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용역\5. 2026년도\1. 입찰\(27) 문자메시지 및 전자팩스 전송서비스 계약\2. 입찰추진안\"/>
    </mc:Choice>
  </mc:AlternateContent>
  <xr:revisionPtr revIDLastSave="0" documentId="13_ncr:1_{221B546F-F1CA-4A52-B195-CA43EB925F3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단가산정 비율표" sheetId="1" r:id="rId1"/>
  </sheets>
  <definedNames>
    <definedName name="_xlnm.Print_Area" localSheetId="0">'단가산정 비율표'!$A$1:$F$11</definedName>
    <definedName name="_xlnm.Print_Titles" localSheetId="0">'단가산정 비율표'!$3:$3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F9" i="1"/>
  <c r="E9" i="1" s="1"/>
  <c r="F8" i="1"/>
  <c r="E8" i="1" s="1"/>
  <c r="F7" i="1"/>
  <c r="E7" i="1" s="1"/>
  <c r="F6" i="1"/>
  <c r="E6" i="1" s="1"/>
  <c r="F10" i="1"/>
  <c r="E10" i="1" s="1"/>
  <c r="D5" i="1"/>
  <c r="G6" i="1" l="1"/>
  <c r="G8" i="1"/>
  <c r="G9" i="1"/>
  <c r="G7" i="1"/>
  <c r="G10" i="1"/>
  <c r="C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5" authorId="0" shapeId="0" xr:uid="{00000000-0006-0000-0000-000001000000}">
      <text>
        <r>
          <rPr>
            <sz val="12"/>
            <color indexed="81"/>
            <rFont val="돋움"/>
            <family val="3"/>
            <charset val="129"/>
          </rPr>
          <t>연간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총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금액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입력시</t>
        </r>
        <r>
          <rPr>
            <sz val="12"/>
            <color indexed="81"/>
            <rFont val="Tahoma"/>
            <family val="2"/>
          </rPr>
          <t xml:space="preserve"> 
</t>
        </r>
        <r>
          <rPr>
            <sz val="12"/>
            <color indexed="81"/>
            <rFont val="돋움"/>
            <family val="3"/>
            <charset val="129"/>
          </rPr>
          <t>세부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구분별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단가금액이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자동</t>
        </r>
        <r>
          <rPr>
            <sz val="12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돋움"/>
            <family val="3"/>
            <charset val="129"/>
          </rPr>
          <t>산출됨</t>
        </r>
      </text>
    </comment>
  </commentList>
</comments>
</file>

<file path=xl/sharedStrings.xml><?xml version="1.0" encoding="utf-8"?>
<sst xmlns="http://schemas.openxmlformats.org/spreadsheetml/2006/main" count="22" uniqueCount="21">
  <si>
    <t>(단위:원, 부가세포함)</t>
    <phoneticPr fontId="10" type="noConversion"/>
  </si>
  <si>
    <t>구분</t>
    <phoneticPr fontId="7" type="noConversion"/>
  </si>
  <si>
    <t>단위</t>
    <phoneticPr fontId="3" type="noConversion"/>
  </si>
  <si>
    <t>단가</t>
    <phoneticPr fontId="3" type="noConversion"/>
  </si>
  <si>
    <t>건</t>
    <phoneticPr fontId="3" type="noConversion"/>
  </si>
  <si>
    <t>입찰(투찰)금액</t>
    <phoneticPr fontId="3" type="noConversion"/>
  </si>
  <si>
    <t>연간 사용예정량</t>
    <phoneticPr fontId="7" type="noConversion"/>
  </si>
  <si>
    <t>금액비율</t>
    <phoneticPr fontId="3" type="noConversion"/>
  </si>
  <si>
    <t>건</t>
    <phoneticPr fontId="3" type="noConversion"/>
  </si>
  <si>
    <t>건</t>
    <phoneticPr fontId="3" type="noConversion"/>
  </si>
  <si>
    <t>전자팩스 발송</t>
    <phoneticPr fontId="3" type="noConversion"/>
  </si>
  <si>
    <t>전자팩스 수신</t>
    <phoneticPr fontId="3" type="noConversion"/>
  </si>
  <si>
    <t>알림톡</t>
    <phoneticPr fontId="3" type="noConversion"/>
  </si>
  <si>
    <t>건</t>
    <phoneticPr fontId="3" type="noConversion"/>
  </si>
  <si>
    <t>* 단가는 소수점 첫째자리까지 산출.</t>
    <phoneticPr fontId="3" type="noConversion"/>
  </si>
  <si>
    <t>* 사용예정량은 2026년도 사용량을 추정한 수치로서 일산병원 사정에 따라 증감이 발생할 수 있음.</t>
    <phoneticPr fontId="3" type="noConversion"/>
  </si>
  <si>
    <t>SMS</t>
    <phoneticPr fontId="3" type="noConversion"/>
  </si>
  <si>
    <t>LMS</t>
    <phoneticPr fontId="3" type="noConversion"/>
  </si>
  <si>
    <t>[ 문자메시지 및 전자팩스 전송서비스 구축사업 입찰금액 단가산정 비율표 ]</t>
    <phoneticPr fontId="3" type="noConversion"/>
  </si>
  <si>
    <t>총액(3년)</t>
    <phoneticPr fontId="3" type="noConversion"/>
  </si>
  <si>
    <t>연간금액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</si>
</sst>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76" formatCode="#,##0_ ;[Red]\-#,##0\ "/>
    <numFmt numFmtId="177" formatCode="_-&quot;₩&quot;* #,##0_-;&quot;₩&quot;&quot;₩&quot;&quot;₩&quot;&quot;₩&quot;&quot;₩&quot;&quot;₩&quot;&quot;₩&quot;&quot;₩&quot;\-&quot;₩&quot;* #,##0_-;_-&quot;₩&quot;* &quot;-&quot;_-;_-@_-"/>
    <numFmt numFmtId="178" formatCode="&quot;₩&quot;#,##0.00;&quot;₩&quot;&quot;₩&quot;&quot;₩&quot;&quot;₩&quot;&quot;₩&quot;&quot;₩&quot;&quot;₩&quot;&quot;₩&quot;&quot;₩&quot;\-&quot;₩&quot;#,##0.00"/>
    <numFmt numFmtId="179" formatCode="_-&quot;₩&quot;* #,##0_-;&quot;₩&quot;&quot;₩&quot;&quot;₩&quot;&quot;₩&quot;&quot;₩&quot;&quot;₩&quot;&quot;₩&quot;&quot;₩&quot;&quot;₩&quot;\-&quot;₩&quot;* #,##0_-;_-&quot;₩&quot;* &quot;-&quot;_-;_-@_-"/>
    <numFmt numFmtId="180" formatCode="&quot;₩&quot;#,##0.00;&quot;₩&quot;&quot;₩&quot;&quot;₩&quot;&quot;₩&quot;&quot;₩&quot;&quot;₩&quot;&quot;₩&quot;&quot;₩&quot;&quot;₩&quot;&quot;₩&quot;&quot;₩&quot;&quot;₩&quot;&quot;₩&quot;&quot;₩&quot;&quot;₩&quot;\-&quot;₩&quot;#,##0.00"/>
    <numFmt numFmtId="181" formatCode="&quot;₩&quot;#,##0;&quot;₩&quot;&quot;₩&quot;&quot;₩&quot;&quot;₩&quot;\-#,##0"/>
    <numFmt numFmtId="182" formatCode="#,##0;[Red]&quot;-&quot;#,##0"/>
    <numFmt numFmtId="183" formatCode="&quot;₩&quot;#,##0;[Red]&quot;₩&quot;&quot;₩&quot;&quot;₩&quot;&quot;₩&quot;\-#,##0"/>
    <numFmt numFmtId="184" formatCode="_ * #,##0_ ;_ * \-#,##0_ ;_ * &quot;-&quot;_ ;_ @_ "/>
    <numFmt numFmtId="185" formatCode="#,##0.00;[Red]&quot;-&quot;#,##0.0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_-* #,##0.0_-;\-* #,##0.0_-;_-* &quot;-&quot;_-;_-@_-"/>
    <numFmt numFmtId="190" formatCode="0.0000%"/>
  </numFmts>
  <fonts count="25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Helv"/>
      <family val="2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b/>
      <sz val="12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u/>
      <sz val="18"/>
      <name val="굴림체"/>
      <family val="3"/>
      <charset val="129"/>
    </font>
    <font>
      <sz val="12"/>
      <color indexed="81"/>
      <name val="돋움"/>
      <family val="3"/>
      <charset val="129"/>
    </font>
    <font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0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 applyFont="0" applyFill="0" applyBorder="0" applyAlignment="0" applyProtection="0"/>
    <xf numFmtId="0" fontId="6" fillId="0" borderId="0"/>
    <xf numFmtId="0" fontId="9" fillId="0" borderId="0"/>
    <xf numFmtId="41" fontId="6" fillId="0" borderId="0" applyFont="0" applyFill="0" applyBorder="0" applyAlignment="0" applyProtection="0"/>
    <xf numFmtId="0" fontId="11" fillId="0" borderId="0"/>
    <xf numFmtId="0" fontId="1" fillId="0" borderId="0" applyFont="0" applyFill="0" applyBorder="0" applyAlignment="0" applyProtection="0"/>
    <xf numFmtId="177" fontId="1" fillId="0" borderId="0"/>
    <xf numFmtId="0" fontId="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8" fontId="1" fillId="0" borderId="0"/>
    <xf numFmtId="179" fontId="1" fillId="0" borderId="0"/>
    <xf numFmtId="38" fontId="13" fillId="2" borderId="0" applyNumberFormat="0" applyBorder="0" applyAlignment="0" applyProtection="0"/>
    <xf numFmtId="0" fontId="14" fillId="0" borderId="0">
      <alignment horizontal="left"/>
    </xf>
    <xf numFmtId="10" fontId="13" fillId="3" borderId="1" applyNumberFormat="0" applyBorder="0" applyAlignment="0" applyProtection="0"/>
    <xf numFmtId="0" fontId="15" fillId="0" borderId="2"/>
    <xf numFmtId="180" fontId="9" fillId="0" borderId="0"/>
    <xf numFmtId="0" fontId="1" fillId="0" borderId="0"/>
    <xf numFmtId="10" fontId="1" fillId="0" borderId="0" applyFont="0" applyFill="0" applyBorder="0" applyAlignment="0" applyProtection="0"/>
    <xf numFmtId="0" fontId="15" fillId="0" borderId="0"/>
    <xf numFmtId="181" fontId="12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182" fontId="18" fillId="0" borderId="0">
      <alignment vertical="center"/>
    </xf>
    <xf numFmtId="41" fontId="9" fillId="0" borderId="0" applyFont="0" applyFill="0" applyBorder="0" applyAlignment="0" applyProtection="0"/>
    <xf numFmtId="0" fontId="1" fillId="0" borderId="0"/>
    <xf numFmtId="4" fontId="17" fillId="0" borderId="0">
      <protection locked="0"/>
    </xf>
    <xf numFmtId="183" fontId="12" fillId="0" borderId="0">
      <protection locked="0"/>
    </xf>
    <xf numFmtId="184" fontId="2" fillId="0" borderId="0" applyFont="0" applyFill="0" applyBorder="0" applyAlignment="0" applyProtection="0"/>
    <xf numFmtId="185" fontId="12" fillId="0" borderId="0" applyFont="0" applyFill="0" applyBorder="0" applyAlignment="0" applyProtection="0"/>
    <xf numFmtId="186" fontId="12" fillId="0" borderId="0">
      <protection locked="0"/>
    </xf>
    <xf numFmtId="0" fontId="17" fillId="0" borderId="3">
      <protection locked="0"/>
    </xf>
    <xf numFmtId="187" fontId="12" fillId="0" borderId="0">
      <protection locked="0"/>
    </xf>
    <xf numFmtId="188" fontId="12" fillId="0" borderId="0">
      <protection locked="0"/>
    </xf>
    <xf numFmtId="9" fontId="2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2" applyFont="1"/>
    <xf numFmtId="0" fontId="4" fillId="0" borderId="0" xfId="2" applyFont="1"/>
    <xf numFmtId="0" fontId="4" fillId="0" borderId="0" xfId="2" applyFont="1" applyAlignment="1">
      <alignment horizontal="center"/>
    </xf>
    <xf numFmtId="0" fontId="8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43" fontId="4" fillId="0" borderId="0" xfId="2" applyNumberFormat="1" applyFont="1"/>
    <xf numFmtId="189" fontId="20" fillId="0" borderId="1" xfId="1" applyNumberFormat="1" applyFont="1" applyBorder="1" applyAlignment="1">
      <alignment horizontal="right" vertical="center" wrapText="1"/>
    </xf>
    <xf numFmtId="41" fontId="19" fillId="0" borderId="1" xfId="2" applyNumberFormat="1" applyFont="1" applyBorder="1" applyAlignment="1">
      <alignment vertical="center"/>
    </xf>
    <xf numFmtId="41" fontId="20" fillId="0" borderId="1" xfId="1" applyFont="1" applyFill="1" applyBorder="1" applyAlignment="1">
      <alignment horizontal="right" vertical="center" wrapText="1"/>
    </xf>
    <xf numFmtId="0" fontId="20" fillId="0" borderId="1" xfId="0" applyFont="1" applyFill="1" applyBorder="1" applyAlignment="1">
      <alignment horizontal="center" vertical="center" wrapText="1"/>
    </xf>
    <xf numFmtId="190" fontId="19" fillId="0" borderId="1" xfId="39" applyNumberFormat="1" applyFont="1" applyBorder="1" applyAlignment="1">
      <alignment vertical="center"/>
    </xf>
    <xf numFmtId="190" fontId="20" fillId="0" borderId="1" xfId="39" applyNumberFormat="1" applyFont="1" applyBorder="1" applyAlignment="1">
      <alignment horizontal="right" vertical="center" wrapText="1"/>
    </xf>
    <xf numFmtId="176" fontId="19" fillId="4" borderId="11" xfId="6" applyNumberFormat="1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41" fontId="20" fillId="0" borderId="13" xfId="1" applyFont="1" applyFill="1" applyBorder="1" applyAlignment="1">
      <alignment horizontal="right" vertical="center" wrapText="1"/>
    </xf>
    <xf numFmtId="41" fontId="20" fillId="0" borderId="11" xfId="1" applyNumberFormat="1" applyFont="1" applyBorder="1" applyAlignment="1">
      <alignment horizontal="right" vertical="center" wrapText="1"/>
    </xf>
    <xf numFmtId="41" fontId="20" fillId="0" borderId="14" xfId="1" applyNumberFormat="1" applyFont="1" applyBorder="1" applyAlignment="1">
      <alignment horizontal="right" vertical="center" wrapText="1"/>
    </xf>
    <xf numFmtId="190" fontId="20" fillId="0" borderId="13" xfId="39" applyNumberFormat="1" applyFont="1" applyBorder="1" applyAlignment="1">
      <alignment horizontal="right" vertical="center" wrapText="1"/>
    </xf>
    <xf numFmtId="189" fontId="20" fillId="0" borderId="13" xfId="1" applyNumberFormat="1" applyFont="1" applyBorder="1" applyAlignment="1">
      <alignment horizontal="right" vertical="center" wrapText="1"/>
    </xf>
    <xf numFmtId="176" fontId="19" fillId="4" borderId="1" xfId="6" applyNumberFormat="1" applyFont="1" applyFill="1" applyBorder="1" applyAlignment="1">
      <alignment horizontal="center" vertical="center" wrapText="1"/>
    </xf>
    <xf numFmtId="0" fontId="19" fillId="0" borderId="10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/>
    </xf>
    <xf numFmtId="176" fontId="19" fillId="4" borderId="8" xfId="6" applyNumberFormat="1" applyFont="1" applyFill="1" applyBorder="1" applyAlignment="1">
      <alignment horizontal="center" vertical="center" wrapText="1"/>
    </xf>
    <xf numFmtId="176" fontId="19" fillId="4" borderId="9" xfId="6" applyNumberFormat="1" applyFont="1" applyFill="1" applyBorder="1" applyAlignment="1">
      <alignment horizontal="center" vertical="center" wrapText="1"/>
    </xf>
    <xf numFmtId="176" fontId="19" fillId="4" borderId="5" xfId="4" applyNumberFormat="1" applyFont="1" applyFill="1" applyBorder="1" applyAlignment="1">
      <alignment horizontal="center" vertical="center"/>
    </xf>
    <xf numFmtId="176" fontId="19" fillId="4" borderId="10" xfId="4" applyNumberFormat="1" applyFont="1" applyFill="1" applyBorder="1" applyAlignment="1">
      <alignment horizontal="center" vertical="center"/>
    </xf>
    <xf numFmtId="176" fontId="19" fillId="4" borderId="6" xfId="4" applyNumberFormat="1" applyFont="1" applyFill="1" applyBorder="1" applyAlignment="1">
      <alignment horizontal="center" vertical="center"/>
    </xf>
    <xf numFmtId="176" fontId="19" fillId="4" borderId="1" xfId="4" applyNumberFormat="1" applyFont="1" applyFill="1" applyBorder="1" applyAlignment="1">
      <alignment horizontal="center" vertical="center"/>
    </xf>
    <xf numFmtId="176" fontId="19" fillId="4" borderId="6" xfId="6" applyNumberFormat="1" applyFont="1" applyFill="1" applyBorder="1" applyAlignment="1">
      <alignment horizontal="center" vertical="center" wrapText="1"/>
    </xf>
    <xf numFmtId="176" fontId="19" fillId="4" borderId="1" xfId="6" applyNumberFormat="1" applyFont="1" applyFill="1" applyBorder="1" applyAlignment="1">
      <alignment horizontal="center" vertical="center" wrapText="1"/>
    </xf>
    <xf numFmtId="0" fontId="19" fillId="4" borderId="7" xfId="2" applyFont="1" applyFill="1" applyBorder="1" applyAlignment="1">
      <alignment horizontal="center" vertical="center" wrapText="1"/>
    </xf>
    <xf numFmtId="0" fontId="19" fillId="4" borderId="4" xfId="2" applyFont="1" applyFill="1" applyBorder="1" applyAlignment="1">
      <alignment horizontal="center" vertical="center" wrapText="1"/>
    </xf>
    <xf numFmtId="41" fontId="19" fillId="5" borderId="1" xfId="2" applyNumberFormat="1" applyFont="1" applyFill="1" applyBorder="1" applyAlignment="1">
      <alignment vertical="center"/>
    </xf>
    <xf numFmtId="41" fontId="20" fillId="0" borderId="1" xfId="1" applyNumberFormat="1" applyFont="1" applyBorder="1" applyAlignment="1">
      <alignment horizontal="right" vertical="center" wrapText="1"/>
    </xf>
    <xf numFmtId="41" fontId="19" fillId="0" borderId="11" xfId="2" applyNumberFormat="1" applyFont="1" applyFill="1" applyBorder="1" applyAlignment="1">
      <alignment vertical="center"/>
    </xf>
    <xf numFmtId="41" fontId="20" fillId="0" borderId="13" xfId="1" applyNumberFormat="1" applyFont="1" applyBorder="1" applyAlignment="1">
      <alignment horizontal="right" vertical="center" wrapText="1"/>
    </xf>
    <xf numFmtId="0" fontId="2" fillId="0" borderId="2" xfId="2" applyFont="1" applyBorder="1" applyAlignment="1">
      <alignment horizontal="right" vertical="center"/>
    </xf>
    <xf numFmtId="176" fontId="19" fillId="4" borderId="15" xfId="6" applyNumberFormat="1" applyFont="1" applyFill="1" applyBorder="1" applyAlignment="1">
      <alignment horizontal="center" vertical="center" wrapText="1"/>
    </xf>
    <xf numFmtId="0" fontId="22" fillId="0" borderId="0" xfId="2" applyFont="1" applyAlignment="1">
      <alignment horizontal="center" vertical="center"/>
    </xf>
  </cellXfs>
  <cellStyles count="40">
    <cellStyle name="category" xfId="7" xr:uid="{00000000-0005-0000-0000-000000000000}"/>
    <cellStyle name="Comma [0]_ SG&amp;A Bridge " xfId="8" xr:uid="{00000000-0005-0000-0000-000001000000}"/>
    <cellStyle name="comma zerodec" xfId="9" xr:uid="{00000000-0005-0000-0000-000002000000}"/>
    <cellStyle name="Comma_ SG&amp;A Bridge " xfId="10" xr:uid="{00000000-0005-0000-0000-000003000000}"/>
    <cellStyle name="Currency [0]_ SG&amp;A Bridge " xfId="11" xr:uid="{00000000-0005-0000-0000-000004000000}"/>
    <cellStyle name="Currency_ SG&amp;A Bridge " xfId="12" xr:uid="{00000000-0005-0000-0000-000005000000}"/>
    <cellStyle name="Currency1" xfId="13" xr:uid="{00000000-0005-0000-0000-000006000000}"/>
    <cellStyle name="Dollar (zero dec)" xfId="14" xr:uid="{00000000-0005-0000-0000-000007000000}"/>
    <cellStyle name="Grey" xfId="15" xr:uid="{00000000-0005-0000-0000-000008000000}"/>
    <cellStyle name="HEADER" xfId="16" xr:uid="{00000000-0005-0000-0000-000009000000}"/>
    <cellStyle name="Input [yellow]" xfId="17" xr:uid="{00000000-0005-0000-0000-00000A000000}"/>
    <cellStyle name="Model" xfId="18" xr:uid="{00000000-0005-0000-0000-00000B000000}"/>
    <cellStyle name="Normal - Style1" xfId="19" xr:uid="{00000000-0005-0000-0000-00000C000000}"/>
    <cellStyle name="Normal_ SG&amp;A Bridge " xfId="20" xr:uid="{00000000-0005-0000-0000-00000D000000}"/>
    <cellStyle name="Percent [2]" xfId="21" xr:uid="{00000000-0005-0000-0000-00000E000000}"/>
    <cellStyle name="subhead" xfId="22" xr:uid="{00000000-0005-0000-0000-00000F000000}"/>
    <cellStyle name="고정소숫점" xfId="23" xr:uid="{00000000-0005-0000-0000-000010000000}"/>
    <cellStyle name="고정출력1" xfId="24" xr:uid="{00000000-0005-0000-0000-000011000000}"/>
    <cellStyle name="고정출력2" xfId="25" xr:uid="{00000000-0005-0000-0000-000012000000}"/>
    <cellStyle name="날짜" xfId="26" xr:uid="{00000000-0005-0000-0000-000013000000}"/>
    <cellStyle name="달러" xfId="27" xr:uid="{00000000-0005-0000-0000-000014000000}"/>
    <cellStyle name="백분율" xfId="39" builtinId="5"/>
    <cellStyle name="숫자(R)" xfId="28" xr:uid="{00000000-0005-0000-0000-000016000000}"/>
    <cellStyle name="쉼표 [0]" xfId="1" builtinId="6"/>
    <cellStyle name="쉼표 [0] 2" xfId="29" xr:uid="{00000000-0005-0000-0000-000018000000}"/>
    <cellStyle name="쉼표 [0] 3" xfId="3" xr:uid="{00000000-0005-0000-0000-000019000000}"/>
    <cellStyle name="스타일 1" xfId="30" xr:uid="{00000000-0005-0000-0000-00001A000000}"/>
    <cellStyle name="자리수" xfId="31" xr:uid="{00000000-0005-0000-0000-00001B000000}"/>
    <cellStyle name="자리수0" xfId="32" xr:uid="{00000000-0005-0000-0000-00001C000000}"/>
    <cellStyle name="콤마 [0]_(월초P)" xfId="33" xr:uid="{00000000-0005-0000-0000-00001D000000}"/>
    <cellStyle name="콤마 [0]_설계변경(조명조정)" xfId="6" xr:uid="{00000000-0005-0000-0000-00001E000000}"/>
    <cellStyle name="콤마_(type)총괄" xfId="34" xr:uid="{00000000-0005-0000-0000-00001F000000}"/>
    <cellStyle name="퍼센트" xfId="35" xr:uid="{00000000-0005-0000-0000-000020000000}"/>
    <cellStyle name="표준" xfId="0" builtinId="0"/>
    <cellStyle name="표준 2" xfId="5" xr:uid="{00000000-0005-0000-0000-000022000000}"/>
    <cellStyle name="표준 3" xfId="2" xr:uid="{00000000-0005-0000-0000-000023000000}"/>
    <cellStyle name="표준_설계변경(조명조정)" xfId="4" xr:uid="{00000000-0005-0000-0000-000024000000}"/>
    <cellStyle name="합산" xfId="36" xr:uid="{00000000-0005-0000-0000-000025000000}"/>
    <cellStyle name="화폐기호" xfId="37" xr:uid="{00000000-0005-0000-0000-000026000000}"/>
    <cellStyle name="화폐기호0" xfId="38" xr:uid="{00000000-0005-0000-0000-000027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zoomScale="85" zoomScaleNormal="85" workbookViewId="0">
      <selection sqref="A1:G1"/>
    </sheetView>
  </sheetViews>
  <sheetFormatPr defaultRowHeight="27" customHeight="1" x14ac:dyDescent="0.15"/>
  <cols>
    <col min="1" max="1" width="18.625" style="1" customWidth="1"/>
    <col min="2" max="2" width="9" style="1" customWidth="1"/>
    <col min="3" max="3" width="22.625" style="2" customWidth="1"/>
    <col min="4" max="4" width="18.125" style="2" bestFit="1" customWidth="1"/>
    <col min="5" max="5" width="17.125" style="2" customWidth="1"/>
    <col min="6" max="7" width="27.125" style="2" customWidth="1"/>
    <col min="8" max="16384" width="9" style="1"/>
  </cols>
  <sheetData>
    <row r="1" spans="1:7" ht="35.25" customHeight="1" x14ac:dyDescent="0.15">
      <c r="A1" s="41" t="s">
        <v>18</v>
      </c>
      <c r="B1" s="41"/>
      <c r="C1" s="41"/>
      <c r="D1" s="41"/>
      <c r="E1" s="41"/>
      <c r="F1" s="41"/>
      <c r="G1" s="41"/>
    </row>
    <row r="2" spans="1:7" ht="27" customHeight="1" thickBot="1" x14ac:dyDescent="0.2">
      <c r="A2" s="39" t="s">
        <v>0</v>
      </c>
      <c r="B2" s="39"/>
      <c r="C2" s="39"/>
      <c r="D2" s="39"/>
      <c r="E2" s="39"/>
      <c r="F2" s="39"/>
      <c r="G2" s="39"/>
    </row>
    <row r="3" spans="1:7" s="3" customFormat="1" ht="35.25" customHeight="1" x14ac:dyDescent="0.15">
      <c r="A3" s="27" t="s">
        <v>1</v>
      </c>
      <c r="B3" s="29" t="s">
        <v>2</v>
      </c>
      <c r="C3" s="31" t="s">
        <v>6</v>
      </c>
      <c r="D3" s="33" t="s">
        <v>7</v>
      </c>
      <c r="E3" s="25" t="s">
        <v>5</v>
      </c>
      <c r="F3" s="40"/>
      <c r="G3" s="26"/>
    </row>
    <row r="4" spans="1:7" s="3" customFormat="1" ht="31.5" customHeight="1" x14ac:dyDescent="0.15">
      <c r="A4" s="28"/>
      <c r="B4" s="30"/>
      <c r="C4" s="32"/>
      <c r="D4" s="34"/>
      <c r="E4" s="22" t="s">
        <v>3</v>
      </c>
      <c r="F4" s="22" t="s">
        <v>20</v>
      </c>
      <c r="G4" s="13" t="s">
        <v>19</v>
      </c>
    </row>
    <row r="5" spans="1:7" s="4" customFormat="1" ht="45" customHeight="1" x14ac:dyDescent="0.3">
      <c r="A5" s="23"/>
      <c r="B5" s="24"/>
      <c r="C5" s="8">
        <f>SUM(C6:C10)</f>
        <v>4272288</v>
      </c>
      <c r="D5" s="11">
        <f>SUM(D6:D10)</f>
        <v>1</v>
      </c>
      <c r="E5" s="8"/>
      <c r="F5" s="35"/>
      <c r="G5" s="37">
        <f>F5*3</f>
        <v>0</v>
      </c>
    </row>
    <row r="6" spans="1:7" s="5" customFormat="1" ht="45" customHeight="1" x14ac:dyDescent="0.3">
      <c r="A6" s="14" t="s">
        <v>16</v>
      </c>
      <c r="B6" s="10" t="s">
        <v>4</v>
      </c>
      <c r="C6" s="9">
        <v>116124</v>
      </c>
      <c r="D6" s="12">
        <v>2.3740402303678316E-2</v>
      </c>
      <c r="E6" s="7">
        <f>ROUND(F6/C6,1)</f>
        <v>0</v>
      </c>
      <c r="F6" s="36">
        <f>ROUND($F$5*D6,0)</f>
        <v>0</v>
      </c>
      <c r="G6" s="18">
        <f t="shared" ref="G6:G10" si="0">F6*3</f>
        <v>0</v>
      </c>
    </row>
    <row r="7" spans="1:7" s="5" customFormat="1" ht="45" customHeight="1" x14ac:dyDescent="0.3">
      <c r="A7" s="14" t="s">
        <v>17</v>
      </c>
      <c r="B7" s="10" t="s">
        <v>4</v>
      </c>
      <c r="C7" s="9">
        <v>484224</v>
      </c>
      <c r="D7" s="12">
        <v>0.33948608316372231</v>
      </c>
      <c r="E7" s="7">
        <f>ROUND(F7/C7,1)</f>
        <v>0</v>
      </c>
      <c r="F7" s="36">
        <f t="shared" ref="F7:F10" si="1">ROUND($F$5*D7,0)</f>
        <v>0</v>
      </c>
      <c r="G7" s="18">
        <f t="shared" si="0"/>
        <v>0</v>
      </c>
    </row>
    <row r="8" spans="1:7" s="5" customFormat="1" ht="45" customHeight="1" x14ac:dyDescent="0.3">
      <c r="A8" s="14" t="s">
        <v>12</v>
      </c>
      <c r="B8" s="10" t="s">
        <v>13</v>
      </c>
      <c r="C8" s="9">
        <v>3614436</v>
      </c>
      <c r="D8" s="12">
        <v>0.46812327900386641</v>
      </c>
      <c r="E8" s="7">
        <f>ROUND(F8/C8,1)</f>
        <v>0</v>
      </c>
      <c r="F8" s="36">
        <f t="shared" si="1"/>
        <v>0</v>
      </c>
      <c r="G8" s="18">
        <f t="shared" si="0"/>
        <v>0</v>
      </c>
    </row>
    <row r="9" spans="1:7" s="5" customFormat="1" ht="45" customHeight="1" x14ac:dyDescent="0.3">
      <c r="A9" s="14" t="s">
        <v>10</v>
      </c>
      <c r="B9" s="10" t="s">
        <v>8</v>
      </c>
      <c r="C9" s="9">
        <v>56376</v>
      </c>
      <c r="D9" s="12">
        <v>4.8033116082256903E-2</v>
      </c>
      <c r="E9" s="7">
        <f>ROUND(F9/C9,1)</f>
        <v>0</v>
      </c>
      <c r="F9" s="36">
        <f t="shared" si="1"/>
        <v>0</v>
      </c>
      <c r="G9" s="18">
        <f t="shared" si="0"/>
        <v>0</v>
      </c>
    </row>
    <row r="10" spans="1:7" s="5" customFormat="1" ht="45" customHeight="1" thickBot="1" x14ac:dyDescent="0.35">
      <c r="A10" s="15" t="s">
        <v>11</v>
      </c>
      <c r="B10" s="16" t="s">
        <v>9</v>
      </c>
      <c r="C10" s="17">
        <v>1128</v>
      </c>
      <c r="D10" s="20">
        <v>0.120617119446476</v>
      </c>
      <c r="E10" s="21">
        <f>ROUND(F10/C10,1)</f>
        <v>0</v>
      </c>
      <c r="F10" s="38">
        <f t="shared" si="1"/>
        <v>0</v>
      </c>
      <c r="G10" s="19">
        <f t="shared" si="0"/>
        <v>0</v>
      </c>
    </row>
    <row r="11" spans="1:7" ht="24" customHeight="1" x14ac:dyDescent="0.15">
      <c r="A11" s="1" t="s">
        <v>15</v>
      </c>
    </row>
    <row r="12" spans="1:7" ht="22.5" customHeight="1" x14ac:dyDescent="0.15">
      <c r="A12" s="1" t="s">
        <v>14</v>
      </c>
    </row>
    <row r="13" spans="1:7" ht="27" customHeight="1" x14ac:dyDescent="0.15">
      <c r="E13" s="6"/>
    </row>
  </sheetData>
  <mergeCells count="8">
    <mergeCell ref="A5:B5"/>
    <mergeCell ref="A3:A4"/>
    <mergeCell ref="B3:B4"/>
    <mergeCell ref="C3:C4"/>
    <mergeCell ref="D3:D4"/>
    <mergeCell ref="A1:G1"/>
    <mergeCell ref="A2:G2"/>
    <mergeCell ref="E3:G3"/>
  </mergeCells>
  <phoneticPr fontId="3" type="noConversion"/>
  <printOptions horizontalCentered="1"/>
  <pageMargins left="0.19685039370078741" right="0.19685039370078741" top="0.6692913385826772" bottom="0.27559055118110237" header="0.51181102362204722" footer="0.19685039370078741"/>
  <pageSetup paperSize="9" fitToHeight="1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단가산정 비율표</vt:lpstr>
      <vt:lpstr>'단가산정 비율표'!Print_Area</vt:lpstr>
      <vt:lpstr>'단가산정 비율표'!Print_Titles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2015-10-07T11:00:33Z</cp:lastPrinted>
  <dcterms:created xsi:type="dcterms:W3CDTF">2013-04-07T06:51:30Z</dcterms:created>
  <dcterms:modified xsi:type="dcterms:W3CDTF">2026-10-15T04:20:35Z</dcterms:modified>
</cp:coreProperties>
</file>