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18. 재공고 추진(제한-4차)\"/>
    </mc:Choice>
  </mc:AlternateContent>
  <xr:revisionPtr revIDLastSave="0" documentId="13_ncr:1_{6B6AB3E2-439A-46E8-B0CC-642276FCA0B2}" xr6:coauthVersionLast="47" xr6:coauthVersionMax="47" xr10:uidLastSave="{00000000-0000-0000-0000-000000000000}"/>
  <bookViews>
    <workbookView xWindow="-12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Sheet1!$B$4:$P$3119</definedName>
    <definedName name="_xlnm.Print_Area" localSheetId="0">Sheet1!$B$1:$P$4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" i="1" l="1"/>
  <c r="N5" i="1" s="1"/>
  <c r="L6" i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15" i="1"/>
  <c r="N15" i="1" s="1"/>
  <c r="L16" i="1"/>
  <c r="N16" i="1" s="1"/>
  <c r="L17" i="1"/>
  <c r="N17" i="1" s="1"/>
  <c r="L18" i="1"/>
  <c r="N18" i="1" s="1"/>
  <c r="L19" i="1"/>
  <c r="N19" i="1" s="1"/>
  <c r="L20" i="1"/>
  <c r="N20" i="1" s="1"/>
  <c r="L21" i="1"/>
  <c r="N21" i="1" s="1"/>
  <c r="L22" i="1"/>
  <c r="N22" i="1" s="1"/>
  <c r="L23" i="1"/>
  <c r="N23" i="1" s="1"/>
  <c r="L24" i="1"/>
  <c r="N24" i="1" s="1"/>
  <c r="L25" i="1"/>
  <c r="N25" i="1" s="1"/>
  <c r="L26" i="1"/>
  <c r="N26" i="1" s="1"/>
  <c r="L27" i="1"/>
  <c r="N27" i="1" s="1"/>
  <c r="L28" i="1"/>
  <c r="N28" i="1" s="1"/>
  <c r="L29" i="1"/>
  <c r="N29" i="1" s="1"/>
  <c r="L30" i="1"/>
  <c r="N30" i="1" s="1"/>
  <c r="L31" i="1"/>
  <c r="N31" i="1" s="1"/>
  <c r="L32" i="1"/>
  <c r="N32" i="1" s="1"/>
  <c r="L33" i="1"/>
  <c r="N33" i="1" s="1"/>
  <c r="L34" i="1"/>
  <c r="N34" i="1" s="1"/>
  <c r="L35" i="1"/>
  <c r="N35" i="1" s="1"/>
  <c r="L36" i="1"/>
  <c r="N36" i="1" s="1"/>
  <c r="L37" i="1"/>
  <c r="N37" i="1" s="1"/>
  <c r="L38" i="1"/>
  <c r="N38" i="1" s="1"/>
  <c r="L39" i="1"/>
  <c r="N39" i="1" s="1"/>
  <c r="L40" i="1"/>
  <c r="N40" i="1" s="1"/>
  <c r="L41" i="1"/>
  <c r="N41" i="1" s="1"/>
  <c r="L42" i="1"/>
  <c r="N42" i="1" s="1"/>
  <c r="L43" i="1"/>
  <c r="N43" i="1" s="1"/>
  <c r="L44" i="1"/>
  <c r="N44" i="1" s="1"/>
  <c r="L45" i="1"/>
  <c r="N45" i="1" s="1"/>
  <c r="L46" i="1"/>
  <c r="N46" i="1" s="1"/>
  <c r="L47" i="1"/>
  <c r="N47" i="1" s="1"/>
  <c r="L48" i="1"/>
  <c r="N48" i="1" s="1"/>
  <c r="L49" i="1"/>
  <c r="N49" i="1" s="1"/>
  <c r="L50" i="1"/>
  <c r="N50" i="1" s="1"/>
  <c r="L51" i="1"/>
  <c r="N51" i="1" s="1"/>
  <c r="L52" i="1"/>
  <c r="N52" i="1" s="1"/>
  <c r="L53" i="1"/>
  <c r="N53" i="1" s="1"/>
  <c r="L54" i="1"/>
  <c r="N54" i="1" s="1"/>
  <c r="L55" i="1"/>
  <c r="N55" i="1" s="1"/>
  <c r="L56" i="1"/>
  <c r="N56" i="1" s="1"/>
  <c r="L57" i="1"/>
  <c r="N57" i="1" s="1"/>
  <c r="L58" i="1"/>
  <c r="N58" i="1" s="1"/>
  <c r="L59" i="1"/>
  <c r="N59" i="1" s="1"/>
  <c r="L60" i="1"/>
  <c r="N60" i="1" s="1"/>
  <c r="L61" i="1"/>
  <c r="N61" i="1" s="1"/>
  <c r="L62" i="1"/>
  <c r="N62" i="1" s="1"/>
  <c r="L63" i="1"/>
  <c r="N63" i="1" s="1"/>
  <c r="L64" i="1"/>
  <c r="N64" i="1" s="1"/>
  <c r="L65" i="1"/>
  <c r="N65" i="1" s="1"/>
  <c r="L66" i="1"/>
  <c r="N66" i="1" s="1"/>
  <c r="L67" i="1"/>
  <c r="N67" i="1" s="1"/>
  <c r="L68" i="1"/>
  <c r="N68" i="1" s="1"/>
  <c r="L69" i="1"/>
  <c r="N69" i="1" s="1"/>
  <c r="L70" i="1"/>
  <c r="N70" i="1" s="1"/>
  <c r="L71" i="1"/>
  <c r="N71" i="1" s="1"/>
  <c r="L72" i="1"/>
  <c r="N72" i="1" s="1"/>
  <c r="L73" i="1"/>
  <c r="N73" i="1" s="1"/>
  <c r="L74" i="1"/>
  <c r="N74" i="1" s="1"/>
  <c r="L75" i="1"/>
  <c r="N75" i="1" s="1"/>
  <c r="L76" i="1"/>
  <c r="N76" i="1" s="1"/>
  <c r="L77" i="1"/>
  <c r="N77" i="1" s="1"/>
  <c r="L78" i="1"/>
  <c r="N78" i="1" s="1"/>
  <c r="L79" i="1"/>
  <c r="N79" i="1" s="1"/>
  <c r="L80" i="1"/>
  <c r="N80" i="1" s="1"/>
  <c r="L81" i="1"/>
  <c r="N81" i="1" s="1"/>
  <c r="L82" i="1"/>
  <c r="N82" i="1" s="1"/>
  <c r="L83" i="1"/>
  <c r="N83" i="1" s="1"/>
  <c r="L84" i="1"/>
  <c r="N84" i="1" s="1"/>
  <c r="L85" i="1"/>
  <c r="N85" i="1" s="1"/>
  <c r="L86" i="1"/>
  <c r="N86" i="1" s="1"/>
  <c r="L87" i="1"/>
  <c r="N87" i="1" s="1"/>
  <c r="L88" i="1"/>
  <c r="N88" i="1" s="1"/>
  <c r="L89" i="1"/>
  <c r="N89" i="1" s="1"/>
  <c r="L90" i="1"/>
  <c r="N90" i="1" s="1"/>
  <c r="L91" i="1"/>
  <c r="N91" i="1" s="1"/>
  <c r="L92" i="1"/>
  <c r="N92" i="1" s="1"/>
  <c r="L93" i="1"/>
  <c r="N93" i="1" s="1"/>
  <c r="L94" i="1"/>
  <c r="N94" i="1" s="1"/>
  <c r="L95" i="1"/>
  <c r="N95" i="1" s="1"/>
  <c r="L96" i="1"/>
  <c r="N96" i="1" s="1"/>
  <c r="L97" i="1"/>
  <c r="N97" i="1" s="1"/>
  <c r="L98" i="1"/>
  <c r="N98" i="1" s="1"/>
  <c r="L99" i="1"/>
  <c r="N99" i="1" s="1"/>
  <c r="L100" i="1"/>
  <c r="N100" i="1" s="1"/>
  <c r="L101" i="1"/>
  <c r="N101" i="1" s="1"/>
  <c r="L102" i="1"/>
  <c r="N102" i="1" s="1"/>
  <c r="L103" i="1"/>
  <c r="N103" i="1" s="1"/>
  <c r="L104" i="1"/>
  <c r="N104" i="1" s="1"/>
  <c r="L105" i="1"/>
  <c r="N105" i="1" s="1"/>
  <c r="L106" i="1"/>
  <c r="N106" i="1" s="1"/>
  <c r="L107" i="1"/>
  <c r="N107" i="1" s="1"/>
  <c r="L108" i="1"/>
  <c r="N108" i="1" s="1"/>
  <c r="L109" i="1"/>
  <c r="N109" i="1" s="1"/>
  <c r="L110" i="1"/>
  <c r="N110" i="1" s="1"/>
  <c r="L111" i="1"/>
  <c r="N111" i="1" s="1"/>
  <c r="L112" i="1"/>
  <c r="N112" i="1" s="1"/>
  <c r="L113" i="1"/>
  <c r="N113" i="1" s="1"/>
  <c r="L114" i="1"/>
  <c r="N114" i="1" s="1"/>
  <c r="L115" i="1"/>
  <c r="N115" i="1" s="1"/>
  <c r="L116" i="1"/>
  <c r="N116" i="1" s="1"/>
  <c r="L117" i="1"/>
  <c r="N117" i="1" s="1"/>
  <c r="L118" i="1"/>
  <c r="N118" i="1" s="1"/>
  <c r="L119" i="1"/>
  <c r="N119" i="1" s="1"/>
  <c r="L120" i="1"/>
  <c r="N120" i="1" s="1"/>
  <c r="L121" i="1"/>
  <c r="N121" i="1" s="1"/>
  <c r="L122" i="1"/>
  <c r="N122" i="1" s="1"/>
  <c r="L123" i="1"/>
  <c r="N123" i="1" s="1"/>
  <c r="L124" i="1"/>
  <c r="N124" i="1" s="1"/>
  <c r="L125" i="1"/>
  <c r="N125" i="1" s="1"/>
  <c r="L126" i="1"/>
  <c r="N126" i="1" s="1"/>
  <c r="L127" i="1"/>
  <c r="N127" i="1" s="1"/>
  <c r="L128" i="1"/>
  <c r="N128" i="1" s="1"/>
  <c r="L129" i="1"/>
  <c r="N129" i="1" s="1"/>
  <c r="L130" i="1"/>
  <c r="N130" i="1" s="1"/>
  <c r="L131" i="1"/>
  <c r="N131" i="1" s="1"/>
  <c r="L132" i="1"/>
  <c r="N132" i="1" s="1"/>
  <c r="L133" i="1"/>
  <c r="N133" i="1" s="1"/>
  <c r="L134" i="1"/>
  <c r="N134" i="1" s="1"/>
  <c r="L135" i="1"/>
  <c r="N135" i="1" s="1"/>
  <c r="L136" i="1"/>
  <c r="N136" i="1" s="1"/>
  <c r="L137" i="1"/>
  <c r="N137" i="1" s="1"/>
  <c r="L138" i="1"/>
  <c r="N138" i="1" s="1"/>
  <c r="L139" i="1"/>
  <c r="N139" i="1" s="1"/>
  <c r="L140" i="1"/>
  <c r="N140" i="1" s="1"/>
  <c r="L141" i="1"/>
  <c r="N141" i="1" s="1"/>
  <c r="L142" i="1"/>
  <c r="N142" i="1" s="1"/>
  <c r="L143" i="1"/>
  <c r="N143" i="1" s="1"/>
  <c r="L144" i="1"/>
  <c r="N144" i="1" s="1"/>
  <c r="L145" i="1"/>
  <c r="N145" i="1" s="1"/>
  <c r="L146" i="1"/>
  <c r="N146" i="1" s="1"/>
  <c r="L147" i="1"/>
  <c r="N147" i="1" s="1"/>
  <c r="L148" i="1"/>
  <c r="N148" i="1" s="1"/>
  <c r="L149" i="1"/>
  <c r="N149" i="1" s="1"/>
  <c r="L150" i="1"/>
  <c r="N150" i="1" s="1"/>
  <c r="L151" i="1"/>
  <c r="N151" i="1" s="1"/>
  <c r="L152" i="1"/>
  <c r="N152" i="1" s="1"/>
  <c r="L153" i="1"/>
  <c r="N153" i="1" s="1"/>
  <c r="L154" i="1"/>
  <c r="N154" i="1" s="1"/>
  <c r="L155" i="1"/>
  <c r="N155" i="1" s="1"/>
  <c r="L156" i="1"/>
  <c r="N156" i="1" s="1"/>
  <c r="L157" i="1"/>
  <c r="N157" i="1" s="1"/>
  <c r="L158" i="1"/>
  <c r="N158" i="1" s="1"/>
  <c r="L159" i="1"/>
  <c r="N159" i="1" s="1"/>
  <c r="L160" i="1"/>
  <c r="N160" i="1" s="1"/>
  <c r="L161" i="1"/>
  <c r="N161" i="1" s="1"/>
  <c r="L162" i="1"/>
  <c r="N162" i="1" s="1"/>
  <c r="L163" i="1"/>
  <c r="N163" i="1" s="1"/>
  <c r="L164" i="1"/>
  <c r="N164" i="1" s="1"/>
  <c r="L165" i="1"/>
  <c r="N165" i="1" s="1"/>
  <c r="L166" i="1"/>
  <c r="N166" i="1" s="1"/>
  <c r="L167" i="1"/>
  <c r="N167" i="1" s="1"/>
  <c r="L168" i="1"/>
  <c r="N168" i="1" s="1"/>
  <c r="L169" i="1"/>
  <c r="N169" i="1" s="1"/>
  <c r="L170" i="1"/>
  <c r="N170" i="1" s="1"/>
  <c r="L171" i="1"/>
  <c r="N171" i="1" s="1"/>
  <c r="L172" i="1"/>
  <c r="N172" i="1" s="1"/>
  <c r="L173" i="1"/>
  <c r="N173" i="1" s="1"/>
  <c r="L174" i="1"/>
  <c r="N174" i="1" s="1"/>
  <c r="L175" i="1"/>
  <c r="N175" i="1" s="1"/>
  <c r="L176" i="1"/>
  <c r="N176" i="1" s="1"/>
  <c r="L177" i="1"/>
  <c r="N177" i="1" s="1"/>
  <c r="L178" i="1"/>
  <c r="N178" i="1" s="1"/>
  <c r="L179" i="1"/>
  <c r="N179" i="1" s="1"/>
  <c r="L180" i="1"/>
  <c r="N180" i="1" s="1"/>
  <c r="L181" i="1"/>
  <c r="N181" i="1" s="1"/>
  <c r="L182" i="1"/>
  <c r="N182" i="1" s="1"/>
  <c r="L183" i="1"/>
  <c r="N183" i="1" s="1"/>
  <c r="L184" i="1"/>
  <c r="N184" i="1" s="1"/>
  <c r="L185" i="1"/>
  <c r="N185" i="1" s="1"/>
  <c r="L186" i="1"/>
  <c r="N186" i="1" s="1"/>
  <c r="L187" i="1"/>
  <c r="N187" i="1" s="1"/>
  <c r="L188" i="1"/>
  <c r="N188" i="1" s="1"/>
  <c r="L189" i="1"/>
  <c r="N189" i="1" s="1"/>
  <c r="L190" i="1"/>
  <c r="N190" i="1" s="1"/>
  <c r="L191" i="1"/>
  <c r="N191" i="1" s="1"/>
  <c r="L192" i="1"/>
  <c r="N192" i="1" s="1"/>
  <c r="L193" i="1"/>
  <c r="N193" i="1" s="1"/>
  <c r="L194" i="1"/>
  <c r="N194" i="1" s="1"/>
  <c r="L195" i="1"/>
  <c r="N195" i="1" s="1"/>
  <c r="L196" i="1"/>
  <c r="N196" i="1" s="1"/>
  <c r="L197" i="1"/>
  <c r="N197" i="1" s="1"/>
  <c r="L198" i="1"/>
  <c r="N198" i="1" s="1"/>
  <c r="L199" i="1"/>
  <c r="N199" i="1" s="1"/>
  <c r="L200" i="1"/>
  <c r="N200" i="1" s="1"/>
  <c r="L201" i="1"/>
  <c r="N201" i="1" s="1"/>
  <c r="L202" i="1"/>
  <c r="N202" i="1" s="1"/>
  <c r="L203" i="1"/>
  <c r="N203" i="1" s="1"/>
  <c r="L204" i="1"/>
  <c r="N204" i="1" s="1"/>
  <c r="L205" i="1"/>
  <c r="N205" i="1" s="1"/>
  <c r="L206" i="1"/>
  <c r="N206" i="1" s="1"/>
  <c r="L207" i="1"/>
  <c r="N207" i="1" s="1"/>
  <c r="L208" i="1"/>
  <c r="N208" i="1" s="1"/>
  <c r="L209" i="1"/>
  <c r="N209" i="1" s="1"/>
  <c r="L210" i="1"/>
  <c r="N210" i="1" s="1"/>
  <c r="L211" i="1"/>
  <c r="N211" i="1" s="1"/>
  <c r="L212" i="1"/>
  <c r="N212" i="1" s="1"/>
  <c r="L213" i="1"/>
  <c r="N213" i="1" s="1"/>
  <c r="L214" i="1"/>
  <c r="N214" i="1" s="1"/>
  <c r="L215" i="1"/>
  <c r="N215" i="1" s="1"/>
  <c r="L216" i="1"/>
  <c r="N216" i="1" s="1"/>
  <c r="L217" i="1"/>
  <c r="N217" i="1" s="1"/>
  <c r="L218" i="1"/>
  <c r="N218" i="1" s="1"/>
  <c r="L219" i="1"/>
  <c r="N219" i="1" s="1"/>
  <c r="L220" i="1"/>
  <c r="N220" i="1" s="1"/>
  <c r="L221" i="1"/>
  <c r="N221" i="1" s="1"/>
  <c r="L222" i="1"/>
  <c r="N222" i="1" s="1"/>
  <c r="L223" i="1"/>
  <c r="N223" i="1" s="1"/>
  <c r="L224" i="1"/>
  <c r="N224" i="1" s="1"/>
  <c r="L225" i="1"/>
  <c r="N225" i="1" s="1"/>
  <c r="L226" i="1"/>
  <c r="N226" i="1" s="1"/>
  <c r="L227" i="1"/>
  <c r="N227" i="1" s="1"/>
  <c r="L228" i="1"/>
  <c r="N228" i="1" s="1"/>
  <c r="L229" i="1"/>
  <c r="N229" i="1" s="1"/>
  <c r="L230" i="1"/>
  <c r="N230" i="1" s="1"/>
  <c r="L231" i="1"/>
  <c r="N231" i="1" s="1"/>
  <c r="L232" i="1"/>
  <c r="N232" i="1" s="1"/>
  <c r="L233" i="1"/>
  <c r="N233" i="1" s="1"/>
  <c r="L234" i="1"/>
  <c r="N234" i="1" s="1"/>
  <c r="L235" i="1"/>
  <c r="N235" i="1" s="1"/>
  <c r="L236" i="1"/>
  <c r="N236" i="1" s="1"/>
  <c r="L237" i="1"/>
  <c r="N237" i="1" s="1"/>
  <c r="L238" i="1"/>
  <c r="N238" i="1" s="1"/>
  <c r="L239" i="1"/>
  <c r="N239" i="1" s="1"/>
  <c r="L240" i="1"/>
  <c r="N240" i="1" s="1"/>
  <c r="L241" i="1"/>
  <c r="N241" i="1" s="1"/>
  <c r="L242" i="1"/>
  <c r="N242" i="1" s="1"/>
  <c r="L243" i="1"/>
  <c r="N243" i="1" s="1"/>
  <c r="L244" i="1"/>
  <c r="N244" i="1" s="1"/>
  <c r="L245" i="1"/>
  <c r="N245" i="1" s="1"/>
  <c r="L246" i="1"/>
  <c r="N246" i="1" s="1"/>
  <c r="L247" i="1"/>
  <c r="N247" i="1" s="1"/>
  <c r="L248" i="1"/>
  <c r="N248" i="1" s="1"/>
  <c r="L249" i="1"/>
  <c r="N249" i="1" s="1"/>
  <c r="L250" i="1"/>
  <c r="N250" i="1" s="1"/>
  <c r="L251" i="1"/>
  <c r="N251" i="1" s="1"/>
  <c r="L252" i="1"/>
  <c r="N252" i="1" s="1"/>
  <c r="L253" i="1"/>
  <c r="N253" i="1" s="1"/>
  <c r="L254" i="1"/>
  <c r="N254" i="1" s="1"/>
  <c r="L255" i="1"/>
  <c r="N255" i="1" s="1"/>
  <c r="L256" i="1"/>
  <c r="N256" i="1" s="1"/>
  <c r="L257" i="1"/>
  <c r="N257" i="1" s="1"/>
  <c r="L258" i="1"/>
  <c r="N258" i="1" s="1"/>
  <c r="L259" i="1"/>
  <c r="N259" i="1" s="1"/>
  <c r="L260" i="1"/>
  <c r="N260" i="1" s="1"/>
  <c r="L261" i="1"/>
  <c r="N261" i="1" s="1"/>
  <c r="L262" i="1"/>
  <c r="N262" i="1" s="1"/>
  <c r="L263" i="1"/>
  <c r="N263" i="1" s="1"/>
  <c r="L264" i="1"/>
  <c r="N264" i="1" s="1"/>
  <c r="L265" i="1"/>
  <c r="N265" i="1" s="1"/>
  <c r="L266" i="1"/>
  <c r="N266" i="1" s="1"/>
  <c r="L267" i="1"/>
  <c r="N267" i="1" s="1"/>
  <c r="L268" i="1"/>
  <c r="N268" i="1" s="1"/>
  <c r="L269" i="1"/>
  <c r="N269" i="1" s="1"/>
  <c r="L270" i="1"/>
  <c r="N270" i="1" s="1"/>
  <c r="L271" i="1"/>
  <c r="N271" i="1" s="1"/>
  <c r="L272" i="1"/>
  <c r="N272" i="1" s="1"/>
  <c r="L273" i="1"/>
  <c r="N273" i="1" s="1"/>
  <c r="L274" i="1"/>
  <c r="N274" i="1" s="1"/>
  <c r="L275" i="1"/>
  <c r="N275" i="1" s="1"/>
  <c r="L276" i="1"/>
  <c r="N276" i="1" s="1"/>
  <c r="L277" i="1"/>
  <c r="N277" i="1" s="1"/>
  <c r="L278" i="1"/>
  <c r="N278" i="1" s="1"/>
  <c r="L279" i="1"/>
  <c r="N279" i="1" s="1"/>
  <c r="L280" i="1"/>
  <c r="N280" i="1" s="1"/>
  <c r="L281" i="1"/>
  <c r="N281" i="1" s="1"/>
  <c r="L282" i="1"/>
  <c r="N282" i="1" s="1"/>
  <c r="L283" i="1"/>
  <c r="N283" i="1" s="1"/>
  <c r="L284" i="1"/>
  <c r="N284" i="1" s="1"/>
  <c r="L285" i="1"/>
  <c r="N285" i="1" s="1"/>
  <c r="L286" i="1"/>
  <c r="N286" i="1" s="1"/>
  <c r="L287" i="1"/>
  <c r="N287" i="1" s="1"/>
  <c r="L288" i="1"/>
  <c r="N288" i="1" s="1"/>
  <c r="L289" i="1"/>
  <c r="N289" i="1" s="1"/>
  <c r="L290" i="1"/>
  <c r="N290" i="1" s="1"/>
  <c r="L291" i="1"/>
  <c r="N291" i="1" s="1"/>
  <c r="L292" i="1"/>
  <c r="N292" i="1" s="1"/>
  <c r="L293" i="1"/>
  <c r="N293" i="1" s="1"/>
  <c r="L294" i="1"/>
  <c r="N294" i="1" s="1"/>
  <c r="L295" i="1"/>
  <c r="N295" i="1" s="1"/>
  <c r="L296" i="1"/>
  <c r="N296" i="1" s="1"/>
  <c r="L297" i="1"/>
  <c r="N297" i="1" s="1"/>
  <c r="L298" i="1"/>
  <c r="N298" i="1" s="1"/>
  <c r="L299" i="1"/>
  <c r="N299" i="1" s="1"/>
  <c r="L300" i="1"/>
  <c r="N300" i="1" s="1"/>
  <c r="L301" i="1"/>
  <c r="N301" i="1" s="1"/>
  <c r="L302" i="1"/>
  <c r="N302" i="1" s="1"/>
  <c r="L303" i="1"/>
  <c r="N303" i="1" s="1"/>
  <c r="L304" i="1"/>
  <c r="N304" i="1" s="1"/>
  <c r="L305" i="1"/>
  <c r="N305" i="1" s="1"/>
  <c r="L306" i="1"/>
  <c r="N306" i="1" s="1"/>
  <c r="L307" i="1"/>
  <c r="N307" i="1" s="1"/>
  <c r="L308" i="1"/>
  <c r="N308" i="1" s="1"/>
  <c r="L309" i="1"/>
  <c r="N309" i="1" s="1"/>
  <c r="L310" i="1"/>
  <c r="N310" i="1" s="1"/>
  <c r="L311" i="1"/>
  <c r="N311" i="1" s="1"/>
  <c r="L312" i="1"/>
  <c r="N312" i="1" s="1"/>
  <c r="L313" i="1"/>
  <c r="N313" i="1" s="1"/>
  <c r="L314" i="1"/>
  <c r="N314" i="1" s="1"/>
  <c r="L315" i="1"/>
  <c r="N315" i="1" s="1"/>
  <c r="L316" i="1"/>
  <c r="N316" i="1" s="1"/>
  <c r="L317" i="1"/>
  <c r="N317" i="1" s="1"/>
  <c r="L318" i="1"/>
  <c r="N318" i="1" s="1"/>
  <c r="L319" i="1"/>
  <c r="N319" i="1" s="1"/>
  <c r="L320" i="1"/>
  <c r="N320" i="1" s="1"/>
  <c r="L321" i="1"/>
  <c r="N321" i="1" s="1"/>
  <c r="L322" i="1"/>
  <c r="N322" i="1" s="1"/>
  <c r="L323" i="1"/>
  <c r="N323" i="1" s="1"/>
  <c r="L324" i="1"/>
  <c r="N324" i="1" s="1"/>
  <c r="L325" i="1"/>
  <c r="N325" i="1" s="1"/>
  <c r="L326" i="1"/>
  <c r="N326" i="1" s="1"/>
  <c r="L327" i="1"/>
  <c r="N327" i="1" s="1"/>
  <c r="L328" i="1"/>
  <c r="N328" i="1" s="1"/>
  <c r="L329" i="1"/>
  <c r="N329" i="1" s="1"/>
  <c r="L330" i="1"/>
  <c r="N330" i="1" s="1"/>
  <c r="L331" i="1"/>
  <c r="N331" i="1" s="1"/>
  <c r="L332" i="1"/>
  <c r="N332" i="1" s="1"/>
  <c r="L333" i="1"/>
  <c r="N333" i="1" s="1"/>
  <c r="L334" i="1"/>
  <c r="N334" i="1" s="1"/>
  <c r="L335" i="1"/>
  <c r="N335" i="1" s="1"/>
  <c r="L336" i="1"/>
  <c r="N336" i="1" s="1"/>
  <c r="L337" i="1"/>
  <c r="N337" i="1" s="1"/>
  <c r="L338" i="1"/>
  <c r="N338" i="1" s="1"/>
  <c r="L339" i="1"/>
  <c r="N339" i="1" s="1"/>
  <c r="L340" i="1"/>
  <c r="N340" i="1" s="1"/>
  <c r="L341" i="1"/>
  <c r="N341" i="1" s="1"/>
  <c r="L342" i="1"/>
  <c r="N342" i="1" s="1"/>
  <c r="L343" i="1"/>
  <c r="N343" i="1" s="1"/>
  <c r="L344" i="1"/>
  <c r="N344" i="1" s="1"/>
  <c r="L345" i="1"/>
  <c r="N345" i="1" s="1"/>
  <c r="L346" i="1"/>
  <c r="N346" i="1" s="1"/>
  <c r="L347" i="1"/>
  <c r="N347" i="1" s="1"/>
  <c r="L348" i="1"/>
  <c r="N348" i="1" s="1"/>
  <c r="L349" i="1"/>
  <c r="N349" i="1" s="1"/>
  <c r="L350" i="1"/>
  <c r="N350" i="1" s="1"/>
  <c r="L351" i="1"/>
  <c r="N351" i="1" s="1"/>
  <c r="L352" i="1"/>
  <c r="N352" i="1" s="1"/>
  <c r="L353" i="1"/>
  <c r="N353" i="1" s="1"/>
  <c r="L354" i="1"/>
  <c r="N354" i="1" s="1"/>
  <c r="L355" i="1"/>
  <c r="N355" i="1" s="1"/>
  <c r="L356" i="1"/>
  <c r="N356" i="1" s="1"/>
  <c r="L357" i="1"/>
  <c r="N357" i="1" s="1"/>
  <c r="L358" i="1"/>
  <c r="N358" i="1" s="1"/>
  <c r="L359" i="1"/>
  <c r="N359" i="1" s="1"/>
  <c r="L360" i="1"/>
  <c r="N360" i="1" s="1"/>
  <c r="L361" i="1"/>
  <c r="N361" i="1" s="1"/>
  <c r="L362" i="1"/>
  <c r="N362" i="1" s="1"/>
  <c r="L363" i="1"/>
  <c r="N363" i="1" s="1"/>
  <c r="L364" i="1"/>
  <c r="N364" i="1" s="1"/>
  <c r="L365" i="1"/>
  <c r="N365" i="1" s="1"/>
  <c r="L366" i="1"/>
  <c r="N366" i="1" s="1"/>
  <c r="L367" i="1"/>
  <c r="N367" i="1" s="1"/>
  <c r="L368" i="1"/>
  <c r="N368" i="1" s="1"/>
  <c r="L369" i="1"/>
  <c r="N369" i="1" s="1"/>
  <c r="L370" i="1"/>
  <c r="N370" i="1" s="1"/>
  <c r="L371" i="1"/>
  <c r="N371" i="1" s="1"/>
  <c r="L372" i="1"/>
  <c r="N372" i="1" s="1"/>
  <c r="L373" i="1"/>
  <c r="N373" i="1" s="1"/>
  <c r="L374" i="1"/>
  <c r="N374" i="1" s="1"/>
  <c r="L375" i="1"/>
  <c r="N375" i="1" s="1"/>
  <c r="L376" i="1"/>
  <c r="N376" i="1" s="1"/>
  <c r="L377" i="1"/>
  <c r="N377" i="1" s="1"/>
  <c r="L378" i="1"/>
  <c r="N378" i="1" s="1"/>
  <c r="L379" i="1"/>
  <c r="N379" i="1" s="1"/>
  <c r="L380" i="1"/>
  <c r="N380" i="1" s="1"/>
  <c r="L381" i="1"/>
  <c r="N381" i="1" s="1"/>
  <c r="L382" i="1"/>
  <c r="N382" i="1" s="1"/>
  <c r="L383" i="1"/>
  <c r="N383" i="1" s="1"/>
  <c r="L384" i="1"/>
  <c r="N384" i="1" s="1"/>
  <c r="L385" i="1"/>
  <c r="N385" i="1" s="1"/>
  <c r="L386" i="1"/>
  <c r="N386" i="1" s="1"/>
  <c r="L387" i="1"/>
  <c r="N387" i="1" s="1"/>
  <c r="L388" i="1"/>
  <c r="N388" i="1" s="1"/>
  <c r="L389" i="1"/>
  <c r="N389" i="1" s="1"/>
  <c r="L390" i="1"/>
  <c r="N390" i="1" s="1"/>
  <c r="L391" i="1"/>
  <c r="N391" i="1" s="1"/>
  <c r="L392" i="1"/>
  <c r="N392" i="1" s="1"/>
  <c r="L393" i="1"/>
  <c r="N393" i="1" s="1"/>
  <c r="L394" i="1"/>
  <c r="N394" i="1" s="1"/>
  <c r="L395" i="1"/>
  <c r="N395" i="1" s="1"/>
  <c r="L396" i="1"/>
  <c r="N396" i="1" s="1"/>
  <c r="L397" i="1"/>
  <c r="N397" i="1" s="1"/>
  <c r="L398" i="1"/>
  <c r="N398" i="1" s="1"/>
  <c r="L399" i="1"/>
  <c r="N399" i="1" s="1"/>
  <c r="L400" i="1"/>
  <c r="N400" i="1" s="1"/>
  <c r="L401" i="1"/>
  <c r="N401" i="1" s="1"/>
  <c r="L402" i="1"/>
  <c r="N402" i="1" s="1"/>
  <c r="L403" i="1"/>
  <c r="N403" i="1" s="1"/>
  <c r="L404" i="1"/>
  <c r="N404" i="1" s="1"/>
  <c r="L405" i="1"/>
  <c r="N405" i="1" s="1"/>
  <c r="L406" i="1"/>
  <c r="N406" i="1" s="1"/>
  <c r="L407" i="1"/>
  <c r="N407" i="1" s="1"/>
  <c r="L408" i="1"/>
  <c r="N408" i="1" s="1"/>
  <c r="L409" i="1"/>
  <c r="N409" i="1" s="1"/>
  <c r="L410" i="1"/>
  <c r="N410" i="1" s="1"/>
  <c r="L411" i="1"/>
  <c r="N411" i="1" s="1"/>
  <c r="L412" i="1"/>
  <c r="N412" i="1" s="1"/>
  <c r="L413" i="1"/>
  <c r="N413" i="1" s="1"/>
  <c r="L414" i="1"/>
  <c r="N414" i="1" s="1"/>
  <c r="L415" i="1"/>
  <c r="N415" i="1" s="1"/>
  <c r="L416" i="1"/>
  <c r="N416" i="1" s="1"/>
  <c r="L417" i="1"/>
  <c r="N417" i="1" s="1"/>
  <c r="L418" i="1"/>
  <c r="N418" i="1" s="1"/>
  <c r="L419" i="1"/>
  <c r="N419" i="1" s="1"/>
  <c r="L420" i="1"/>
  <c r="N420" i="1" s="1"/>
  <c r="L421" i="1"/>
  <c r="N421" i="1" s="1"/>
  <c r="L422" i="1"/>
  <c r="N422" i="1" s="1"/>
  <c r="L423" i="1"/>
  <c r="N423" i="1" s="1"/>
  <c r="L424" i="1"/>
  <c r="N424" i="1" s="1"/>
  <c r="L425" i="1"/>
  <c r="N425" i="1" s="1"/>
  <c r="L426" i="1"/>
  <c r="N426" i="1" s="1"/>
  <c r="L427" i="1"/>
  <c r="N427" i="1" s="1"/>
  <c r="L428" i="1"/>
  <c r="N428" i="1" s="1"/>
  <c r="L429" i="1"/>
  <c r="N429" i="1" s="1"/>
  <c r="L430" i="1"/>
  <c r="N430" i="1" s="1"/>
  <c r="L431" i="1"/>
  <c r="N431" i="1" s="1"/>
  <c r="L432" i="1"/>
  <c r="N432" i="1" s="1"/>
  <c r="L433" i="1"/>
  <c r="N433" i="1" s="1"/>
  <c r="L434" i="1"/>
  <c r="N434" i="1" s="1"/>
  <c r="L435" i="1"/>
  <c r="N435" i="1" s="1"/>
  <c r="L436" i="1"/>
  <c r="N436" i="1" s="1"/>
  <c r="L437" i="1"/>
  <c r="N437" i="1" s="1"/>
  <c r="L438" i="1"/>
  <c r="N438" i="1" s="1"/>
  <c r="L439" i="1"/>
  <c r="N439" i="1" s="1"/>
  <c r="L440" i="1"/>
  <c r="N440" i="1" s="1"/>
  <c r="L441" i="1"/>
  <c r="N441" i="1" s="1"/>
  <c r="L442" i="1"/>
  <c r="N442" i="1" s="1"/>
  <c r="L443" i="1"/>
  <c r="N443" i="1" s="1"/>
  <c r="L444" i="1"/>
  <c r="N444" i="1" s="1"/>
  <c r="L445" i="1"/>
  <c r="N445" i="1" s="1"/>
  <c r="L446" i="1"/>
  <c r="N446" i="1" s="1"/>
  <c r="L447" i="1"/>
  <c r="N447" i="1" s="1"/>
  <c r="L448" i="1"/>
  <c r="N448" i="1" s="1"/>
  <c r="L449" i="1"/>
  <c r="N449" i="1" s="1"/>
  <c r="L450" i="1"/>
  <c r="N450" i="1" s="1"/>
  <c r="L451" i="1"/>
  <c r="N451" i="1" s="1"/>
  <c r="L452" i="1"/>
  <c r="N452" i="1" s="1"/>
  <c r="L453" i="1"/>
  <c r="N453" i="1" s="1"/>
  <c r="L454" i="1"/>
  <c r="N454" i="1" s="1"/>
  <c r="L455" i="1"/>
  <c r="N455" i="1" s="1"/>
  <c r="L456" i="1"/>
  <c r="N456" i="1" s="1"/>
  <c r="L457" i="1"/>
  <c r="N457" i="1" s="1"/>
  <c r="L458" i="1"/>
  <c r="N458" i="1" s="1"/>
  <c r="L459" i="1"/>
  <c r="N459" i="1" s="1"/>
  <c r="L460" i="1"/>
  <c r="N460" i="1" s="1"/>
  <c r="L461" i="1"/>
  <c r="N461" i="1" s="1"/>
  <c r="L462" i="1"/>
  <c r="N462" i="1" s="1"/>
  <c r="L463" i="1"/>
  <c r="N463" i="1" s="1"/>
  <c r="L464" i="1"/>
  <c r="N464" i="1" s="1"/>
  <c r="L465" i="1"/>
  <c r="N465" i="1" s="1"/>
  <c r="L466" i="1"/>
  <c r="N466" i="1" s="1"/>
  <c r="L467" i="1"/>
  <c r="N467" i="1" s="1"/>
  <c r="L468" i="1"/>
  <c r="N468" i="1" s="1"/>
  <c r="L469" i="1"/>
  <c r="N469" i="1" s="1"/>
  <c r="L470" i="1"/>
  <c r="N470" i="1" s="1"/>
  <c r="L471" i="1"/>
  <c r="N471" i="1" s="1"/>
  <c r="L472" i="1"/>
  <c r="N472" i="1" s="1"/>
  <c r="L473" i="1"/>
  <c r="N473" i="1" s="1"/>
  <c r="L474" i="1"/>
  <c r="N474" i="1" s="1"/>
  <c r="L475" i="1"/>
  <c r="N475" i="1" s="1"/>
  <c r="L476" i="1"/>
  <c r="N476" i="1" s="1"/>
  <c r="L477" i="1"/>
  <c r="N477" i="1" s="1"/>
  <c r="L478" i="1"/>
  <c r="N478" i="1" s="1"/>
  <c r="L479" i="1"/>
  <c r="N479" i="1" s="1"/>
  <c r="L480" i="1"/>
  <c r="N480" i="1" s="1"/>
  <c r="L481" i="1"/>
  <c r="N481" i="1" s="1"/>
  <c r="L482" i="1"/>
  <c r="N482" i="1" s="1"/>
  <c r="L483" i="1"/>
  <c r="N483" i="1" s="1"/>
  <c r="L484" i="1"/>
  <c r="N484" i="1" s="1"/>
  <c r="L485" i="1"/>
  <c r="N485" i="1" s="1"/>
  <c r="L486" i="1"/>
  <c r="N486" i="1" s="1"/>
  <c r="L487" i="1"/>
  <c r="N487" i="1" s="1"/>
  <c r="L488" i="1"/>
  <c r="N488" i="1" s="1"/>
  <c r="L489" i="1"/>
  <c r="N489" i="1" s="1"/>
  <c r="L490" i="1"/>
  <c r="N490" i="1" s="1"/>
  <c r="L491" i="1"/>
  <c r="N491" i="1" s="1"/>
  <c r="L492" i="1"/>
  <c r="N492" i="1" s="1"/>
  <c r="L493" i="1"/>
  <c r="N493" i="1" s="1"/>
  <c r="L494" i="1"/>
  <c r="N494" i="1" s="1"/>
  <c r="L495" i="1"/>
  <c r="N495" i="1" s="1"/>
  <c r="L496" i="1"/>
  <c r="N496" i="1" s="1"/>
  <c r="L497" i="1"/>
  <c r="N497" i="1" s="1"/>
  <c r="L498" i="1"/>
  <c r="N498" i="1" s="1"/>
  <c r="L499" i="1"/>
  <c r="N499" i="1" s="1"/>
  <c r="L500" i="1"/>
  <c r="N500" i="1" s="1"/>
  <c r="L501" i="1"/>
  <c r="N501" i="1" s="1"/>
  <c r="L502" i="1"/>
  <c r="N502" i="1" s="1"/>
  <c r="L503" i="1"/>
  <c r="N503" i="1" s="1"/>
  <c r="L504" i="1"/>
  <c r="N504" i="1" s="1"/>
  <c r="L505" i="1"/>
  <c r="N505" i="1" s="1"/>
  <c r="L506" i="1"/>
  <c r="N506" i="1" s="1"/>
  <c r="L507" i="1"/>
  <c r="N507" i="1" s="1"/>
  <c r="L508" i="1"/>
  <c r="N508" i="1" s="1"/>
  <c r="L509" i="1"/>
  <c r="N509" i="1" s="1"/>
  <c r="L510" i="1"/>
  <c r="N510" i="1" s="1"/>
  <c r="L511" i="1"/>
  <c r="N511" i="1" s="1"/>
  <c r="L512" i="1"/>
  <c r="N512" i="1" s="1"/>
  <c r="L513" i="1"/>
  <c r="N513" i="1" s="1"/>
  <c r="L514" i="1"/>
  <c r="N514" i="1" s="1"/>
  <c r="L515" i="1"/>
  <c r="N515" i="1" s="1"/>
  <c r="L516" i="1"/>
  <c r="N516" i="1" s="1"/>
  <c r="L517" i="1"/>
  <c r="N517" i="1" s="1"/>
  <c r="L518" i="1"/>
  <c r="N518" i="1" s="1"/>
  <c r="L519" i="1"/>
  <c r="N519" i="1" s="1"/>
  <c r="L520" i="1"/>
  <c r="N520" i="1" s="1"/>
  <c r="L521" i="1"/>
  <c r="N521" i="1" s="1"/>
  <c r="L522" i="1"/>
  <c r="N522" i="1" s="1"/>
  <c r="L523" i="1"/>
  <c r="N523" i="1" s="1"/>
  <c r="L524" i="1"/>
  <c r="N524" i="1" s="1"/>
  <c r="L525" i="1"/>
  <c r="N525" i="1" s="1"/>
  <c r="L526" i="1"/>
  <c r="N526" i="1" s="1"/>
  <c r="L527" i="1"/>
  <c r="N527" i="1" s="1"/>
  <c r="L528" i="1"/>
  <c r="N528" i="1" s="1"/>
  <c r="L529" i="1"/>
  <c r="N529" i="1" s="1"/>
  <c r="L530" i="1"/>
  <c r="N530" i="1" s="1"/>
  <c r="L531" i="1"/>
  <c r="N531" i="1" s="1"/>
  <c r="L532" i="1"/>
  <c r="N532" i="1" s="1"/>
  <c r="L533" i="1"/>
  <c r="N533" i="1" s="1"/>
  <c r="L534" i="1"/>
  <c r="N534" i="1" s="1"/>
  <c r="L535" i="1"/>
  <c r="N535" i="1" s="1"/>
  <c r="L536" i="1"/>
  <c r="N536" i="1" s="1"/>
  <c r="L537" i="1"/>
  <c r="N537" i="1" s="1"/>
  <c r="L538" i="1"/>
  <c r="N538" i="1" s="1"/>
  <c r="L539" i="1"/>
  <c r="N539" i="1" s="1"/>
  <c r="L540" i="1"/>
  <c r="N540" i="1" s="1"/>
  <c r="L541" i="1"/>
  <c r="N541" i="1" s="1"/>
  <c r="L542" i="1"/>
  <c r="N542" i="1" s="1"/>
  <c r="L543" i="1"/>
  <c r="N543" i="1" s="1"/>
  <c r="L544" i="1"/>
  <c r="N544" i="1" s="1"/>
  <c r="L545" i="1"/>
  <c r="N545" i="1" s="1"/>
  <c r="L546" i="1"/>
  <c r="N546" i="1" s="1"/>
  <c r="L547" i="1"/>
  <c r="N547" i="1" s="1"/>
  <c r="L548" i="1"/>
  <c r="N548" i="1" s="1"/>
  <c r="L549" i="1"/>
  <c r="N549" i="1" s="1"/>
  <c r="L550" i="1"/>
  <c r="N550" i="1" s="1"/>
  <c r="L551" i="1"/>
  <c r="N551" i="1" s="1"/>
  <c r="L552" i="1"/>
  <c r="N552" i="1" s="1"/>
  <c r="L553" i="1"/>
  <c r="N553" i="1" s="1"/>
  <c r="L554" i="1"/>
  <c r="N554" i="1" s="1"/>
  <c r="L555" i="1"/>
  <c r="N555" i="1" s="1"/>
  <c r="L556" i="1"/>
  <c r="N556" i="1" s="1"/>
  <c r="L557" i="1"/>
  <c r="N557" i="1" s="1"/>
  <c r="L558" i="1"/>
  <c r="N558" i="1" s="1"/>
  <c r="L559" i="1"/>
  <c r="N559" i="1" s="1"/>
  <c r="L560" i="1"/>
  <c r="N560" i="1" s="1"/>
  <c r="L561" i="1"/>
  <c r="N561" i="1" s="1"/>
  <c r="L562" i="1"/>
  <c r="N562" i="1" s="1"/>
  <c r="L563" i="1"/>
  <c r="N563" i="1" s="1"/>
  <c r="L564" i="1"/>
  <c r="N564" i="1" s="1"/>
  <c r="L565" i="1"/>
  <c r="N565" i="1" s="1"/>
  <c r="L566" i="1"/>
  <c r="N566" i="1" s="1"/>
  <c r="L567" i="1"/>
  <c r="N567" i="1" s="1"/>
  <c r="L568" i="1"/>
  <c r="N568" i="1" s="1"/>
  <c r="L569" i="1"/>
  <c r="N569" i="1" s="1"/>
  <c r="L570" i="1"/>
  <c r="N570" i="1" s="1"/>
  <c r="L571" i="1"/>
  <c r="N571" i="1" s="1"/>
  <c r="L572" i="1"/>
  <c r="N572" i="1" s="1"/>
  <c r="L573" i="1"/>
  <c r="N573" i="1" s="1"/>
  <c r="L574" i="1"/>
  <c r="N574" i="1" s="1"/>
  <c r="L575" i="1"/>
  <c r="N575" i="1" s="1"/>
  <c r="L576" i="1"/>
  <c r="N576" i="1" s="1"/>
  <c r="L577" i="1"/>
  <c r="N577" i="1" s="1"/>
  <c r="L578" i="1"/>
  <c r="N578" i="1" s="1"/>
  <c r="L579" i="1"/>
  <c r="N579" i="1" s="1"/>
  <c r="L580" i="1"/>
  <c r="N580" i="1" s="1"/>
  <c r="L581" i="1"/>
  <c r="N581" i="1" s="1"/>
  <c r="L582" i="1"/>
  <c r="N582" i="1" s="1"/>
  <c r="L583" i="1"/>
  <c r="N583" i="1" s="1"/>
  <c r="L584" i="1"/>
  <c r="N584" i="1" s="1"/>
  <c r="L585" i="1"/>
  <c r="N585" i="1" s="1"/>
  <c r="L586" i="1"/>
  <c r="N586" i="1" s="1"/>
  <c r="L587" i="1"/>
  <c r="N587" i="1" s="1"/>
  <c r="L588" i="1"/>
  <c r="N588" i="1" s="1"/>
  <c r="L589" i="1"/>
  <c r="N589" i="1" s="1"/>
  <c r="L590" i="1"/>
  <c r="N590" i="1" s="1"/>
  <c r="L591" i="1"/>
  <c r="N591" i="1" s="1"/>
  <c r="L592" i="1"/>
  <c r="N592" i="1" s="1"/>
  <c r="L593" i="1"/>
  <c r="N593" i="1" s="1"/>
  <c r="L594" i="1"/>
  <c r="N594" i="1" s="1"/>
  <c r="L595" i="1"/>
  <c r="N595" i="1" s="1"/>
  <c r="L596" i="1"/>
  <c r="N596" i="1" s="1"/>
  <c r="L597" i="1"/>
  <c r="N597" i="1" s="1"/>
  <c r="L598" i="1"/>
  <c r="N598" i="1" s="1"/>
  <c r="L599" i="1"/>
  <c r="N599" i="1" s="1"/>
  <c r="L600" i="1"/>
  <c r="N600" i="1" s="1"/>
  <c r="L601" i="1"/>
  <c r="N601" i="1" s="1"/>
  <c r="L602" i="1"/>
  <c r="N602" i="1" s="1"/>
  <c r="L603" i="1"/>
  <c r="N603" i="1" s="1"/>
  <c r="L604" i="1"/>
  <c r="N604" i="1" s="1"/>
  <c r="L605" i="1"/>
  <c r="N605" i="1" s="1"/>
  <c r="L606" i="1"/>
  <c r="N606" i="1" s="1"/>
  <c r="L607" i="1"/>
  <c r="N607" i="1" s="1"/>
  <c r="L608" i="1"/>
  <c r="N608" i="1" s="1"/>
  <c r="L609" i="1"/>
  <c r="N609" i="1" s="1"/>
  <c r="L610" i="1"/>
  <c r="N610" i="1" s="1"/>
  <c r="L611" i="1"/>
  <c r="N611" i="1" s="1"/>
  <c r="L612" i="1"/>
  <c r="N612" i="1" s="1"/>
  <c r="L613" i="1"/>
  <c r="N613" i="1" s="1"/>
  <c r="L614" i="1"/>
  <c r="N614" i="1" s="1"/>
  <c r="L615" i="1"/>
  <c r="N615" i="1" s="1"/>
  <c r="L616" i="1"/>
  <c r="N616" i="1" s="1"/>
  <c r="L617" i="1"/>
  <c r="N617" i="1" s="1"/>
  <c r="L618" i="1"/>
  <c r="N618" i="1" s="1"/>
  <c r="L619" i="1"/>
  <c r="N619" i="1" s="1"/>
  <c r="L620" i="1"/>
  <c r="N620" i="1" s="1"/>
  <c r="L621" i="1"/>
  <c r="N621" i="1" s="1"/>
  <c r="L622" i="1"/>
  <c r="N622" i="1" s="1"/>
  <c r="L623" i="1"/>
  <c r="N623" i="1" s="1"/>
  <c r="L624" i="1"/>
  <c r="N624" i="1" s="1"/>
  <c r="L625" i="1"/>
  <c r="N625" i="1" s="1"/>
  <c r="L626" i="1"/>
  <c r="N626" i="1" s="1"/>
  <c r="L627" i="1"/>
  <c r="N627" i="1" s="1"/>
  <c r="L628" i="1"/>
  <c r="N628" i="1" s="1"/>
  <c r="L629" i="1"/>
  <c r="N629" i="1" s="1"/>
  <c r="L630" i="1"/>
  <c r="N630" i="1" s="1"/>
  <c r="L631" i="1"/>
  <c r="N631" i="1" s="1"/>
  <c r="L632" i="1"/>
  <c r="N632" i="1" s="1"/>
  <c r="L633" i="1"/>
  <c r="N633" i="1" s="1"/>
  <c r="L634" i="1"/>
  <c r="N634" i="1" s="1"/>
  <c r="L635" i="1"/>
  <c r="N635" i="1" s="1"/>
  <c r="L636" i="1"/>
  <c r="N636" i="1" s="1"/>
  <c r="L637" i="1"/>
  <c r="N637" i="1" s="1"/>
  <c r="L638" i="1"/>
  <c r="N638" i="1" s="1"/>
  <c r="L639" i="1"/>
  <c r="N639" i="1" s="1"/>
  <c r="L640" i="1"/>
  <c r="N640" i="1" s="1"/>
  <c r="L641" i="1"/>
  <c r="N641" i="1" s="1"/>
  <c r="L642" i="1"/>
  <c r="N642" i="1" s="1"/>
  <c r="L643" i="1"/>
  <c r="N643" i="1" s="1"/>
  <c r="L644" i="1"/>
  <c r="N644" i="1" s="1"/>
  <c r="L645" i="1"/>
  <c r="N645" i="1" s="1"/>
  <c r="L646" i="1"/>
  <c r="N646" i="1" s="1"/>
  <c r="L647" i="1"/>
  <c r="N647" i="1" s="1"/>
  <c r="L648" i="1"/>
  <c r="N648" i="1" s="1"/>
  <c r="L649" i="1"/>
  <c r="N649" i="1" s="1"/>
  <c r="L650" i="1"/>
  <c r="N650" i="1" s="1"/>
  <c r="L651" i="1"/>
  <c r="N651" i="1" s="1"/>
  <c r="L652" i="1"/>
  <c r="N652" i="1" s="1"/>
  <c r="L653" i="1"/>
  <c r="N653" i="1" s="1"/>
  <c r="L654" i="1"/>
  <c r="N654" i="1" s="1"/>
  <c r="L655" i="1"/>
  <c r="N655" i="1" s="1"/>
  <c r="L656" i="1"/>
  <c r="N656" i="1" s="1"/>
  <c r="L657" i="1"/>
  <c r="N657" i="1" s="1"/>
  <c r="L658" i="1"/>
  <c r="N658" i="1" s="1"/>
  <c r="L659" i="1"/>
  <c r="N659" i="1" s="1"/>
  <c r="L660" i="1"/>
  <c r="N660" i="1" s="1"/>
  <c r="L661" i="1"/>
  <c r="N661" i="1" s="1"/>
  <c r="L662" i="1"/>
  <c r="N662" i="1" s="1"/>
  <c r="L663" i="1"/>
  <c r="N663" i="1" s="1"/>
  <c r="L664" i="1"/>
  <c r="N664" i="1" s="1"/>
  <c r="L665" i="1"/>
  <c r="N665" i="1" s="1"/>
  <c r="L666" i="1"/>
  <c r="N666" i="1" s="1"/>
  <c r="L667" i="1"/>
  <c r="N667" i="1" s="1"/>
  <c r="L668" i="1"/>
  <c r="N668" i="1" s="1"/>
  <c r="L669" i="1"/>
  <c r="N669" i="1" s="1"/>
  <c r="L670" i="1"/>
  <c r="N670" i="1" s="1"/>
  <c r="L671" i="1"/>
  <c r="N671" i="1" s="1"/>
  <c r="L672" i="1"/>
  <c r="N672" i="1" s="1"/>
  <c r="L673" i="1"/>
  <c r="N673" i="1" s="1"/>
  <c r="L674" i="1"/>
  <c r="N674" i="1" s="1"/>
  <c r="L675" i="1"/>
  <c r="N675" i="1" s="1"/>
  <c r="L676" i="1"/>
  <c r="N676" i="1" s="1"/>
  <c r="L677" i="1"/>
  <c r="N677" i="1" s="1"/>
  <c r="L678" i="1"/>
  <c r="N678" i="1" s="1"/>
  <c r="L679" i="1"/>
  <c r="N679" i="1" s="1"/>
  <c r="L680" i="1"/>
  <c r="N680" i="1" s="1"/>
  <c r="L681" i="1"/>
  <c r="N681" i="1" s="1"/>
  <c r="L682" i="1"/>
  <c r="N682" i="1" s="1"/>
  <c r="L683" i="1"/>
  <c r="N683" i="1" s="1"/>
  <c r="L684" i="1"/>
  <c r="N684" i="1" s="1"/>
  <c r="L685" i="1"/>
  <c r="N685" i="1" s="1"/>
  <c r="L686" i="1"/>
  <c r="N686" i="1" s="1"/>
  <c r="L687" i="1"/>
  <c r="N687" i="1" s="1"/>
  <c r="L688" i="1"/>
  <c r="N688" i="1" s="1"/>
  <c r="L689" i="1"/>
  <c r="N689" i="1" s="1"/>
  <c r="L690" i="1"/>
  <c r="N690" i="1" s="1"/>
  <c r="L691" i="1"/>
  <c r="N691" i="1" s="1"/>
  <c r="L692" i="1"/>
  <c r="N692" i="1" s="1"/>
  <c r="L693" i="1"/>
  <c r="N693" i="1" s="1"/>
  <c r="L694" i="1"/>
  <c r="N694" i="1" s="1"/>
  <c r="L695" i="1"/>
  <c r="N695" i="1" s="1"/>
  <c r="L696" i="1"/>
  <c r="N696" i="1" s="1"/>
  <c r="L697" i="1"/>
  <c r="N697" i="1" s="1"/>
  <c r="L698" i="1"/>
  <c r="N698" i="1" s="1"/>
  <c r="L699" i="1"/>
  <c r="N699" i="1" s="1"/>
  <c r="L700" i="1"/>
  <c r="N700" i="1" s="1"/>
  <c r="L701" i="1"/>
  <c r="N701" i="1" s="1"/>
  <c r="L702" i="1"/>
  <c r="N702" i="1" s="1"/>
  <c r="L703" i="1"/>
  <c r="N703" i="1" s="1"/>
  <c r="L704" i="1"/>
  <c r="N704" i="1" s="1"/>
  <c r="L705" i="1"/>
  <c r="N705" i="1" s="1"/>
  <c r="L706" i="1"/>
  <c r="N706" i="1" s="1"/>
  <c r="L707" i="1"/>
  <c r="N707" i="1" s="1"/>
  <c r="L708" i="1"/>
  <c r="N708" i="1" s="1"/>
  <c r="L709" i="1"/>
  <c r="N709" i="1" s="1"/>
  <c r="L710" i="1"/>
  <c r="N710" i="1" s="1"/>
  <c r="L711" i="1"/>
  <c r="N711" i="1" s="1"/>
  <c r="L712" i="1"/>
  <c r="N712" i="1" s="1"/>
  <c r="L713" i="1"/>
  <c r="N713" i="1" s="1"/>
  <c r="L714" i="1"/>
  <c r="N714" i="1" s="1"/>
  <c r="L715" i="1"/>
  <c r="N715" i="1" s="1"/>
  <c r="L716" i="1"/>
  <c r="N716" i="1" s="1"/>
  <c r="L717" i="1"/>
  <c r="N717" i="1" s="1"/>
  <c r="L718" i="1"/>
  <c r="N718" i="1" s="1"/>
  <c r="L719" i="1"/>
  <c r="N719" i="1" s="1"/>
  <c r="L720" i="1"/>
  <c r="N720" i="1" s="1"/>
  <c r="L721" i="1"/>
  <c r="N721" i="1" s="1"/>
  <c r="L722" i="1"/>
  <c r="N722" i="1" s="1"/>
  <c r="L723" i="1"/>
  <c r="N723" i="1" s="1"/>
  <c r="L724" i="1"/>
  <c r="N724" i="1" s="1"/>
  <c r="L725" i="1"/>
  <c r="N725" i="1" s="1"/>
  <c r="L726" i="1"/>
  <c r="N726" i="1" s="1"/>
  <c r="L727" i="1"/>
  <c r="N727" i="1" s="1"/>
  <c r="L728" i="1"/>
  <c r="N728" i="1" s="1"/>
  <c r="L729" i="1"/>
  <c r="N729" i="1" s="1"/>
  <c r="L730" i="1"/>
  <c r="N730" i="1" s="1"/>
  <c r="L731" i="1"/>
  <c r="N731" i="1" s="1"/>
  <c r="L732" i="1"/>
  <c r="N732" i="1" s="1"/>
  <c r="L733" i="1"/>
  <c r="N733" i="1" s="1"/>
  <c r="L734" i="1"/>
  <c r="N734" i="1" s="1"/>
  <c r="L735" i="1"/>
  <c r="N735" i="1" s="1"/>
  <c r="L736" i="1"/>
  <c r="N736" i="1" s="1"/>
  <c r="L737" i="1"/>
  <c r="N737" i="1" s="1"/>
  <c r="L738" i="1"/>
  <c r="N738" i="1" s="1"/>
  <c r="L739" i="1"/>
  <c r="N739" i="1" s="1"/>
  <c r="L740" i="1"/>
  <c r="N740" i="1" s="1"/>
  <c r="L741" i="1"/>
  <c r="N741" i="1" s="1"/>
  <c r="L742" i="1"/>
  <c r="N742" i="1" s="1"/>
  <c r="L743" i="1"/>
  <c r="N743" i="1" s="1"/>
  <c r="L744" i="1"/>
  <c r="N744" i="1" s="1"/>
  <c r="L745" i="1"/>
  <c r="N745" i="1" s="1"/>
  <c r="L746" i="1"/>
  <c r="N746" i="1" s="1"/>
  <c r="L747" i="1"/>
  <c r="N747" i="1" s="1"/>
  <c r="L748" i="1"/>
  <c r="N748" i="1" s="1"/>
  <c r="L749" i="1"/>
  <c r="N749" i="1" s="1"/>
  <c r="L750" i="1"/>
  <c r="N750" i="1" s="1"/>
  <c r="L751" i="1"/>
  <c r="N751" i="1" s="1"/>
  <c r="L752" i="1"/>
  <c r="N752" i="1" s="1"/>
  <c r="L753" i="1"/>
  <c r="N753" i="1" s="1"/>
  <c r="L754" i="1"/>
  <c r="N754" i="1" s="1"/>
  <c r="L755" i="1"/>
  <c r="N755" i="1" s="1"/>
  <c r="L756" i="1"/>
  <c r="N756" i="1" s="1"/>
  <c r="L757" i="1"/>
  <c r="N757" i="1" s="1"/>
  <c r="L758" i="1"/>
  <c r="N758" i="1" s="1"/>
  <c r="L759" i="1"/>
  <c r="N759" i="1" s="1"/>
  <c r="L760" i="1"/>
  <c r="N760" i="1" s="1"/>
  <c r="L761" i="1"/>
  <c r="N761" i="1" s="1"/>
  <c r="L762" i="1"/>
  <c r="N762" i="1" s="1"/>
  <c r="L763" i="1"/>
  <c r="N763" i="1" s="1"/>
  <c r="L764" i="1"/>
  <c r="N764" i="1" s="1"/>
  <c r="L765" i="1"/>
  <c r="N765" i="1" s="1"/>
  <c r="L766" i="1"/>
  <c r="N766" i="1" s="1"/>
  <c r="L767" i="1"/>
  <c r="N767" i="1" s="1"/>
  <c r="L768" i="1"/>
  <c r="N768" i="1" s="1"/>
  <c r="L769" i="1"/>
  <c r="N769" i="1" s="1"/>
  <c r="L770" i="1"/>
  <c r="N770" i="1" s="1"/>
  <c r="L771" i="1"/>
  <c r="N771" i="1" s="1"/>
  <c r="L772" i="1"/>
  <c r="N772" i="1" s="1"/>
  <c r="L773" i="1"/>
  <c r="N773" i="1" s="1"/>
  <c r="L774" i="1"/>
  <c r="N774" i="1" s="1"/>
  <c r="L775" i="1"/>
  <c r="N775" i="1" s="1"/>
  <c r="L776" i="1"/>
  <c r="N776" i="1" s="1"/>
  <c r="L777" i="1"/>
  <c r="N777" i="1" s="1"/>
  <c r="L778" i="1"/>
  <c r="N778" i="1" s="1"/>
  <c r="L779" i="1"/>
  <c r="N779" i="1" s="1"/>
  <c r="L780" i="1"/>
  <c r="N780" i="1" s="1"/>
  <c r="L781" i="1"/>
  <c r="N781" i="1" s="1"/>
  <c r="L782" i="1"/>
  <c r="N782" i="1" s="1"/>
  <c r="L783" i="1"/>
  <c r="N783" i="1" s="1"/>
  <c r="L784" i="1"/>
  <c r="N784" i="1" s="1"/>
  <c r="L785" i="1"/>
  <c r="N785" i="1" s="1"/>
  <c r="L786" i="1"/>
  <c r="N786" i="1" s="1"/>
  <c r="L787" i="1"/>
  <c r="N787" i="1" s="1"/>
  <c r="L788" i="1"/>
  <c r="N788" i="1" s="1"/>
  <c r="L789" i="1"/>
  <c r="N789" i="1" s="1"/>
  <c r="L790" i="1"/>
  <c r="N790" i="1" s="1"/>
  <c r="L791" i="1"/>
  <c r="N791" i="1" s="1"/>
  <c r="L792" i="1"/>
  <c r="N792" i="1" s="1"/>
  <c r="L793" i="1"/>
  <c r="N793" i="1" s="1"/>
  <c r="L794" i="1"/>
  <c r="N794" i="1" s="1"/>
  <c r="L795" i="1"/>
  <c r="N795" i="1" s="1"/>
  <c r="L796" i="1"/>
  <c r="N796" i="1" s="1"/>
  <c r="L797" i="1"/>
  <c r="N797" i="1" s="1"/>
  <c r="L798" i="1"/>
  <c r="N798" i="1" s="1"/>
  <c r="L799" i="1"/>
  <c r="N799" i="1" s="1"/>
  <c r="L800" i="1"/>
  <c r="N800" i="1" s="1"/>
  <c r="L801" i="1"/>
  <c r="N801" i="1" s="1"/>
  <c r="L802" i="1"/>
  <c r="N802" i="1" s="1"/>
  <c r="L803" i="1"/>
  <c r="N803" i="1" s="1"/>
  <c r="L804" i="1"/>
  <c r="N804" i="1" s="1"/>
  <c r="L805" i="1"/>
  <c r="N805" i="1" s="1"/>
  <c r="L806" i="1"/>
  <c r="N806" i="1" s="1"/>
  <c r="L807" i="1"/>
  <c r="N807" i="1" s="1"/>
  <c r="L808" i="1"/>
  <c r="N808" i="1" s="1"/>
  <c r="L809" i="1"/>
  <c r="N809" i="1" s="1"/>
  <c r="L810" i="1"/>
  <c r="N810" i="1" s="1"/>
  <c r="L811" i="1"/>
  <c r="N811" i="1" s="1"/>
  <c r="L812" i="1"/>
  <c r="N812" i="1" s="1"/>
  <c r="L813" i="1"/>
  <c r="N813" i="1" s="1"/>
  <c r="L814" i="1"/>
  <c r="N814" i="1" s="1"/>
  <c r="L815" i="1"/>
  <c r="N815" i="1" s="1"/>
  <c r="L816" i="1"/>
  <c r="N816" i="1" s="1"/>
  <c r="L817" i="1"/>
  <c r="N817" i="1" s="1"/>
  <c r="L818" i="1"/>
  <c r="N818" i="1" s="1"/>
  <c r="L819" i="1"/>
  <c r="N819" i="1" s="1"/>
  <c r="L820" i="1"/>
  <c r="N820" i="1" s="1"/>
  <c r="L821" i="1"/>
  <c r="N821" i="1" s="1"/>
  <c r="L822" i="1"/>
  <c r="N822" i="1" s="1"/>
  <c r="L823" i="1"/>
  <c r="N823" i="1" s="1"/>
  <c r="L824" i="1"/>
  <c r="N824" i="1" s="1"/>
  <c r="L825" i="1"/>
  <c r="N825" i="1" s="1"/>
  <c r="L826" i="1"/>
  <c r="N826" i="1" s="1"/>
  <c r="L827" i="1"/>
  <c r="N827" i="1" s="1"/>
  <c r="L828" i="1"/>
  <c r="N828" i="1" s="1"/>
  <c r="L829" i="1"/>
  <c r="N829" i="1" s="1"/>
  <c r="L830" i="1"/>
  <c r="N830" i="1" s="1"/>
  <c r="L831" i="1"/>
  <c r="N831" i="1" s="1"/>
  <c r="L832" i="1"/>
  <c r="N832" i="1" s="1"/>
  <c r="L833" i="1"/>
  <c r="N833" i="1" s="1"/>
  <c r="L834" i="1"/>
  <c r="N834" i="1" s="1"/>
  <c r="L835" i="1"/>
  <c r="N835" i="1" s="1"/>
  <c r="L836" i="1"/>
  <c r="N836" i="1" s="1"/>
  <c r="L837" i="1"/>
  <c r="N837" i="1" s="1"/>
  <c r="L838" i="1"/>
  <c r="N838" i="1" s="1"/>
  <c r="L839" i="1"/>
  <c r="N839" i="1" s="1"/>
  <c r="L840" i="1"/>
  <c r="N840" i="1" s="1"/>
  <c r="L841" i="1"/>
  <c r="N841" i="1" s="1"/>
  <c r="L842" i="1"/>
  <c r="N842" i="1" s="1"/>
  <c r="L843" i="1"/>
  <c r="N843" i="1" s="1"/>
  <c r="L844" i="1"/>
  <c r="N844" i="1" s="1"/>
  <c r="L845" i="1"/>
  <c r="N845" i="1" s="1"/>
  <c r="L846" i="1"/>
  <c r="N846" i="1" s="1"/>
  <c r="L847" i="1"/>
  <c r="N847" i="1" s="1"/>
  <c r="L848" i="1"/>
  <c r="N848" i="1" s="1"/>
  <c r="L849" i="1"/>
  <c r="N849" i="1" s="1"/>
  <c r="L850" i="1"/>
  <c r="N850" i="1" s="1"/>
  <c r="L851" i="1"/>
  <c r="N851" i="1" s="1"/>
  <c r="L852" i="1"/>
  <c r="N852" i="1" s="1"/>
  <c r="L853" i="1"/>
  <c r="N853" i="1" s="1"/>
  <c r="L854" i="1"/>
  <c r="N854" i="1" s="1"/>
  <c r="L855" i="1"/>
  <c r="N855" i="1" s="1"/>
  <c r="L856" i="1"/>
  <c r="N856" i="1" s="1"/>
  <c r="L857" i="1"/>
  <c r="N857" i="1" s="1"/>
  <c r="L858" i="1"/>
  <c r="N858" i="1" s="1"/>
  <c r="L859" i="1"/>
  <c r="N859" i="1" s="1"/>
  <c r="L860" i="1"/>
  <c r="N860" i="1" s="1"/>
  <c r="L861" i="1"/>
  <c r="N861" i="1" s="1"/>
  <c r="L862" i="1"/>
  <c r="N862" i="1" s="1"/>
  <c r="L863" i="1"/>
  <c r="N863" i="1" s="1"/>
  <c r="L864" i="1"/>
  <c r="N864" i="1" s="1"/>
  <c r="L865" i="1"/>
  <c r="N865" i="1" s="1"/>
  <c r="L866" i="1"/>
  <c r="N866" i="1" s="1"/>
  <c r="L867" i="1"/>
  <c r="N867" i="1" s="1"/>
  <c r="L868" i="1"/>
  <c r="N868" i="1" s="1"/>
  <c r="L869" i="1"/>
  <c r="N869" i="1" s="1"/>
  <c r="L870" i="1"/>
  <c r="N870" i="1" s="1"/>
  <c r="L871" i="1"/>
  <c r="N871" i="1" s="1"/>
  <c r="L872" i="1"/>
  <c r="N872" i="1" s="1"/>
  <c r="L873" i="1"/>
  <c r="N873" i="1" s="1"/>
  <c r="L874" i="1"/>
  <c r="N874" i="1" s="1"/>
  <c r="L875" i="1"/>
  <c r="N875" i="1" s="1"/>
  <c r="L876" i="1"/>
  <c r="N876" i="1" s="1"/>
  <c r="L877" i="1"/>
  <c r="N877" i="1" s="1"/>
  <c r="L878" i="1"/>
  <c r="N878" i="1" s="1"/>
  <c r="L879" i="1"/>
  <c r="N879" i="1" s="1"/>
  <c r="L880" i="1"/>
  <c r="N880" i="1" s="1"/>
  <c r="L881" i="1"/>
  <c r="N881" i="1" s="1"/>
  <c r="L882" i="1"/>
  <c r="N882" i="1" s="1"/>
  <c r="L883" i="1"/>
  <c r="N883" i="1" s="1"/>
  <c r="L884" i="1"/>
  <c r="N884" i="1" s="1"/>
  <c r="L885" i="1"/>
  <c r="N885" i="1" s="1"/>
  <c r="L886" i="1"/>
  <c r="N886" i="1" s="1"/>
  <c r="L887" i="1"/>
  <c r="N887" i="1" s="1"/>
  <c r="L888" i="1"/>
  <c r="N888" i="1" s="1"/>
  <c r="L889" i="1"/>
  <c r="N889" i="1" s="1"/>
  <c r="L890" i="1"/>
  <c r="N890" i="1" s="1"/>
  <c r="L891" i="1"/>
  <c r="N891" i="1" s="1"/>
  <c r="L892" i="1"/>
  <c r="N892" i="1" s="1"/>
  <c r="L893" i="1"/>
  <c r="N893" i="1" s="1"/>
  <c r="L894" i="1"/>
  <c r="N894" i="1" s="1"/>
  <c r="L895" i="1"/>
  <c r="N895" i="1" s="1"/>
  <c r="L896" i="1"/>
  <c r="N896" i="1" s="1"/>
  <c r="L897" i="1"/>
  <c r="N897" i="1" s="1"/>
  <c r="L898" i="1"/>
  <c r="N898" i="1" s="1"/>
  <c r="L899" i="1"/>
  <c r="N899" i="1" s="1"/>
  <c r="L900" i="1"/>
  <c r="N900" i="1" s="1"/>
  <c r="L901" i="1"/>
  <c r="N901" i="1" s="1"/>
  <c r="L902" i="1"/>
  <c r="N902" i="1" s="1"/>
  <c r="L903" i="1"/>
  <c r="N903" i="1" s="1"/>
  <c r="L904" i="1"/>
  <c r="N904" i="1" s="1"/>
  <c r="L905" i="1"/>
  <c r="N905" i="1" s="1"/>
  <c r="L906" i="1"/>
  <c r="N906" i="1" s="1"/>
  <c r="L907" i="1"/>
  <c r="N907" i="1" s="1"/>
  <c r="L908" i="1"/>
  <c r="N908" i="1" s="1"/>
  <c r="L909" i="1"/>
  <c r="N909" i="1" s="1"/>
  <c r="L910" i="1"/>
  <c r="N910" i="1" s="1"/>
  <c r="L911" i="1"/>
  <c r="N911" i="1" s="1"/>
  <c r="L912" i="1"/>
  <c r="N912" i="1" s="1"/>
  <c r="L913" i="1"/>
  <c r="N913" i="1" s="1"/>
  <c r="L914" i="1"/>
  <c r="N914" i="1" s="1"/>
  <c r="L915" i="1"/>
  <c r="N915" i="1" s="1"/>
  <c r="L916" i="1"/>
  <c r="N916" i="1" s="1"/>
  <c r="L917" i="1"/>
  <c r="N917" i="1" s="1"/>
  <c r="L918" i="1"/>
  <c r="N918" i="1" s="1"/>
  <c r="L919" i="1"/>
  <c r="N919" i="1" s="1"/>
  <c r="L920" i="1"/>
  <c r="N920" i="1" s="1"/>
  <c r="L921" i="1"/>
  <c r="N921" i="1" s="1"/>
  <c r="L922" i="1"/>
  <c r="N922" i="1" s="1"/>
  <c r="L923" i="1"/>
  <c r="N923" i="1" s="1"/>
  <c r="L924" i="1"/>
  <c r="N924" i="1" s="1"/>
  <c r="L925" i="1"/>
  <c r="N925" i="1" s="1"/>
  <c r="L926" i="1"/>
  <c r="N926" i="1" s="1"/>
  <c r="L927" i="1"/>
  <c r="N927" i="1" s="1"/>
  <c r="L928" i="1"/>
  <c r="N928" i="1" s="1"/>
  <c r="L929" i="1"/>
  <c r="N929" i="1" s="1"/>
  <c r="L930" i="1"/>
  <c r="N930" i="1" s="1"/>
  <c r="L931" i="1"/>
  <c r="N931" i="1" s="1"/>
  <c r="L932" i="1"/>
  <c r="N932" i="1" s="1"/>
  <c r="L933" i="1"/>
  <c r="N933" i="1" s="1"/>
  <c r="L934" i="1"/>
  <c r="N934" i="1" s="1"/>
  <c r="L935" i="1"/>
  <c r="N935" i="1" s="1"/>
  <c r="L936" i="1"/>
  <c r="N936" i="1" s="1"/>
  <c r="L937" i="1"/>
  <c r="N937" i="1" s="1"/>
  <c r="L938" i="1"/>
  <c r="N938" i="1" s="1"/>
  <c r="L939" i="1"/>
  <c r="N939" i="1" s="1"/>
  <c r="L940" i="1"/>
  <c r="N940" i="1" s="1"/>
  <c r="L941" i="1"/>
  <c r="N941" i="1" s="1"/>
  <c r="L942" i="1"/>
  <c r="N942" i="1" s="1"/>
  <c r="L943" i="1"/>
  <c r="N943" i="1" s="1"/>
  <c r="L944" i="1"/>
  <c r="N944" i="1" s="1"/>
  <c r="L945" i="1"/>
  <c r="N945" i="1" s="1"/>
  <c r="L946" i="1"/>
  <c r="N946" i="1" s="1"/>
  <c r="L947" i="1"/>
  <c r="N947" i="1" s="1"/>
  <c r="L948" i="1"/>
  <c r="N948" i="1" s="1"/>
  <c r="L949" i="1"/>
  <c r="N949" i="1" s="1"/>
  <c r="L950" i="1"/>
  <c r="N950" i="1" s="1"/>
  <c r="L951" i="1"/>
  <c r="N951" i="1" s="1"/>
  <c r="L952" i="1"/>
  <c r="N952" i="1" s="1"/>
  <c r="L953" i="1"/>
  <c r="N953" i="1" s="1"/>
  <c r="L954" i="1"/>
  <c r="N954" i="1" s="1"/>
  <c r="L955" i="1"/>
  <c r="N955" i="1" s="1"/>
  <c r="L956" i="1"/>
  <c r="N956" i="1" s="1"/>
  <c r="L957" i="1"/>
  <c r="N957" i="1" s="1"/>
  <c r="L958" i="1"/>
  <c r="N958" i="1" s="1"/>
  <c r="L959" i="1"/>
  <c r="N959" i="1" s="1"/>
  <c r="L960" i="1"/>
  <c r="N960" i="1" s="1"/>
  <c r="L961" i="1"/>
  <c r="N961" i="1" s="1"/>
  <c r="L962" i="1"/>
  <c r="N962" i="1" s="1"/>
  <c r="L963" i="1"/>
  <c r="N963" i="1" s="1"/>
  <c r="L964" i="1"/>
  <c r="N964" i="1" s="1"/>
  <c r="L965" i="1"/>
  <c r="N965" i="1" s="1"/>
  <c r="L966" i="1"/>
  <c r="N966" i="1" s="1"/>
  <c r="L967" i="1"/>
  <c r="N967" i="1" s="1"/>
  <c r="L968" i="1"/>
  <c r="N968" i="1" s="1"/>
  <c r="L969" i="1"/>
  <c r="N969" i="1" s="1"/>
  <c r="L970" i="1"/>
  <c r="N970" i="1" s="1"/>
  <c r="L971" i="1"/>
  <c r="N971" i="1" s="1"/>
  <c r="L972" i="1"/>
  <c r="N972" i="1" s="1"/>
  <c r="L973" i="1"/>
  <c r="N973" i="1" s="1"/>
  <c r="L974" i="1"/>
  <c r="N974" i="1" s="1"/>
  <c r="L975" i="1"/>
  <c r="N975" i="1" s="1"/>
  <c r="L976" i="1"/>
  <c r="N976" i="1" s="1"/>
  <c r="L977" i="1"/>
  <c r="N977" i="1" s="1"/>
  <c r="L978" i="1"/>
  <c r="N978" i="1" s="1"/>
  <c r="L979" i="1"/>
  <c r="N979" i="1" s="1"/>
  <c r="L980" i="1"/>
  <c r="N980" i="1" s="1"/>
  <c r="L981" i="1"/>
  <c r="N981" i="1" s="1"/>
  <c r="L982" i="1"/>
  <c r="N982" i="1" s="1"/>
  <c r="L983" i="1"/>
  <c r="N983" i="1" s="1"/>
  <c r="L984" i="1"/>
  <c r="N984" i="1" s="1"/>
  <c r="L985" i="1"/>
  <c r="N985" i="1" s="1"/>
  <c r="L986" i="1"/>
  <c r="N986" i="1" s="1"/>
  <c r="L987" i="1"/>
  <c r="N987" i="1" s="1"/>
  <c r="L988" i="1"/>
  <c r="N988" i="1" s="1"/>
  <c r="L989" i="1"/>
  <c r="N989" i="1" s="1"/>
  <c r="L990" i="1"/>
  <c r="N990" i="1" s="1"/>
  <c r="L991" i="1"/>
  <c r="N991" i="1" s="1"/>
  <c r="L992" i="1"/>
  <c r="N992" i="1" s="1"/>
  <c r="L993" i="1"/>
  <c r="N993" i="1" s="1"/>
  <c r="L994" i="1"/>
  <c r="N994" i="1" s="1"/>
  <c r="L995" i="1"/>
  <c r="N995" i="1" s="1"/>
  <c r="L996" i="1"/>
  <c r="N996" i="1" s="1"/>
  <c r="L997" i="1"/>
  <c r="N997" i="1" s="1"/>
  <c r="L998" i="1"/>
  <c r="N998" i="1" s="1"/>
  <c r="L999" i="1"/>
  <c r="N999" i="1" s="1"/>
  <c r="L1000" i="1"/>
  <c r="N1000" i="1" s="1"/>
  <c r="L1001" i="1"/>
  <c r="N1001" i="1" s="1"/>
  <c r="L1002" i="1"/>
  <c r="N1002" i="1" s="1"/>
  <c r="L1003" i="1"/>
  <c r="N1003" i="1" s="1"/>
  <c r="L1004" i="1"/>
  <c r="N1004" i="1" s="1"/>
  <c r="L1005" i="1"/>
  <c r="N1005" i="1" s="1"/>
  <c r="L1006" i="1"/>
  <c r="N1006" i="1" s="1"/>
  <c r="L1007" i="1"/>
  <c r="N1007" i="1" s="1"/>
  <c r="L1008" i="1"/>
  <c r="N1008" i="1" s="1"/>
  <c r="L1009" i="1"/>
  <c r="N1009" i="1" s="1"/>
  <c r="L1010" i="1"/>
  <c r="N1010" i="1" s="1"/>
  <c r="L1011" i="1"/>
  <c r="N1011" i="1" s="1"/>
  <c r="L1012" i="1"/>
  <c r="N1012" i="1" s="1"/>
  <c r="L1013" i="1"/>
  <c r="N1013" i="1" s="1"/>
  <c r="L1014" i="1"/>
  <c r="N1014" i="1" s="1"/>
  <c r="L1015" i="1"/>
  <c r="N1015" i="1" s="1"/>
  <c r="L1016" i="1"/>
  <c r="N1016" i="1" s="1"/>
  <c r="L1017" i="1"/>
  <c r="N1017" i="1" s="1"/>
  <c r="L1018" i="1"/>
  <c r="N1018" i="1" s="1"/>
  <c r="L1019" i="1"/>
  <c r="N1019" i="1" s="1"/>
  <c r="L1020" i="1"/>
  <c r="N1020" i="1" s="1"/>
  <c r="L1021" i="1"/>
  <c r="N1021" i="1" s="1"/>
  <c r="L1022" i="1"/>
  <c r="N1022" i="1" s="1"/>
  <c r="L1023" i="1"/>
  <c r="N1023" i="1" s="1"/>
  <c r="L1024" i="1"/>
  <c r="N1024" i="1" s="1"/>
  <c r="L1025" i="1"/>
  <c r="N1025" i="1" s="1"/>
  <c r="L1026" i="1"/>
  <c r="N1026" i="1" s="1"/>
  <c r="L1027" i="1"/>
  <c r="N1027" i="1" s="1"/>
  <c r="L1028" i="1"/>
  <c r="N1028" i="1" s="1"/>
  <c r="L1029" i="1"/>
  <c r="N1029" i="1" s="1"/>
  <c r="L1030" i="1"/>
  <c r="N1030" i="1" s="1"/>
  <c r="L1031" i="1"/>
  <c r="N1031" i="1" s="1"/>
  <c r="L1032" i="1"/>
  <c r="N1032" i="1" s="1"/>
  <c r="L1033" i="1"/>
  <c r="N1033" i="1" s="1"/>
  <c r="L1034" i="1"/>
  <c r="N1034" i="1" s="1"/>
  <c r="L1035" i="1"/>
  <c r="N1035" i="1" s="1"/>
  <c r="L1036" i="1"/>
  <c r="N1036" i="1" s="1"/>
  <c r="L1037" i="1"/>
  <c r="N1037" i="1" s="1"/>
  <c r="L1038" i="1"/>
  <c r="N1038" i="1" s="1"/>
  <c r="L1039" i="1"/>
  <c r="N1039" i="1" s="1"/>
  <c r="L1040" i="1"/>
  <c r="N1040" i="1" s="1"/>
  <c r="L1041" i="1"/>
  <c r="N1041" i="1" s="1"/>
  <c r="L1042" i="1"/>
  <c r="N1042" i="1" s="1"/>
  <c r="L1043" i="1"/>
  <c r="N1043" i="1" s="1"/>
  <c r="L1044" i="1"/>
  <c r="N1044" i="1" s="1"/>
  <c r="L1045" i="1"/>
  <c r="N1045" i="1" s="1"/>
  <c r="L1046" i="1"/>
  <c r="N1046" i="1" s="1"/>
  <c r="L1047" i="1"/>
  <c r="N1047" i="1" s="1"/>
  <c r="L1048" i="1"/>
  <c r="N1048" i="1" s="1"/>
  <c r="L1049" i="1"/>
  <c r="N1049" i="1" s="1"/>
  <c r="L1050" i="1"/>
  <c r="N1050" i="1" s="1"/>
  <c r="L1051" i="1"/>
  <c r="N1051" i="1" s="1"/>
  <c r="L1052" i="1"/>
  <c r="N1052" i="1" s="1"/>
  <c r="L1053" i="1"/>
  <c r="N1053" i="1" s="1"/>
  <c r="L1054" i="1"/>
  <c r="N1054" i="1" s="1"/>
  <c r="L1055" i="1"/>
  <c r="N1055" i="1" s="1"/>
  <c r="L1056" i="1"/>
  <c r="N1056" i="1" s="1"/>
  <c r="L1057" i="1"/>
  <c r="N1057" i="1" s="1"/>
  <c r="L1058" i="1"/>
  <c r="N1058" i="1" s="1"/>
  <c r="L1059" i="1"/>
  <c r="N1059" i="1" s="1"/>
  <c r="L1060" i="1"/>
  <c r="N1060" i="1" s="1"/>
  <c r="L1061" i="1"/>
  <c r="N1061" i="1" s="1"/>
  <c r="L1062" i="1"/>
  <c r="N1062" i="1" s="1"/>
  <c r="L1063" i="1"/>
  <c r="N1063" i="1" s="1"/>
  <c r="L1064" i="1"/>
  <c r="N1064" i="1" s="1"/>
  <c r="L1065" i="1"/>
  <c r="N1065" i="1" s="1"/>
  <c r="L1066" i="1"/>
  <c r="N1066" i="1" s="1"/>
  <c r="L1067" i="1"/>
  <c r="N1067" i="1" s="1"/>
  <c r="L1068" i="1"/>
  <c r="N1068" i="1" s="1"/>
  <c r="L1069" i="1"/>
  <c r="N1069" i="1" s="1"/>
  <c r="L1070" i="1"/>
  <c r="N1070" i="1" s="1"/>
  <c r="L1071" i="1"/>
  <c r="N1071" i="1" s="1"/>
  <c r="L1072" i="1"/>
  <c r="N1072" i="1" s="1"/>
  <c r="L1073" i="1"/>
  <c r="N1073" i="1" s="1"/>
  <c r="L1074" i="1"/>
  <c r="N1074" i="1" s="1"/>
  <c r="L1075" i="1"/>
  <c r="N1075" i="1" s="1"/>
  <c r="L1076" i="1"/>
  <c r="N1076" i="1" s="1"/>
  <c r="L1077" i="1"/>
  <c r="N1077" i="1" s="1"/>
  <c r="L1078" i="1"/>
  <c r="N1078" i="1" s="1"/>
  <c r="L1079" i="1"/>
  <c r="N1079" i="1" s="1"/>
  <c r="L1080" i="1"/>
  <c r="N1080" i="1" s="1"/>
  <c r="L1081" i="1"/>
  <c r="N1081" i="1" s="1"/>
  <c r="L1082" i="1"/>
  <c r="N1082" i="1" s="1"/>
  <c r="L1083" i="1"/>
  <c r="N1083" i="1" s="1"/>
  <c r="L1084" i="1"/>
  <c r="N1084" i="1" s="1"/>
  <c r="L1085" i="1"/>
  <c r="N1085" i="1" s="1"/>
  <c r="L1086" i="1"/>
  <c r="N1086" i="1" s="1"/>
  <c r="L1087" i="1"/>
  <c r="N1087" i="1" s="1"/>
  <c r="L1088" i="1"/>
  <c r="N1088" i="1" s="1"/>
  <c r="L1089" i="1"/>
  <c r="N1089" i="1" s="1"/>
  <c r="L1090" i="1"/>
  <c r="N1090" i="1" s="1"/>
  <c r="L1091" i="1"/>
  <c r="N1091" i="1" s="1"/>
  <c r="L1092" i="1"/>
  <c r="N1092" i="1" s="1"/>
  <c r="L1093" i="1"/>
  <c r="N1093" i="1" s="1"/>
  <c r="L1094" i="1"/>
  <c r="N1094" i="1" s="1"/>
  <c r="L1095" i="1"/>
  <c r="N1095" i="1" s="1"/>
  <c r="L1096" i="1"/>
  <c r="N1096" i="1" s="1"/>
  <c r="L1097" i="1"/>
  <c r="N1097" i="1" s="1"/>
  <c r="L1098" i="1"/>
  <c r="N1098" i="1" s="1"/>
  <c r="L1099" i="1"/>
  <c r="N1099" i="1" s="1"/>
  <c r="L1100" i="1"/>
  <c r="N1100" i="1" s="1"/>
  <c r="L1101" i="1"/>
  <c r="N1101" i="1" s="1"/>
  <c r="L1102" i="1"/>
  <c r="N1102" i="1" s="1"/>
  <c r="L1103" i="1"/>
  <c r="N1103" i="1" s="1"/>
  <c r="L1104" i="1"/>
  <c r="N1104" i="1" s="1"/>
  <c r="L1105" i="1"/>
  <c r="N1105" i="1" s="1"/>
  <c r="L1106" i="1"/>
  <c r="N1106" i="1" s="1"/>
  <c r="L1107" i="1"/>
  <c r="N1107" i="1" s="1"/>
  <c r="L1108" i="1"/>
  <c r="N1108" i="1" s="1"/>
  <c r="L1109" i="1"/>
  <c r="N1109" i="1" s="1"/>
  <c r="L1110" i="1"/>
  <c r="N1110" i="1" s="1"/>
  <c r="L1111" i="1"/>
  <c r="N1111" i="1" s="1"/>
  <c r="L1112" i="1"/>
  <c r="N1112" i="1" s="1"/>
  <c r="L1113" i="1"/>
  <c r="N1113" i="1" s="1"/>
  <c r="L1114" i="1"/>
  <c r="N1114" i="1" s="1"/>
  <c r="L1115" i="1"/>
  <c r="N1115" i="1" s="1"/>
  <c r="L1116" i="1"/>
  <c r="N1116" i="1" s="1"/>
  <c r="L1117" i="1"/>
  <c r="N1117" i="1" s="1"/>
  <c r="L1118" i="1"/>
  <c r="N1118" i="1" s="1"/>
  <c r="L1119" i="1"/>
  <c r="N1119" i="1" s="1"/>
  <c r="L1120" i="1"/>
  <c r="N1120" i="1" s="1"/>
  <c r="L1121" i="1"/>
  <c r="N1121" i="1" s="1"/>
  <c r="L1122" i="1"/>
  <c r="N1122" i="1" s="1"/>
  <c r="L1123" i="1"/>
  <c r="N1123" i="1" s="1"/>
  <c r="L1124" i="1"/>
  <c r="N1124" i="1" s="1"/>
  <c r="L1125" i="1"/>
  <c r="N1125" i="1" s="1"/>
  <c r="L1126" i="1"/>
  <c r="N1126" i="1" s="1"/>
  <c r="L1127" i="1"/>
  <c r="N1127" i="1" s="1"/>
  <c r="L1128" i="1"/>
  <c r="N1128" i="1" s="1"/>
  <c r="L1129" i="1"/>
  <c r="N1129" i="1" s="1"/>
  <c r="L1130" i="1"/>
  <c r="N1130" i="1" s="1"/>
  <c r="L1131" i="1"/>
  <c r="N1131" i="1" s="1"/>
  <c r="L1132" i="1"/>
  <c r="N1132" i="1" s="1"/>
  <c r="L1133" i="1"/>
  <c r="N1133" i="1" s="1"/>
  <c r="L1134" i="1"/>
  <c r="N1134" i="1" s="1"/>
  <c r="L1135" i="1"/>
  <c r="N1135" i="1" s="1"/>
  <c r="L1136" i="1"/>
  <c r="N1136" i="1" s="1"/>
  <c r="L1137" i="1"/>
  <c r="N1137" i="1" s="1"/>
  <c r="L1138" i="1"/>
  <c r="N1138" i="1" s="1"/>
  <c r="L1139" i="1"/>
  <c r="N1139" i="1" s="1"/>
  <c r="L1140" i="1"/>
  <c r="N1140" i="1" s="1"/>
  <c r="L1141" i="1"/>
  <c r="N1141" i="1" s="1"/>
  <c r="L1142" i="1"/>
  <c r="N1142" i="1" s="1"/>
  <c r="L1143" i="1"/>
  <c r="N1143" i="1" s="1"/>
  <c r="L1144" i="1"/>
  <c r="N1144" i="1" s="1"/>
  <c r="L1145" i="1"/>
  <c r="N1145" i="1" s="1"/>
  <c r="L1146" i="1"/>
  <c r="N1146" i="1" s="1"/>
  <c r="L1147" i="1"/>
  <c r="N1147" i="1" s="1"/>
  <c r="L1148" i="1"/>
  <c r="N1148" i="1" s="1"/>
  <c r="L1149" i="1"/>
  <c r="N1149" i="1" s="1"/>
  <c r="L1150" i="1"/>
  <c r="N1150" i="1" s="1"/>
  <c r="L1151" i="1"/>
  <c r="N1151" i="1" s="1"/>
  <c r="L1152" i="1"/>
  <c r="N1152" i="1" s="1"/>
  <c r="L1153" i="1"/>
  <c r="N1153" i="1" s="1"/>
  <c r="L1154" i="1"/>
  <c r="N1154" i="1" s="1"/>
  <c r="L1155" i="1"/>
  <c r="N1155" i="1" s="1"/>
  <c r="L1156" i="1"/>
  <c r="N1156" i="1" s="1"/>
  <c r="L1157" i="1"/>
  <c r="N1157" i="1" s="1"/>
  <c r="L1158" i="1"/>
  <c r="N1158" i="1" s="1"/>
  <c r="L1159" i="1"/>
  <c r="N1159" i="1" s="1"/>
  <c r="L1160" i="1"/>
  <c r="N1160" i="1" s="1"/>
  <c r="L1161" i="1"/>
  <c r="N1161" i="1" s="1"/>
  <c r="L1162" i="1"/>
  <c r="N1162" i="1" s="1"/>
  <c r="L1163" i="1"/>
  <c r="N1163" i="1" s="1"/>
  <c r="L1164" i="1"/>
  <c r="N1164" i="1" s="1"/>
  <c r="L1165" i="1"/>
  <c r="N1165" i="1" s="1"/>
  <c r="L1166" i="1"/>
  <c r="N1166" i="1" s="1"/>
  <c r="L1167" i="1"/>
  <c r="N1167" i="1" s="1"/>
  <c r="L1168" i="1"/>
  <c r="N1168" i="1" s="1"/>
  <c r="L1169" i="1"/>
  <c r="N1169" i="1" s="1"/>
  <c r="L1170" i="1"/>
  <c r="N1170" i="1" s="1"/>
  <c r="L1171" i="1"/>
  <c r="N1171" i="1" s="1"/>
  <c r="L1172" i="1"/>
  <c r="N1172" i="1" s="1"/>
  <c r="L1173" i="1"/>
  <c r="N1173" i="1" s="1"/>
  <c r="L1174" i="1"/>
  <c r="N1174" i="1" s="1"/>
  <c r="L1175" i="1"/>
  <c r="N1175" i="1" s="1"/>
  <c r="L1176" i="1"/>
  <c r="N1176" i="1" s="1"/>
  <c r="L1177" i="1"/>
  <c r="N1177" i="1" s="1"/>
  <c r="L1178" i="1"/>
  <c r="N1178" i="1" s="1"/>
  <c r="L1179" i="1"/>
  <c r="N1179" i="1" s="1"/>
  <c r="L1180" i="1"/>
  <c r="N1180" i="1" s="1"/>
  <c r="L1181" i="1"/>
  <c r="N1181" i="1" s="1"/>
  <c r="L1182" i="1"/>
  <c r="N1182" i="1" s="1"/>
  <c r="L1183" i="1"/>
  <c r="N1183" i="1" s="1"/>
  <c r="L1184" i="1"/>
  <c r="N1184" i="1" s="1"/>
  <c r="L1185" i="1"/>
  <c r="N1185" i="1" s="1"/>
  <c r="L1186" i="1"/>
  <c r="N1186" i="1" s="1"/>
  <c r="L1187" i="1"/>
  <c r="N1187" i="1" s="1"/>
  <c r="L1188" i="1"/>
  <c r="N1188" i="1" s="1"/>
  <c r="L1189" i="1"/>
  <c r="N1189" i="1" s="1"/>
  <c r="L1190" i="1"/>
  <c r="N1190" i="1" s="1"/>
  <c r="L1191" i="1"/>
  <c r="N1191" i="1" s="1"/>
  <c r="L1192" i="1"/>
  <c r="N1192" i="1" s="1"/>
  <c r="L1193" i="1"/>
  <c r="N1193" i="1" s="1"/>
  <c r="L1194" i="1"/>
  <c r="N1194" i="1" s="1"/>
  <c r="L1195" i="1"/>
  <c r="N1195" i="1" s="1"/>
  <c r="L1196" i="1"/>
  <c r="N1196" i="1" s="1"/>
  <c r="L1197" i="1"/>
  <c r="N1197" i="1" s="1"/>
  <c r="L1198" i="1"/>
  <c r="N1198" i="1" s="1"/>
  <c r="L1199" i="1"/>
  <c r="N1199" i="1" s="1"/>
  <c r="L1200" i="1"/>
  <c r="N1200" i="1" s="1"/>
  <c r="L1201" i="1"/>
  <c r="N1201" i="1" s="1"/>
  <c r="L1202" i="1"/>
  <c r="N1202" i="1" s="1"/>
  <c r="L1203" i="1"/>
  <c r="N1203" i="1" s="1"/>
  <c r="L1204" i="1"/>
  <c r="N1204" i="1" s="1"/>
  <c r="L1205" i="1"/>
  <c r="N1205" i="1" s="1"/>
  <c r="L1206" i="1"/>
  <c r="N1206" i="1" s="1"/>
  <c r="L1207" i="1"/>
  <c r="N1207" i="1" s="1"/>
  <c r="L1208" i="1"/>
  <c r="N1208" i="1" s="1"/>
  <c r="L1209" i="1"/>
  <c r="N1209" i="1" s="1"/>
  <c r="L1210" i="1"/>
  <c r="N1210" i="1" s="1"/>
  <c r="L1211" i="1"/>
  <c r="N1211" i="1" s="1"/>
  <c r="L1212" i="1"/>
  <c r="N1212" i="1" s="1"/>
  <c r="L1213" i="1"/>
  <c r="N1213" i="1" s="1"/>
  <c r="L1214" i="1"/>
  <c r="N1214" i="1" s="1"/>
  <c r="L1215" i="1"/>
  <c r="N1215" i="1" s="1"/>
  <c r="L1216" i="1"/>
  <c r="N1216" i="1" s="1"/>
  <c r="L1217" i="1"/>
  <c r="N1217" i="1" s="1"/>
  <c r="L1218" i="1"/>
  <c r="N1218" i="1" s="1"/>
  <c r="L1219" i="1"/>
  <c r="N1219" i="1" s="1"/>
  <c r="L1220" i="1"/>
  <c r="N1220" i="1" s="1"/>
  <c r="L1221" i="1"/>
  <c r="N1221" i="1" s="1"/>
  <c r="L1222" i="1"/>
  <c r="N1222" i="1" s="1"/>
  <c r="L1223" i="1"/>
  <c r="N1223" i="1" s="1"/>
  <c r="L1224" i="1"/>
  <c r="N1224" i="1" s="1"/>
  <c r="L1225" i="1"/>
  <c r="N1225" i="1" s="1"/>
  <c r="L1226" i="1"/>
  <c r="N1226" i="1" s="1"/>
  <c r="L1227" i="1"/>
  <c r="N1227" i="1" s="1"/>
  <c r="L1228" i="1"/>
  <c r="N1228" i="1" s="1"/>
  <c r="L1229" i="1"/>
  <c r="N1229" i="1" s="1"/>
  <c r="L1230" i="1"/>
  <c r="N1230" i="1" s="1"/>
  <c r="L1231" i="1"/>
  <c r="N1231" i="1" s="1"/>
  <c r="L1232" i="1"/>
  <c r="N1232" i="1" s="1"/>
  <c r="L1233" i="1"/>
  <c r="N1233" i="1" s="1"/>
  <c r="L1234" i="1"/>
  <c r="N1234" i="1" s="1"/>
  <c r="L1235" i="1"/>
  <c r="N1235" i="1" s="1"/>
  <c r="L1236" i="1"/>
  <c r="N1236" i="1" s="1"/>
  <c r="L1237" i="1"/>
  <c r="N1237" i="1" s="1"/>
  <c r="L1238" i="1"/>
  <c r="N1238" i="1" s="1"/>
  <c r="L1239" i="1"/>
  <c r="N1239" i="1" s="1"/>
  <c r="L1240" i="1"/>
  <c r="N1240" i="1" s="1"/>
  <c r="L1241" i="1"/>
  <c r="N1241" i="1" s="1"/>
  <c r="L1242" i="1"/>
  <c r="N1242" i="1" s="1"/>
  <c r="L1243" i="1"/>
  <c r="N1243" i="1" s="1"/>
  <c r="L1244" i="1"/>
  <c r="N1244" i="1" s="1"/>
  <c r="L1245" i="1"/>
  <c r="N1245" i="1" s="1"/>
  <c r="L1246" i="1"/>
  <c r="N1246" i="1" s="1"/>
  <c r="L1247" i="1"/>
  <c r="N1247" i="1" s="1"/>
  <c r="L1248" i="1"/>
  <c r="N1248" i="1" s="1"/>
  <c r="L1249" i="1"/>
  <c r="N1249" i="1" s="1"/>
  <c r="L1250" i="1"/>
  <c r="N1250" i="1" s="1"/>
  <c r="L1251" i="1"/>
  <c r="N1251" i="1" s="1"/>
  <c r="L1252" i="1"/>
  <c r="N1252" i="1" s="1"/>
  <c r="L1253" i="1"/>
  <c r="N1253" i="1" s="1"/>
  <c r="L1254" i="1"/>
  <c r="N1254" i="1" s="1"/>
  <c r="L1255" i="1"/>
  <c r="N1255" i="1" s="1"/>
  <c r="L1256" i="1"/>
  <c r="N1256" i="1" s="1"/>
  <c r="L1257" i="1"/>
  <c r="N1257" i="1" s="1"/>
  <c r="L1258" i="1"/>
  <c r="N1258" i="1" s="1"/>
  <c r="L1259" i="1"/>
  <c r="N1259" i="1" s="1"/>
  <c r="L1260" i="1"/>
  <c r="N1260" i="1" s="1"/>
  <c r="L1261" i="1"/>
  <c r="N1261" i="1" s="1"/>
  <c r="L1262" i="1"/>
  <c r="N1262" i="1" s="1"/>
  <c r="L1263" i="1"/>
  <c r="N1263" i="1" s="1"/>
  <c r="L1264" i="1"/>
  <c r="N1264" i="1" s="1"/>
  <c r="L1265" i="1"/>
  <c r="N1265" i="1" s="1"/>
  <c r="L1266" i="1"/>
  <c r="N1266" i="1" s="1"/>
  <c r="L1267" i="1"/>
  <c r="N1267" i="1" s="1"/>
  <c r="L1268" i="1"/>
  <c r="N1268" i="1" s="1"/>
  <c r="L1269" i="1"/>
  <c r="N1269" i="1" s="1"/>
  <c r="L1270" i="1"/>
  <c r="N1270" i="1" s="1"/>
  <c r="L1271" i="1"/>
  <c r="N1271" i="1" s="1"/>
  <c r="L1272" i="1"/>
  <c r="N1272" i="1" s="1"/>
  <c r="L1273" i="1"/>
  <c r="N1273" i="1" s="1"/>
  <c r="L1274" i="1"/>
  <c r="N1274" i="1" s="1"/>
  <c r="L1275" i="1"/>
  <c r="N1275" i="1" s="1"/>
  <c r="L1276" i="1"/>
  <c r="N1276" i="1" s="1"/>
  <c r="L1277" i="1"/>
  <c r="N1277" i="1" s="1"/>
  <c r="L1278" i="1"/>
  <c r="N1278" i="1" s="1"/>
  <c r="L1279" i="1"/>
  <c r="N1279" i="1" s="1"/>
  <c r="L1280" i="1"/>
  <c r="N1280" i="1" s="1"/>
  <c r="L1281" i="1"/>
  <c r="N1281" i="1" s="1"/>
  <c r="L1282" i="1"/>
  <c r="N1282" i="1" s="1"/>
  <c r="L1283" i="1"/>
  <c r="N1283" i="1" s="1"/>
  <c r="L1284" i="1"/>
  <c r="N1284" i="1" s="1"/>
  <c r="L1285" i="1"/>
  <c r="N1285" i="1" s="1"/>
  <c r="L1286" i="1"/>
  <c r="N1286" i="1" s="1"/>
  <c r="L1287" i="1"/>
  <c r="N1287" i="1" s="1"/>
  <c r="L1288" i="1"/>
  <c r="N1288" i="1" s="1"/>
  <c r="L1289" i="1"/>
  <c r="N1289" i="1" s="1"/>
  <c r="L1290" i="1"/>
  <c r="N1290" i="1" s="1"/>
  <c r="L1291" i="1"/>
  <c r="N1291" i="1" s="1"/>
  <c r="L1292" i="1"/>
  <c r="N1292" i="1" s="1"/>
  <c r="L1293" i="1"/>
  <c r="N1293" i="1" s="1"/>
  <c r="L1294" i="1"/>
  <c r="N1294" i="1" s="1"/>
  <c r="L1295" i="1"/>
  <c r="N1295" i="1" s="1"/>
  <c r="L1296" i="1"/>
  <c r="N1296" i="1" s="1"/>
  <c r="L1297" i="1"/>
  <c r="N1297" i="1" s="1"/>
  <c r="L1298" i="1"/>
  <c r="N1298" i="1" s="1"/>
  <c r="L1299" i="1"/>
  <c r="N1299" i="1" s="1"/>
  <c r="L1300" i="1"/>
  <c r="N1300" i="1" s="1"/>
  <c r="L1301" i="1"/>
  <c r="N1301" i="1" s="1"/>
  <c r="L1302" i="1"/>
  <c r="N1302" i="1" s="1"/>
  <c r="L1303" i="1"/>
  <c r="N1303" i="1" s="1"/>
  <c r="L1304" i="1"/>
  <c r="N1304" i="1" s="1"/>
  <c r="L1305" i="1"/>
  <c r="N1305" i="1" s="1"/>
  <c r="L1306" i="1"/>
  <c r="N1306" i="1" s="1"/>
  <c r="L1307" i="1"/>
  <c r="N1307" i="1" s="1"/>
  <c r="L1308" i="1"/>
  <c r="N1308" i="1" s="1"/>
  <c r="L1309" i="1"/>
  <c r="N1309" i="1" s="1"/>
  <c r="L1310" i="1"/>
  <c r="N1310" i="1" s="1"/>
  <c r="L1311" i="1"/>
  <c r="N1311" i="1" s="1"/>
  <c r="L1312" i="1"/>
  <c r="N1312" i="1" s="1"/>
  <c r="L1313" i="1"/>
  <c r="N1313" i="1" s="1"/>
  <c r="L1314" i="1"/>
  <c r="N1314" i="1" s="1"/>
  <c r="L1315" i="1"/>
  <c r="N1315" i="1" s="1"/>
  <c r="L1316" i="1"/>
  <c r="N1316" i="1" s="1"/>
  <c r="L1317" i="1"/>
  <c r="N1317" i="1" s="1"/>
  <c r="L1318" i="1"/>
  <c r="N1318" i="1" s="1"/>
  <c r="L1319" i="1"/>
  <c r="N1319" i="1" s="1"/>
  <c r="L1320" i="1"/>
  <c r="N1320" i="1" s="1"/>
  <c r="L1321" i="1"/>
  <c r="N1321" i="1" s="1"/>
  <c r="L1322" i="1"/>
  <c r="N1322" i="1" s="1"/>
  <c r="L1323" i="1"/>
  <c r="N1323" i="1" s="1"/>
  <c r="L1324" i="1"/>
  <c r="N1324" i="1" s="1"/>
  <c r="L1325" i="1"/>
  <c r="N1325" i="1" s="1"/>
  <c r="L1326" i="1"/>
  <c r="N1326" i="1" s="1"/>
  <c r="L1327" i="1"/>
  <c r="N1327" i="1" s="1"/>
  <c r="L1328" i="1"/>
  <c r="N1328" i="1" s="1"/>
  <c r="L1329" i="1"/>
  <c r="N1329" i="1" s="1"/>
  <c r="L1330" i="1"/>
  <c r="N1330" i="1" s="1"/>
  <c r="L1331" i="1"/>
  <c r="N1331" i="1" s="1"/>
  <c r="L1332" i="1"/>
  <c r="N1332" i="1" s="1"/>
  <c r="L1333" i="1"/>
  <c r="N1333" i="1" s="1"/>
  <c r="L1334" i="1"/>
  <c r="N1334" i="1" s="1"/>
  <c r="L1335" i="1"/>
  <c r="N1335" i="1" s="1"/>
  <c r="L1336" i="1"/>
  <c r="N1336" i="1" s="1"/>
  <c r="L1337" i="1"/>
  <c r="N1337" i="1" s="1"/>
  <c r="L1338" i="1"/>
  <c r="N1338" i="1" s="1"/>
  <c r="L1339" i="1"/>
  <c r="N1339" i="1" s="1"/>
  <c r="L1340" i="1"/>
  <c r="N1340" i="1" s="1"/>
  <c r="L1341" i="1"/>
  <c r="N1341" i="1" s="1"/>
  <c r="L1342" i="1"/>
  <c r="N1342" i="1" s="1"/>
  <c r="L1343" i="1"/>
  <c r="N1343" i="1" s="1"/>
  <c r="L1344" i="1"/>
  <c r="N1344" i="1" s="1"/>
  <c r="L1345" i="1"/>
  <c r="N1345" i="1" s="1"/>
  <c r="L1346" i="1"/>
  <c r="N1346" i="1" s="1"/>
  <c r="L1347" i="1"/>
  <c r="N1347" i="1" s="1"/>
  <c r="L1348" i="1"/>
  <c r="N1348" i="1" s="1"/>
  <c r="L1349" i="1"/>
  <c r="N1349" i="1" s="1"/>
  <c r="L1350" i="1"/>
  <c r="N1350" i="1" s="1"/>
  <c r="L1351" i="1"/>
  <c r="N1351" i="1" s="1"/>
  <c r="L1352" i="1"/>
  <c r="N1352" i="1" s="1"/>
  <c r="L1353" i="1"/>
  <c r="N1353" i="1" s="1"/>
  <c r="L1354" i="1"/>
  <c r="N1354" i="1" s="1"/>
  <c r="L1355" i="1"/>
  <c r="N1355" i="1" s="1"/>
  <c r="L1356" i="1"/>
  <c r="N1356" i="1" s="1"/>
  <c r="L1357" i="1"/>
  <c r="N1357" i="1" s="1"/>
  <c r="L1358" i="1"/>
  <c r="N1358" i="1" s="1"/>
  <c r="L1359" i="1"/>
  <c r="N1359" i="1" s="1"/>
  <c r="L1360" i="1"/>
  <c r="N1360" i="1" s="1"/>
  <c r="L1361" i="1"/>
  <c r="N1361" i="1" s="1"/>
  <c r="L1362" i="1"/>
  <c r="N1362" i="1" s="1"/>
  <c r="L1363" i="1"/>
  <c r="N1363" i="1" s="1"/>
  <c r="L1364" i="1"/>
  <c r="N1364" i="1" s="1"/>
  <c r="L1365" i="1"/>
  <c r="N1365" i="1" s="1"/>
  <c r="L1366" i="1"/>
  <c r="N1366" i="1" s="1"/>
  <c r="L1367" i="1"/>
  <c r="N1367" i="1" s="1"/>
  <c r="L1368" i="1"/>
  <c r="N1368" i="1" s="1"/>
  <c r="L1369" i="1"/>
  <c r="N1369" i="1" s="1"/>
  <c r="L1370" i="1"/>
  <c r="N1370" i="1" s="1"/>
  <c r="L1371" i="1"/>
  <c r="N1371" i="1" s="1"/>
  <c r="L1372" i="1"/>
  <c r="N1372" i="1" s="1"/>
  <c r="L1373" i="1"/>
  <c r="N1373" i="1" s="1"/>
  <c r="L1374" i="1"/>
  <c r="N1374" i="1" s="1"/>
  <c r="L1375" i="1"/>
  <c r="N1375" i="1" s="1"/>
  <c r="L1376" i="1"/>
  <c r="N1376" i="1" s="1"/>
  <c r="L1377" i="1"/>
  <c r="N1377" i="1" s="1"/>
  <c r="L1378" i="1"/>
  <c r="N1378" i="1" s="1"/>
  <c r="L1379" i="1"/>
  <c r="N1379" i="1" s="1"/>
  <c r="L1380" i="1"/>
  <c r="N1380" i="1" s="1"/>
  <c r="L1381" i="1"/>
  <c r="N1381" i="1" s="1"/>
  <c r="L1382" i="1"/>
  <c r="N1382" i="1" s="1"/>
  <c r="L1383" i="1"/>
  <c r="N1383" i="1" s="1"/>
  <c r="L1384" i="1"/>
  <c r="N1384" i="1" s="1"/>
  <c r="L1385" i="1"/>
  <c r="N1385" i="1" s="1"/>
  <c r="L1386" i="1"/>
  <c r="N1386" i="1" s="1"/>
  <c r="L1387" i="1"/>
  <c r="N1387" i="1" s="1"/>
  <c r="L1388" i="1"/>
  <c r="N1388" i="1" s="1"/>
  <c r="L1389" i="1"/>
  <c r="N1389" i="1" s="1"/>
  <c r="L1390" i="1"/>
  <c r="N1390" i="1" s="1"/>
  <c r="L1391" i="1"/>
  <c r="N1391" i="1" s="1"/>
  <c r="L1392" i="1"/>
  <c r="N1392" i="1" s="1"/>
  <c r="L1393" i="1"/>
  <c r="N1393" i="1" s="1"/>
  <c r="L1394" i="1"/>
  <c r="N1394" i="1" s="1"/>
  <c r="L1395" i="1"/>
  <c r="N1395" i="1" s="1"/>
  <c r="L1396" i="1"/>
  <c r="N1396" i="1" s="1"/>
  <c r="L1397" i="1"/>
  <c r="N1397" i="1" s="1"/>
  <c r="L1398" i="1"/>
  <c r="N1398" i="1" s="1"/>
  <c r="L1399" i="1"/>
  <c r="N1399" i="1" s="1"/>
  <c r="L1400" i="1"/>
  <c r="N1400" i="1" s="1"/>
  <c r="L1401" i="1"/>
  <c r="N1401" i="1" s="1"/>
  <c r="L1402" i="1"/>
  <c r="N1402" i="1" s="1"/>
  <c r="L1403" i="1"/>
  <c r="N1403" i="1" s="1"/>
  <c r="L1404" i="1"/>
  <c r="N1404" i="1" s="1"/>
  <c r="L1405" i="1"/>
  <c r="N1405" i="1" s="1"/>
  <c r="L1406" i="1"/>
  <c r="N1406" i="1" s="1"/>
  <c r="L1407" i="1"/>
  <c r="N1407" i="1" s="1"/>
  <c r="L1408" i="1"/>
  <c r="N1408" i="1" s="1"/>
  <c r="L1409" i="1"/>
  <c r="N1409" i="1" s="1"/>
  <c r="L1410" i="1"/>
  <c r="N1410" i="1" s="1"/>
  <c r="L1411" i="1"/>
  <c r="N1411" i="1" s="1"/>
  <c r="L1412" i="1"/>
  <c r="N1412" i="1" s="1"/>
  <c r="L1413" i="1"/>
  <c r="N1413" i="1" s="1"/>
  <c r="L1414" i="1"/>
  <c r="N1414" i="1" s="1"/>
  <c r="L1415" i="1"/>
  <c r="N1415" i="1" s="1"/>
  <c r="L1416" i="1"/>
  <c r="N1416" i="1" s="1"/>
  <c r="L1417" i="1"/>
  <c r="N1417" i="1" s="1"/>
  <c r="L1418" i="1"/>
  <c r="N1418" i="1" s="1"/>
  <c r="L1419" i="1"/>
  <c r="N1419" i="1" s="1"/>
  <c r="L1420" i="1"/>
  <c r="N1420" i="1" s="1"/>
  <c r="L1421" i="1"/>
  <c r="N1421" i="1" s="1"/>
  <c r="L1422" i="1"/>
  <c r="N1422" i="1" s="1"/>
  <c r="L1423" i="1"/>
  <c r="N1423" i="1" s="1"/>
  <c r="L1424" i="1"/>
  <c r="N1424" i="1" s="1"/>
  <c r="L1425" i="1"/>
  <c r="N1425" i="1" s="1"/>
  <c r="L1426" i="1"/>
  <c r="N1426" i="1" s="1"/>
  <c r="L1427" i="1"/>
  <c r="N1427" i="1" s="1"/>
  <c r="L1428" i="1"/>
  <c r="N1428" i="1" s="1"/>
  <c r="L1429" i="1"/>
  <c r="N1429" i="1" s="1"/>
  <c r="L1430" i="1"/>
  <c r="N1430" i="1" s="1"/>
  <c r="L1431" i="1"/>
  <c r="N1431" i="1" s="1"/>
  <c r="L1432" i="1"/>
  <c r="N1432" i="1" s="1"/>
  <c r="L1433" i="1"/>
  <c r="N1433" i="1" s="1"/>
  <c r="L1434" i="1"/>
  <c r="N1434" i="1" s="1"/>
  <c r="L1435" i="1"/>
  <c r="N1435" i="1" s="1"/>
  <c r="L1436" i="1"/>
  <c r="N1436" i="1" s="1"/>
  <c r="L1437" i="1"/>
  <c r="N1437" i="1" s="1"/>
  <c r="L1438" i="1"/>
  <c r="N1438" i="1" s="1"/>
  <c r="L1439" i="1"/>
  <c r="N1439" i="1" s="1"/>
  <c r="L1440" i="1"/>
  <c r="N1440" i="1" s="1"/>
  <c r="L1441" i="1"/>
  <c r="N1441" i="1" s="1"/>
  <c r="L1442" i="1"/>
  <c r="N1442" i="1" s="1"/>
  <c r="L1443" i="1"/>
  <c r="N1443" i="1" s="1"/>
  <c r="L1444" i="1"/>
  <c r="N1444" i="1" s="1"/>
  <c r="L1445" i="1"/>
  <c r="N1445" i="1" s="1"/>
  <c r="L1446" i="1"/>
  <c r="N1446" i="1" s="1"/>
  <c r="L1447" i="1"/>
  <c r="N1447" i="1" s="1"/>
  <c r="L1448" i="1"/>
  <c r="N1448" i="1" s="1"/>
  <c r="L1449" i="1"/>
  <c r="N1449" i="1" s="1"/>
  <c r="L1450" i="1"/>
  <c r="N1450" i="1" s="1"/>
  <c r="L1451" i="1"/>
  <c r="N1451" i="1" s="1"/>
  <c r="L1452" i="1"/>
  <c r="N1452" i="1" s="1"/>
  <c r="L1453" i="1"/>
  <c r="N1453" i="1" s="1"/>
  <c r="L1454" i="1"/>
  <c r="N1454" i="1" s="1"/>
  <c r="L1455" i="1"/>
  <c r="N1455" i="1" s="1"/>
  <c r="L1456" i="1"/>
  <c r="N1456" i="1" s="1"/>
  <c r="L1457" i="1"/>
  <c r="N1457" i="1" s="1"/>
  <c r="L1458" i="1"/>
  <c r="N1458" i="1" s="1"/>
  <c r="L1459" i="1"/>
  <c r="N1459" i="1" s="1"/>
  <c r="L1460" i="1"/>
  <c r="N1460" i="1" s="1"/>
  <c r="L1461" i="1"/>
  <c r="N1461" i="1" s="1"/>
  <c r="L1462" i="1"/>
  <c r="N1462" i="1" s="1"/>
  <c r="L1463" i="1"/>
  <c r="N1463" i="1" s="1"/>
  <c r="L1464" i="1"/>
  <c r="N1464" i="1" s="1"/>
  <c r="L1465" i="1"/>
  <c r="N1465" i="1" s="1"/>
  <c r="L1466" i="1"/>
  <c r="N1466" i="1" s="1"/>
  <c r="L1467" i="1"/>
  <c r="N1467" i="1" s="1"/>
  <c r="L1468" i="1"/>
  <c r="N1468" i="1" s="1"/>
  <c r="L1469" i="1"/>
  <c r="N1469" i="1" s="1"/>
  <c r="L1470" i="1"/>
  <c r="N1470" i="1" s="1"/>
  <c r="L1471" i="1"/>
  <c r="N1471" i="1" s="1"/>
  <c r="L1472" i="1"/>
  <c r="N1472" i="1" s="1"/>
  <c r="L1473" i="1"/>
  <c r="N1473" i="1" s="1"/>
  <c r="L1474" i="1"/>
  <c r="N1474" i="1" s="1"/>
  <c r="L1475" i="1"/>
  <c r="N1475" i="1" s="1"/>
  <c r="L1476" i="1"/>
  <c r="N1476" i="1" s="1"/>
  <c r="L1477" i="1"/>
  <c r="N1477" i="1" s="1"/>
  <c r="L1478" i="1"/>
  <c r="N1478" i="1" s="1"/>
  <c r="L1479" i="1"/>
  <c r="N1479" i="1" s="1"/>
  <c r="L1480" i="1"/>
  <c r="N1480" i="1" s="1"/>
  <c r="L1481" i="1"/>
  <c r="N1481" i="1" s="1"/>
  <c r="L1482" i="1"/>
  <c r="N1482" i="1" s="1"/>
  <c r="L1483" i="1"/>
  <c r="N1483" i="1" s="1"/>
  <c r="L1484" i="1"/>
  <c r="N1484" i="1" s="1"/>
  <c r="L1485" i="1"/>
  <c r="N1485" i="1" s="1"/>
  <c r="L1486" i="1"/>
  <c r="N1486" i="1" s="1"/>
  <c r="L1487" i="1"/>
  <c r="N1487" i="1" s="1"/>
  <c r="L1488" i="1"/>
  <c r="N1488" i="1" s="1"/>
  <c r="L1489" i="1"/>
  <c r="N1489" i="1" s="1"/>
  <c r="L1490" i="1"/>
  <c r="N1490" i="1" s="1"/>
  <c r="L1491" i="1"/>
  <c r="N1491" i="1" s="1"/>
  <c r="L1492" i="1"/>
  <c r="N1492" i="1" s="1"/>
  <c r="L1493" i="1"/>
  <c r="N1493" i="1" s="1"/>
  <c r="L1494" i="1"/>
  <c r="N1494" i="1" s="1"/>
  <c r="L1495" i="1"/>
  <c r="N1495" i="1" s="1"/>
  <c r="L1496" i="1"/>
  <c r="N1496" i="1" s="1"/>
  <c r="L1497" i="1"/>
  <c r="N1497" i="1" s="1"/>
  <c r="L1498" i="1"/>
  <c r="N1498" i="1" s="1"/>
  <c r="L1499" i="1"/>
  <c r="N1499" i="1" s="1"/>
  <c r="L1500" i="1"/>
  <c r="N1500" i="1" s="1"/>
  <c r="L1501" i="1"/>
  <c r="N1501" i="1" s="1"/>
  <c r="L1502" i="1"/>
  <c r="N1502" i="1" s="1"/>
  <c r="L1503" i="1"/>
  <c r="N1503" i="1" s="1"/>
  <c r="L1504" i="1"/>
  <c r="N1504" i="1" s="1"/>
  <c r="L1505" i="1"/>
  <c r="N1505" i="1" s="1"/>
  <c r="L1506" i="1"/>
  <c r="N1506" i="1" s="1"/>
  <c r="L1507" i="1"/>
  <c r="N1507" i="1" s="1"/>
  <c r="L1508" i="1"/>
  <c r="N1508" i="1" s="1"/>
  <c r="L1509" i="1"/>
  <c r="N1509" i="1" s="1"/>
  <c r="L1510" i="1"/>
  <c r="N1510" i="1" s="1"/>
  <c r="L1511" i="1"/>
  <c r="N1511" i="1" s="1"/>
  <c r="L1512" i="1"/>
  <c r="N1512" i="1" s="1"/>
  <c r="L1513" i="1"/>
  <c r="N1513" i="1" s="1"/>
  <c r="L1514" i="1"/>
  <c r="N1514" i="1" s="1"/>
  <c r="L1515" i="1"/>
  <c r="N1515" i="1" s="1"/>
  <c r="L1516" i="1"/>
  <c r="N1516" i="1" s="1"/>
  <c r="L1517" i="1"/>
  <c r="N1517" i="1" s="1"/>
  <c r="L1518" i="1"/>
  <c r="N1518" i="1" s="1"/>
  <c r="L1519" i="1"/>
  <c r="N1519" i="1" s="1"/>
  <c r="L1520" i="1"/>
  <c r="N1520" i="1" s="1"/>
  <c r="L1521" i="1"/>
  <c r="N1521" i="1" s="1"/>
  <c r="L1522" i="1"/>
  <c r="N1522" i="1" s="1"/>
  <c r="L1523" i="1"/>
  <c r="N1523" i="1" s="1"/>
  <c r="L1524" i="1"/>
  <c r="N1524" i="1" s="1"/>
  <c r="L1525" i="1"/>
  <c r="N1525" i="1" s="1"/>
  <c r="L1526" i="1"/>
  <c r="N1526" i="1" s="1"/>
  <c r="L1527" i="1"/>
  <c r="N1527" i="1" s="1"/>
  <c r="L1528" i="1"/>
  <c r="N1528" i="1" s="1"/>
  <c r="L1529" i="1"/>
  <c r="N1529" i="1" s="1"/>
  <c r="L1530" i="1"/>
  <c r="N1530" i="1" s="1"/>
  <c r="L1531" i="1"/>
  <c r="N1531" i="1" s="1"/>
  <c r="L1532" i="1"/>
  <c r="N1532" i="1" s="1"/>
  <c r="L1533" i="1"/>
  <c r="N1533" i="1" s="1"/>
  <c r="L1534" i="1"/>
  <c r="N1534" i="1" s="1"/>
  <c r="L1535" i="1"/>
  <c r="N1535" i="1" s="1"/>
  <c r="L1536" i="1"/>
  <c r="N1536" i="1" s="1"/>
  <c r="L1537" i="1"/>
  <c r="N1537" i="1" s="1"/>
  <c r="L1538" i="1"/>
  <c r="N1538" i="1" s="1"/>
  <c r="L1539" i="1"/>
  <c r="N1539" i="1" s="1"/>
  <c r="L1540" i="1"/>
  <c r="N1540" i="1" s="1"/>
  <c r="L1541" i="1"/>
  <c r="N1541" i="1" s="1"/>
  <c r="L1542" i="1"/>
  <c r="N1542" i="1" s="1"/>
  <c r="L1543" i="1"/>
  <c r="N1543" i="1" s="1"/>
  <c r="L1544" i="1"/>
  <c r="N1544" i="1" s="1"/>
  <c r="L1545" i="1"/>
  <c r="N1545" i="1" s="1"/>
  <c r="L1546" i="1"/>
  <c r="N1546" i="1" s="1"/>
  <c r="L1547" i="1"/>
  <c r="N1547" i="1" s="1"/>
  <c r="L1548" i="1"/>
  <c r="N1548" i="1" s="1"/>
  <c r="L1549" i="1"/>
  <c r="N1549" i="1" s="1"/>
  <c r="L1550" i="1"/>
  <c r="N1550" i="1" s="1"/>
  <c r="L1551" i="1"/>
  <c r="N1551" i="1" s="1"/>
  <c r="L1552" i="1"/>
  <c r="N1552" i="1" s="1"/>
  <c r="L1553" i="1"/>
  <c r="N1553" i="1" s="1"/>
  <c r="L1554" i="1"/>
  <c r="N1554" i="1" s="1"/>
  <c r="L1555" i="1"/>
  <c r="N1555" i="1" s="1"/>
  <c r="L1556" i="1"/>
  <c r="N1556" i="1" s="1"/>
  <c r="L1557" i="1"/>
  <c r="N1557" i="1" s="1"/>
  <c r="L1558" i="1"/>
  <c r="N1558" i="1" s="1"/>
  <c r="L1559" i="1"/>
  <c r="N1559" i="1" s="1"/>
  <c r="L1560" i="1"/>
  <c r="N1560" i="1" s="1"/>
  <c r="L1561" i="1"/>
  <c r="N1561" i="1" s="1"/>
  <c r="L1562" i="1"/>
  <c r="N1562" i="1" s="1"/>
  <c r="L1563" i="1"/>
  <c r="N1563" i="1" s="1"/>
  <c r="L1564" i="1"/>
  <c r="N1564" i="1" s="1"/>
  <c r="L1565" i="1"/>
  <c r="N1565" i="1" s="1"/>
  <c r="L1566" i="1"/>
  <c r="N1566" i="1" s="1"/>
  <c r="L1567" i="1"/>
  <c r="N1567" i="1" s="1"/>
  <c r="L1568" i="1"/>
  <c r="N1568" i="1" s="1"/>
  <c r="L1569" i="1"/>
  <c r="N1569" i="1" s="1"/>
  <c r="L1570" i="1"/>
  <c r="N1570" i="1" s="1"/>
  <c r="L1571" i="1"/>
  <c r="N1571" i="1" s="1"/>
  <c r="L1572" i="1"/>
  <c r="N1572" i="1" s="1"/>
  <c r="L1573" i="1"/>
  <c r="N1573" i="1" s="1"/>
  <c r="L1574" i="1"/>
  <c r="N1574" i="1" s="1"/>
  <c r="L1575" i="1"/>
  <c r="N1575" i="1" s="1"/>
  <c r="L1576" i="1"/>
  <c r="N1576" i="1" s="1"/>
  <c r="L1577" i="1"/>
  <c r="N1577" i="1" s="1"/>
  <c r="L1578" i="1"/>
  <c r="N1578" i="1" s="1"/>
  <c r="L1579" i="1"/>
  <c r="N1579" i="1" s="1"/>
  <c r="L1580" i="1"/>
  <c r="N1580" i="1" s="1"/>
  <c r="L1581" i="1"/>
  <c r="N1581" i="1" s="1"/>
  <c r="L1582" i="1"/>
  <c r="N1582" i="1" s="1"/>
  <c r="L1583" i="1"/>
  <c r="N1583" i="1" s="1"/>
  <c r="L1584" i="1"/>
  <c r="N1584" i="1" s="1"/>
  <c r="L1585" i="1"/>
  <c r="N1585" i="1" s="1"/>
  <c r="L1586" i="1"/>
  <c r="N1586" i="1" s="1"/>
  <c r="L1587" i="1"/>
  <c r="N1587" i="1" s="1"/>
  <c r="L1588" i="1"/>
  <c r="N1588" i="1" s="1"/>
  <c r="L1589" i="1"/>
  <c r="N1589" i="1" s="1"/>
  <c r="L1590" i="1"/>
  <c r="N1590" i="1" s="1"/>
  <c r="L1591" i="1"/>
  <c r="N1591" i="1" s="1"/>
  <c r="L1592" i="1"/>
  <c r="N1592" i="1" s="1"/>
  <c r="L1593" i="1"/>
  <c r="N1593" i="1" s="1"/>
  <c r="L1594" i="1"/>
  <c r="N1594" i="1" s="1"/>
  <c r="L1595" i="1"/>
  <c r="N1595" i="1" s="1"/>
  <c r="L1596" i="1"/>
  <c r="N1596" i="1" s="1"/>
  <c r="L1597" i="1"/>
  <c r="N1597" i="1" s="1"/>
  <c r="L1598" i="1"/>
  <c r="N1598" i="1" s="1"/>
  <c r="L1599" i="1"/>
  <c r="N1599" i="1" s="1"/>
  <c r="L1600" i="1"/>
  <c r="N1600" i="1" s="1"/>
  <c r="L1601" i="1"/>
  <c r="N1601" i="1" s="1"/>
  <c r="L1602" i="1"/>
  <c r="N1602" i="1" s="1"/>
  <c r="L1603" i="1"/>
  <c r="N1603" i="1" s="1"/>
  <c r="L1604" i="1"/>
  <c r="N1604" i="1" s="1"/>
  <c r="L1605" i="1"/>
  <c r="N1605" i="1" s="1"/>
  <c r="L1606" i="1"/>
  <c r="N1606" i="1" s="1"/>
  <c r="L1607" i="1"/>
  <c r="N1607" i="1" s="1"/>
  <c r="L1608" i="1"/>
  <c r="N1608" i="1" s="1"/>
  <c r="L1609" i="1"/>
  <c r="N1609" i="1" s="1"/>
  <c r="L1610" i="1"/>
  <c r="N1610" i="1" s="1"/>
  <c r="L1611" i="1"/>
  <c r="N1611" i="1" s="1"/>
  <c r="L1612" i="1"/>
  <c r="N1612" i="1" s="1"/>
  <c r="L1613" i="1"/>
  <c r="N1613" i="1" s="1"/>
  <c r="L1614" i="1"/>
  <c r="N1614" i="1" s="1"/>
  <c r="L1615" i="1"/>
  <c r="N1615" i="1" s="1"/>
  <c r="L1616" i="1"/>
  <c r="N1616" i="1" s="1"/>
  <c r="L1617" i="1"/>
  <c r="N1617" i="1" s="1"/>
  <c r="L1618" i="1"/>
  <c r="N1618" i="1" s="1"/>
  <c r="L1619" i="1"/>
  <c r="N1619" i="1" s="1"/>
  <c r="L1620" i="1"/>
  <c r="N1620" i="1" s="1"/>
  <c r="L1621" i="1"/>
  <c r="N1621" i="1" s="1"/>
  <c r="L1622" i="1"/>
  <c r="N1622" i="1" s="1"/>
  <c r="L1623" i="1"/>
  <c r="N1623" i="1" s="1"/>
  <c r="L1624" i="1"/>
  <c r="N1624" i="1" s="1"/>
  <c r="L1625" i="1"/>
  <c r="N1625" i="1" s="1"/>
  <c r="L1626" i="1"/>
  <c r="N1626" i="1" s="1"/>
  <c r="L1627" i="1"/>
  <c r="N1627" i="1" s="1"/>
  <c r="L1628" i="1"/>
  <c r="N1628" i="1" s="1"/>
  <c r="L1629" i="1"/>
  <c r="N1629" i="1" s="1"/>
  <c r="L1630" i="1"/>
  <c r="N1630" i="1" s="1"/>
  <c r="L1631" i="1"/>
  <c r="N1631" i="1" s="1"/>
  <c r="L1632" i="1"/>
  <c r="N1632" i="1" s="1"/>
  <c r="L1633" i="1"/>
  <c r="N1633" i="1" s="1"/>
  <c r="L1634" i="1"/>
  <c r="N1634" i="1" s="1"/>
  <c r="L1635" i="1"/>
  <c r="N1635" i="1" s="1"/>
  <c r="L1636" i="1"/>
  <c r="N1636" i="1" s="1"/>
  <c r="L1637" i="1"/>
  <c r="N1637" i="1" s="1"/>
  <c r="L1638" i="1"/>
  <c r="N1638" i="1" s="1"/>
  <c r="L1639" i="1"/>
  <c r="N1639" i="1" s="1"/>
  <c r="L1640" i="1"/>
  <c r="N1640" i="1" s="1"/>
  <c r="L1641" i="1"/>
  <c r="N1641" i="1" s="1"/>
  <c r="L1642" i="1"/>
  <c r="N1642" i="1" s="1"/>
  <c r="L1643" i="1"/>
  <c r="N1643" i="1" s="1"/>
  <c r="L1644" i="1"/>
  <c r="N1644" i="1" s="1"/>
  <c r="L1645" i="1"/>
  <c r="N1645" i="1" s="1"/>
  <c r="L1646" i="1"/>
  <c r="N1646" i="1" s="1"/>
  <c r="L1647" i="1"/>
  <c r="N1647" i="1" s="1"/>
  <c r="L1648" i="1"/>
  <c r="N1648" i="1" s="1"/>
  <c r="L1649" i="1"/>
  <c r="N1649" i="1" s="1"/>
  <c r="L1650" i="1"/>
  <c r="N1650" i="1" s="1"/>
  <c r="L1651" i="1"/>
  <c r="N1651" i="1" s="1"/>
  <c r="L1652" i="1"/>
  <c r="N1652" i="1" s="1"/>
  <c r="L1653" i="1"/>
  <c r="N1653" i="1" s="1"/>
  <c r="L1654" i="1"/>
  <c r="N1654" i="1" s="1"/>
  <c r="L1655" i="1"/>
  <c r="N1655" i="1" s="1"/>
  <c r="L1656" i="1"/>
  <c r="N1656" i="1" s="1"/>
  <c r="L1657" i="1"/>
  <c r="N1657" i="1" s="1"/>
  <c r="L1658" i="1"/>
  <c r="N1658" i="1" s="1"/>
  <c r="L1659" i="1"/>
  <c r="N1659" i="1" s="1"/>
  <c r="L1660" i="1"/>
  <c r="N1660" i="1" s="1"/>
  <c r="L1661" i="1"/>
  <c r="N1661" i="1" s="1"/>
  <c r="L1662" i="1"/>
  <c r="N1662" i="1" s="1"/>
  <c r="L1663" i="1"/>
  <c r="N1663" i="1" s="1"/>
  <c r="L1664" i="1"/>
  <c r="N1664" i="1" s="1"/>
  <c r="L1665" i="1"/>
  <c r="N1665" i="1" s="1"/>
  <c r="L1666" i="1"/>
  <c r="N1666" i="1" s="1"/>
  <c r="L1667" i="1"/>
  <c r="N1667" i="1" s="1"/>
  <c r="L1668" i="1"/>
  <c r="N1668" i="1" s="1"/>
  <c r="L1669" i="1"/>
  <c r="N1669" i="1" s="1"/>
  <c r="L1670" i="1"/>
  <c r="N1670" i="1" s="1"/>
  <c r="L1671" i="1"/>
  <c r="N1671" i="1" s="1"/>
  <c r="L1672" i="1"/>
  <c r="N1672" i="1" s="1"/>
  <c r="L1673" i="1"/>
  <c r="N1673" i="1" s="1"/>
  <c r="L1674" i="1"/>
  <c r="N1674" i="1" s="1"/>
  <c r="L1675" i="1"/>
  <c r="N1675" i="1" s="1"/>
  <c r="L1676" i="1"/>
  <c r="N1676" i="1" s="1"/>
  <c r="L1677" i="1"/>
  <c r="N1677" i="1" s="1"/>
  <c r="L1678" i="1"/>
  <c r="N1678" i="1" s="1"/>
  <c r="L1679" i="1"/>
  <c r="N1679" i="1" s="1"/>
  <c r="L1680" i="1"/>
  <c r="N1680" i="1" s="1"/>
  <c r="L1681" i="1"/>
  <c r="N1681" i="1" s="1"/>
  <c r="L1682" i="1"/>
  <c r="N1682" i="1" s="1"/>
  <c r="L1683" i="1"/>
  <c r="N1683" i="1" s="1"/>
  <c r="L1684" i="1"/>
  <c r="N1684" i="1" s="1"/>
  <c r="L1685" i="1"/>
  <c r="N1685" i="1" s="1"/>
  <c r="L1686" i="1"/>
  <c r="N1686" i="1" s="1"/>
  <c r="L1687" i="1"/>
  <c r="N1687" i="1" s="1"/>
  <c r="L1688" i="1"/>
  <c r="N1688" i="1" s="1"/>
  <c r="L1689" i="1"/>
  <c r="N1689" i="1" s="1"/>
  <c r="L1690" i="1"/>
  <c r="N1690" i="1" s="1"/>
  <c r="L1691" i="1"/>
  <c r="N1691" i="1" s="1"/>
  <c r="L1692" i="1"/>
  <c r="N1692" i="1" s="1"/>
  <c r="L1693" i="1"/>
  <c r="N1693" i="1" s="1"/>
  <c r="L1694" i="1"/>
  <c r="N1694" i="1" s="1"/>
  <c r="L1695" i="1"/>
  <c r="N1695" i="1" s="1"/>
  <c r="L1696" i="1"/>
  <c r="N1696" i="1" s="1"/>
  <c r="L1697" i="1"/>
  <c r="N1697" i="1" s="1"/>
  <c r="L1698" i="1"/>
  <c r="N1698" i="1" s="1"/>
  <c r="L1699" i="1"/>
  <c r="N1699" i="1" s="1"/>
  <c r="L1700" i="1"/>
  <c r="N1700" i="1" s="1"/>
  <c r="L1701" i="1"/>
  <c r="N1701" i="1" s="1"/>
  <c r="L1702" i="1"/>
  <c r="N1702" i="1" s="1"/>
  <c r="L1703" i="1"/>
  <c r="N1703" i="1" s="1"/>
  <c r="L1704" i="1"/>
  <c r="N1704" i="1" s="1"/>
  <c r="L1705" i="1"/>
  <c r="N1705" i="1" s="1"/>
  <c r="L1706" i="1"/>
  <c r="N1706" i="1" s="1"/>
  <c r="L1707" i="1"/>
  <c r="N1707" i="1" s="1"/>
  <c r="L1708" i="1"/>
  <c r="N1708" i="1" s="1"/>
  <c r="L1709" i="1"/>
  <c r="N1709" i="1" s="1"/>
  <c r="L1710" i="1"/>
  <c r="N1710" i="1" s="1"/>
  <c r="L1711" i="1"/>
  <c r="N1711" i="1" s="1"/>
  <c r="L1712" i="1"/>
  <c r="N1712" i="1" s="1"/>
  <c r="L1713" i="1"/>
  <c r="N1713" i="1" s="1"/>
  <c r="L1714" i="1"/>
  <c r="N1714" i="1" s="1"/>
  <c r="L1715" i="1"/>
  <c r="N1715" i="1" s="1"/>
  <c r="L1716" i="1"/>
  <c r="N1716" i="1" s="1"/>
  <c r="L1717" i="1"/>
  <c r="N1717" i="1" s="1"/>
  <c r="L1718" i="1"/>
  <c r="N1718" i="1" s="1"/>
  <c r="L1719" i="1"/>
  <c r="N1719" i="1" s="1"/>
  <c r="L1720" i="1"/>
  <c r="N1720" i="1" s="1"/>
  <c r="L1721" i="1"/>
  <c r="N1721" i="1" s="1"/>
  <c r="L1722" i="1"/>
  <c r="N1722" i="1" s="1"/>
  <c r="L1723" i="1"/>
  <c r="N1723" i="1" s="1"/>
  <c r="L1724" i="1"/>
  <c r="N1724" i="1" s="1"/>
  <c r="L1725" i="1"/>
  <c r="N1725" i="1" s="1"/>
  <c r="L1726" i="1"/>
  <c r="N1726" i="1" s="1"/>
  <c r="L1727" i="1"/>
  <c r="N1727" i="1" s="1"/>
  <c r="L1728" i="1"/>
  <c r="N1728" i="1" s="1"/>
  <c r="L1729" i="1"/>
  <c r="N1729" i="1" s="1"/>
  <c r="L1730" i="1"/>
  <c r="N1730" i="1" s="1"/>
  <c r="L1731" i="1"/>
  <c r="N1731" i="1" s="1"/>
  <c r="L1732" i="1"/>
  <c r="N1732" i="1" s="1"/>
  <c r="L1733" i="1"/>
  <c r="N1733" i="1" s="1"/>
  <c r="L1734" i="1"/>
  <c r="N1734" i="1" s="1"/>
  <c r="L1735" i="1"/>
  <c r="N1735" i="1" s="1"/>
  <c r="L1736" i="1"/>
  <c r="N1736" i="1" s="1"/>
  <c r="L1737" i="1"/>
  <c r="N1737" i="1" s="1"/>
  <c r="L1738" i="1"/>
  <c r="N1738" i="1" s="1"/>
  <c r="L1739" i="1"/>
  <c r="N1739" i="1" s="1"/>
  <c r="L1740" i="1"/>
  <c r="N1740" i="1" s="1"/>
  <c r="L1741" i="1"/>
  <c r="N1741" i="1" s="1"/>
  <c r="L1742" i="1"/>
  <c r="N1742" i="1" s="1"/>
  <c r="L1743" i="1"/>
  <c r="N1743" i="1" s="1"/>
  <c r="L1744" i="1"/>
  <c r="N1744" i="1" s="1"/>
  <c r="L1745" i="1"/>
  <c r="N1745" i="1" s="1"/>
  <c r="L1746" i="1"/>
  <c r="N1746" i="1" s="1"/>
  <c r="L1747" i="1"/>
  <c r="N1747" i="1" s="1"/>
  <c r="L1748" i="1"/>
  <c r="N1748" i="1" s="1"/>
  <c r="L1749" i="1"/>
  <c r="N1749" i="1" s="1"/>
  <c r="L1750" i="1"/>
  <c r="N1750" i="1" s="1"/>
  <c r="L1751" i="1"/>
  <c r="N1751" i="1" s="1"/>
  <c r="L1752" i="1"/>
  <c r="N1752" i="1" s="1"/>
  <c r="L1753" i="1"/>
  <c r="N1753" i="1" s="1"/>
  <c r="L1754" i="1"/>
  <c r="N1754" i="1" s="1"/>
  <c r="L1755" i="1"/>
  <c r="N1755" i="1" s="1"/>
  <c r="L1756" i="1"/>
  <c r="N1756" i="1" s="1"/>
  <c r="L1757" i="1"/>
  <c r="N1757" i="1" s="1"/>
  <c r="L1758" i="1"/>
  <c r="N1758" i="1" s="1"/>
  <c r="L1759" i="1"/>
  <c r="N1759" i="1" s="1"/>
  <c r="L1760" i="1"/>
  <c r="N1760" i="1" s="1"/>
  <c r="L1761" i="1"/>
  <c r="N1761" i="1" s="1"/>
  <c r="L1762" i="1"/>
  <c r="N1762" i="1" s="1"/>
  <c r="L1763" i="1"/>
  <c r="N1763" i="1" s="1"/>
  <c r="L1764" i="1"/>
  <c r="N1764" i="1" s="1"/>
  <c r="L1765" i="1"/>
  <c r="N1765" i="1" s="1"/>
  <c r="L1766" i="1"/>
  <c r="N1766" i="1" s="1"/>
  <c r="L1767" i="1"/>
  <c r="N1767" i="1" s="1"/>
  <c r="L1768" i="1"/>
  <c r="N1768" i="1" s="1"/>
  <c r="L1769" i="1"/>
  <c r="N1769" i="1" s="1"/>
  <c r="L1770" i="1"/>
  <c r="N1770" i="1" s="1"/>
  <c r="L1771" i="1"/>
  <c r="N1771" i="1" s="1"/>
  <c r="L1772" i="1"/>
  <c r="N1772" i="1" s="1"/>
  <c r="L1773" i="1"/>
  <c r="N1773" i="1" s="1"/>
  <c r="L1774" i="1"/>
  <c r="N1774" i="1" s="1"/>
  <c r="L1775" i="1"/>
  <c r="N1775" i="1" s="1"/>
  <c r="L1776" i="1"/>
  <c r="N1776" i="1" s="1"/>
  <c r="L1777" i="1"/>
  <c r="N1777" i="1" s="1"/>
  <c r="L1778" i="1"/>
  <c r="N1778" i="1" s="1"/>
  <c r="L1779" i="1"/>
  <c r="N1779" i="1" s="1"/>
  <c r="L1780" i="1"/>
  <c r="N1780" i="1" s="1"/>
  <c r="L1781" i="1"/>
  <c r="N1781" i="1" s="1"/>
  <c r="L1782" i="1"/>
  <c r="N1782" i="1" s="1"/>
  <c r="L1783" i="1"/>
  <c r="N1783" i="1" s="1"/>
  <c r="L1784" i="1"/>
  <c r="N1784" i="1" s="1"/>
  <c r="L1785" i="1"/>
  <c r="N1785" i="1" s="1"/>
  <c r="L1786" i="1"/>
  <c r="N1786" i="1" s="1"/>
  <c r="L1787" i="1"/>
  <c r="N1787" i="1" s="1"/>
  <c r="L1788" i="1"/>
  <c r="N1788" i="1" s="1"/>
  <c r="L1789" i="1"/>
  <c r="N1789" i="1" s="1"/>
  <c r="L1790" i="1"/>
  <c r="N1790" i="1" s="1"/>
  <c r="L1791" i="1"/>
  <c r="N1791" i="1" s="1"/>
  <c r="L1792" i="1"/>
  <c r="N1792" i="1" s="1"/>
  <c r="L1793" i="1"/>
  <c r="N1793" i="1" s="1"/>
  <c r="L1794" i="1"/>
  <c r="N1794" i="1" s="1"/>
  <c r="L1795" i="1"/>
  <c r="N1795" i="1" s="1"/>
  <c r="L1796" i="1"/>
  <c r="N1796" i="1" s="1"/>
  <c r="L1797" i="1"/>
  <c r="N1797" i="1" s="1"/>
  <c r="L1798" i="1"/>
  <c r="N1798" i="1" s="1"/>
  <c r="L1799" i="1"/>
  <c r="N1799" i="1" s="1"/>
  <c r="L1800" i="1"/>
  <c r="N1800" i="1" s="1"/>
  <c r="L1801" i="1"/>
  <c r="N1801" i="1" s="1"/>
  <c r="L1802" i="1"/>
  <c r="N1802" i="1" s="1"/>
  <c r="L1803" i="1"/>
  <c r="N1803" i="1" s="1"/>
  <c r="L1804" i="1"/>
  <c r="N1804" i="1" s="1"/>
  <c r="L1805" i="1"/>
  <c r="N1805" i="1" s="1"/>
  <c r="L1806" i="1"/>
  <c r="N1806" i="1" s="1"/>
  <c r="L1807" i="1"/>
  <c r="N1807" i="1" s="1"/>
  <c r="L1808" i="1"/>
  <c r="N1808" i="1" s="1"/>
  <c r="L1809" i="1"/>
  <c r="N1809" i="1" s="1"/>
  <c r="L1810" i="1"/>
  <c r="N1810" i="1" s="1"/>
  <c r="L1811" i="1"/>
  <c r="N1811" i="1" s="1"/>
  <c r="L1812" i="1"/>
  <c r="N1812" i="1" s="1"/>
  <c r="L1813" i="1"/>
  <c r="N1813" i="1" s="1"/>
  <c r="L1814" i="1"/>
  <c r="N1814" i="1" s="1"/>
  <c r="L1815" i="1"/>
  <c r="N1815" i="1" s="1"/>
  <c r="L1816" i="1"/>
  <c r="N1816" i="1" s="1"/>
  <c r="L1817" i="1"/>
  <c r="N1817" i="1" s="1"/>
  <c r="L1818" i="1"/>
  <c r="N1818" i="1" s="1"/>
  <c r="L1819" i="1"/>
  <c r="N1819" i="1" s="1"/>
  <c r="L1820" i="1"/>
  <c r="N1820" i="1" s="1"/>
  <c r="L1821" i="1"/>
  <c r="N1821" i="1" s="1"/>
  <c r="L1822" i="1"/>
  <c r="N1822" i="1" s="1"/>
  <c r="L1823" i="1"/>
  <c r="N1823" i="1" s="1"/>
  <c r="L1824" i="1"/>
  <c r="N1824" i="1" s="1"/>
  <c r="L1825" i="1"/>
  <c r="N1825" i="1" s="1"/>
  <c r="L1826" i="1"/>
  <c r="N1826" i="1" s="1"/>
  <c r="L1827" i="1"/>
  <c r="N1827" i="1" s="1"/>
  <c r="L1828" i="1"/>
  <c r="N1828" i="1" s="1"/>
  <c r="L1829" i="1"/>
  <c r="N1829" i="1" s="1"/>
  <c r="L1830" i="1"/>
  <c r="N1830" i="1" s="1"/>
  <c r="L1831" i="1"/>
  <c r="N1831" i="1" s="1"/>
  <c r="L1832" i="1"/>
  <c r="N1832" i="1" s="1"/>
  <c r="L1833" i="1"/>
  <c r="N1833" i="1" s="1"/>
  <c r="L1834" i="1"/>
  <c r="N1834" i="1" s="1"/>
  <c r="L1835" i="1"/>
  <c r="N1835" i="1" s="1"/>
  <c r="L1836" i="1"/>
  <c r="N1836" i="1" s="1"/>
  <c r="L1837" i="1"/>
  <c r="N1837" i="1" s="1"/>
  <c r="L1838" i="1"/>
  <c r="N1838" i="1" s="1"/>
  <c r="L1839" i="1"/>
  <c r="N1839" i="1" s="1"/>
  <c r="L1840" i="1"/>
  <c r="N1840" i="1" s="1"/>
  <c r="L1841" i="1"/>
  <c r="N1841" i="1" s="1"/>
  <c r="L1842" i="1"/>
  <c r="N1842" i="1" s="1"/>
  <c r="L1843" i="1"/>
  <c r="N1843" i="1" s="1"/>
  <c r="L1844" i="1"/>
  <c r="N1844" i="1" s="1"/>
  <c r="L1845" i="1"/>
  <c r="N1845" i="1" s="1"/>
  <c r="L1846" i="1"/>
  <c r="N1846" i="1" s="1"/>
  <c r="L1847" i="1"/>
  <c r="N1847" i="1" s="1"/>
  <c r="L1848" i="1"/>
  <c r="N1848" i="1" s="1"/>
  <c r="L1849" i="1"/>
  <c r="N1849" i="1" s="1"/>
  <c r="L1850" i="1"/>
  <c r="N1850" i="1" s="1"/>
  <c r="L1851" i="1"/>
  <c r="N1851" i="1" s="1"/>
  <c r="L1852" i="1"/>
  <c r="N1852" i="1" s="1"/>
  <c r="L1853" i="1"/>
  <c r="N1853" i="1" s="1"/>
  <c r="L1854" i="1"/>
  <c r="N1854" i="1" s="1"/>
  <c r="L1855" i="1"/>
  <c r="N1855" i="1" s="1"/>
  <c r="L1856" i="1"/>
  <c r="N1856" i="1" s="1"/>
  <c r="L1857" i="1"/>
  <c r="N1857" i="1" s="1"/>
  <c r="L1858" i="1"/>
  <c r="N1858" i="1" s="1"/>
  <c r="L1859" i="1"/>
  <c r="N1859" i="1" s="1"/>
  <c r="L1860" i="1"/>
  <c r="N1860" i="1" s="1"/>
  <c r="L1861" i="1"/>
  <c r="N1861" i="1" s="1"/>
  <c r="L1862" i="1"/>
  <c r="N1862" i="1" s="1"/>
  <c r="L1863" i="1"/>
  <c r="N1863" i="1" s="1"/>
  <c r="L1864" i="1"/>
  <c r="N1864" i="1" s="1"/>
  <c r="L1865" i="1"/>
  <c r="N1865" i="1" s="1"/>
  <c r="L1866" i="1"/>
  <c r="N1866" i="1" s="1"/>
  <c r="L1867" i="1"/>
  <c r="N1867" i="1" s="1"/>
  <c r="L1868" i="1"/>
  <c r="N1868" i="1" s="1"/>
  <c r="L1869" i="1"/>
  <c r="N1869" i="1" s="1"/>
  <c r="L1870" i="1"/>
  <c r="N1870" i="1" s="1"/>
  <c r="L1871" i="1"/>
  <c r="N1871" i="1" s="1"/>
  <c r="L1872" i="1"/>
  <c r="N1872" i="1" s="1"/>
  <c r="L1873" i="1"/>
  <c r="N1873" i="1" s="1"/>
  <c r="L1874" i="1"/>
  <c r="N1874" i="1" s="1"/>
  <c r="L1875" i="1"/>
  <c r="N1875" i="1" s="1"/>
  <c r="L1876" i="1"/>
  <c r="N1876" i="1" s="1"/>
  <c r="L1877" i="1"/>
  <c r="N1877" i="1" s="1"/>
  <c r="L1878" i="1"/>
  <c r="N1878" i="1" s="1"/>
  <c r="L1879" i="1"/>
  <c r="N1879" i="1" s="1"/>
  <c r="L1880" i="1"/>
  <c r="N1880" i="1" s="1"/>
  <c r="L1881" i="1"/>
  <c r="N1881" i="1" s="1"/>
  <c r="L1882" i="1"/>
  <c r="N1882" i="1" s="1"/>
  <c r="L1883" i="1"/>
  <c r="N1883" i="1" s="1"/>
  <c r="L1884" i="1"/>
  <c r="N1884" i="1" s="1"/>
  <c r="L1885" i="1"/>
  <c r="N1885" i="1" s="1"/>
  <c r="L1886" i="1"/>
  <c r="N1886" i="1" s="1"/>
  <c r="L1887" i="1"/>
  <c r="N1887" i="1" s="1"/>
  <c r="L1888" i="1"/>
  <c r="N1888" i="1" s="1"/>
  <c r="L1889" i="1"/>
  <c r="N1889" i="1" s="1"/>
  <c r="L1890" i="1"/>
  <c r="N1890" i="1" s="1"/>
  <c r="L1891" i="1"/>
  <c r="N1891" i="1" s="1"/>
  <c r="L1892" i="1"/>
  <c r="N1892" i="1" s="1"/>
  <c r="L1893" i="1"/>
  <c r="N1893" i="1" s="1"/>
  <c r="L1894" i="1"/>
  <c r="N1894" i="1" s="1"/>
  <c r="L1895" i="1"/>
  <c r="N1895" i="1" s="1"/>
  <c r="L1896" i="1"/>
  <c r="N1896" i="1" s="1"/>
  <c r="L1897" i="1"/>
  <c r="N1897" i="1" s="1"/>
  <c r="L1898" i="1"/>
  <c r="N1898" i="1" s="1"/>
  <c r="L1899" i="1"/>
  <c r="N1899" i="1" s="1"/>
  <c r="L1900" i="1"/>
  <c r="N1900" i="1" s="1"/>
  <c r="L1901" i="1"/>
  <c r="N1901" i="1" s="1"/>
  <c r="L1902" i="1"/>
  <c r="N1902" i="1" s="1"/>
  <c r="L1903" i="1"/>
  <c r="N1903" i="1" s="1"/>
  <c r="L1904" i="1"/>
  <c r="N1904" i="1" s="1"/>
  <c r="L1905" i="1"/>
  <c r="N1905" i="1" s="1"/>
  <c r="L1906" i="1"/>
  <c r="N1906" i="1" s="1"/>
  <c r="L1907" i="1"/>
  <c r="N1907" i="1" s="1"/>
  <c r="L1908" i="1"/>
  <c r="N1908" i="1" s="1"/>
  <c r="L1909" i="1"/>
  <c r="N1909" i="1" s="1"/>
  <c r="L1910" i="1"/>
  <c r="N1910" i="1" s="1"/>
  <c r="L1911" i="1"/>
  <c r="N1911" i="1" s="1"/>
  <c r="L1912" i="1"/>
  <c r="N1912" i="1" s="1"/>
  <c r="L1913" i="1"/>
  <c r="N1913" i="1" s="1"/>
  <c r="L1914" i="1"/>
  <c r="N1914" i="1" s="1"/>
  <c r="L1915" i="1"/>
  <c r="N1915" i="1" s="1"/>
  <c r="L1916" i="1"/>
  <c r="N1916" i="1" s="1"/>
  <c r="L1917" i="1"/>
  <c r="N1917" i="1" s="1"/>
  <c r="L1918" i="1"/>
  <c r="N1918" i="1" s="1"/>
  <c r="L1919" i="1"/>
  <c r="N1919" i="1" s="1"/>
  <c r="L1920" i="1"/>
  <c r="N1920" i="1" s="1"/>
  <c r="L1921" i="1"/>
  <c r="N1921" i="1" s="1"/>
  <c r="L1922" i="1"/>
  <c r="N1922" i="1" s="1"/>
  <c r="L1923" i="1"/>
  <c r="N1923" i="1" s="1"/>
  <c r="L1924" i="1"/>
  <c r="N1924" i="1" s="1"/>
  <c r="L1925" i="1"/>
  <c r="N1925" i="1" s="1"/>
  <c r="L1926" i="1"/>
  <c r="N1926" i="1" s="1"/>
  <c r="L1927" i="1"/>
  <c r="N1927" i="1" s="1"/>
  <c r="L1928" i="1"/>
  <c r="N1928" i="1" s="1"/>
  <c r="L1929" i="1"/>
  <c r="N1929" i="1" s="1"/>
  <c r="L1930" i="1"/>
  <c r="N1930" i="1" s="1"/>
  <c r="L1931" i="1"/>
  <c r="N1931" i="1" s="1"/>
  <c r="L1932" i="1"/>
  <c r="N1932" i="1" s="1"/>
  <c r="L1933" i="1"/>
  <c r="N1933" i="1" s="1"/>
  <c r="L1934" i="1"/>
  <c r="N1934" i="1" s="1"/>
  <c r="L1935" i="1"/>
  <c r="N1935" i="1" s="1"/>
  <c r="L1936" i="1"/>
  <c r="N1936" i="1" s="1"/>
  <c r="L1937" i="1"/>
  <c r="N1937" i="1" s="1"/>
  <c r="L1938" i="1"/>
  <c r="N1938" i="1" s="1"/>
  <c r="L1939" i="1"/>
  <c r="N1939" i="1" s="1"/>
  <c r="L1940" i="1"/>
  <c r="N1940" i="1" s="1"/>
  <c r="L1941" i="1"/>
  <c r="N1941" i="1" s="1"/>
  <c r="L1942" i="1"/>
  <c r="N1942" i="1" s="1"/>
  <c r="L1943" i="1"/>
  <c r="N1943" i="1" s="1"/>
  <c r="L1944" i="1"/>
  <c r="N1944" i="1" s="1"/>
  <c r="L1945" i="1"/>
  <c r="N1945" i="1" s="1"/>
  <c r="L1946" i="1"/>
  <c r="N1946" i="1" s="1"/>
  <c r="L1947" i="1"/>
  <c r="N1947" i="1" s="1"/>
  <c r="L1948" i="1"/>
  <c r="N1948" i="1" s="1"/>
  <c r="L1949" i="1"/>
  <c r="N1949" i="1" s="1"/>
  <c r="L1950" i="1"/>
  <c r="N1950" i="1" s="1"/>
  <c r="L1951" i="1"/>
  <c r="N1951" i="1" s="1"/>
  <c r="L1952" i="1"/>
  <c r="N1952" i="1" s="1"/>
  <c r="L1953" i="1"/>
  <c r="N1953" i="1" s="1"/>
  <c r="L1954" i="1"/>
  <c r="N1954" i="1" s="1"/>
  <c r="L1955" i="1"/>
  <c r="N1955" i="1" s="1"/>
  <c r="L1956" i="1"/>
  <c r="N1956" i="1" s="1"/>
  <c r="L1957" i="1"/>
  <c r="N1957" i="1" s="1"/>
  <c r="L1958" i="1"/>
  <c r="N1958" i="1" s="1"/>
  <c r="L1959" i="1"/>
  <c r="N1959" i="1" s="1"/>
  <c r="L1960" i="1"/>
  <c r="N1960" i="1" s="1"/>
  <c r="L1961" i="1"/>
  <c r="N1961" i="1" s="1"/>
  <c r="L1962" i="1"/>
  <c r="N1962" i="1" s="1"/>
  <c r="L1963" i="1"/>
  <c r="N1963" i="1" s="1"/>
  <c r="L1964" i="1"/>
  <c r="N1964" i="1" s="1"/>
  <c r="L1965" i="1"/>
  <c r="N1965" i="1" s="1"/>
  <c r="L1966" i="1"/>
  <c r="N1966" i="1" s="1"/>
  <c r="L1967" i="1"/>
  <c r="N1967" i="1" s="1"/>
  <c r="L1968" i="1"/>
  <c r="N1968" i="1" s="1"/>
  <c r="L1969" i="1"/>
  <c r="N1969" i="1" s="1"/>
  <c r="L1970" i="1"/>
  <c r="N1970" i="1" s="1"/>
  <c r="L1971" i="1"/>
  <c r="N1971" i="1" s="1"/>
  <c r="L1972" i="1"/>
  <c r="N1972" i="1" s="1"/>
  <c r="L1973" i="1"/>
  <c r="N1973" i="1" s="1"/>
  <c r="L1974" i="1"/>
  <c r="N1974" i="1" s="1"/>
  <c r="L1975" i="1"/>
  <c r="N1975" i="1" s="1"/>
  <c r="L1976" i="1"/>
  <c r="N1976" i="1" s="1"/>
  <c r="L1977" i="1"/>
  <c r="N1977" i="1" s="1"/>
  <c r="L1978" i="1"/>
  <c r="N1978" i="1" s="1"/>
  <c r="L1979" i="1"/>
  <c r="N1979" i="1" s="1"/>
  <c r="L1980" i="1"/>
  <c r="N1980" i="1" s="1"/>
  <c r="L1981" i="1"/>
  <c r="N1981" i="1" s="1"/>
  <c r="L1982" i="1"/>
  <c r="N1982" i="1" s="1"/>
  <c r="L1983" i="1"/>
  <c r="N1983" i="1" s="1"/>
  <c r="L1984" i="1"/>
  <c r="N1984" i="1" s="1"/>
  <c r="L1985" i="1"/>
  <c r="N1985" i="1" s="1"/>
  <c r="L1986" i="1"/>
  <c r="N1986" i="1" s="1"/>
  <c r="L1987" i="1"/>
  <c r="N1987" i="1" s="1"/>
  <c r="L1988" i="1"/>
  <c r="N1988" i="1" s="1"/>
  <c r="L1989" i="1"/>
  <c r="N1989" i="1" s="1"/>
  <c r="L1990" i="1"/>
  <c r="N1990" i="1" s="1"/>
  <c r="L1991" i="1"/>
  <c r="N1991" i="1" s="1"/>
  <c r="L1992" i="1"/>
  <c r="N1992" i="1" s="1"/>
  <c r="L1993" i="1"/>
  <c r="N1993" i="1" s="1"/>
  <c r="L1994" i="1"/>
  <c r="N1994" i="1" s="1"/>
  <c r="L1995" i="1"/>
  <c r="N1995" i="1" s="1"/>
  <c r="L1996" i="1"/>
  <c r="N1996" i="1" s="1"/>
  <c r="L1997" i="1"/>
  <c r="N1997" i="1" s="1"/>
  <c r="L1998" i="1"/>
  <c r="N1998" i="1" s="1"/>
  <c r="L1999" i="1"/>
  <c r="N1999" i="1" s="1"/>
  <c r="L2000" i="1"/>
  <c r="N2000" i="1" s="1"/>
  <c r="L2001" i="1"/>
  <c r="N2001" i="1" s="1"/>
  <c r="L2002" i="1"/>
  <c r="N2002" i="1" s="1"/>
  <c r="L2003" i="1"/>
  <c r="N2003" i="1" s="1"/>
  <c r="L2004" i="1"/>
  <c r="N2004" i="1" s="1"/>
  <c r="L2005" i="1"/>
  <c r="N2005" i="1" s="1"/>
  <c r="L2006" i="1"/>
  <c r="N2006" i="1" s="1"/>
  <c r="L2007" i="1"/>
  <c r="N2007" i="1" s="1"/>
  <c r="L2008" i="1"/>
  <c r="N2008" i="1" s="1"/>
  <c r="L2009" i="1"/>
  <c r="N2009" i="1" s="1"/>
  <c r="L2010" i="1"/>
  <c r="N2010" i="1" s="1"/>
  <c r="L2011" i="1"/>
  <c r="N2011" i="1" s="1"/>
  <c r="L2012" i="1"/>
  <c r="N2012" i="1" s="1"/>
  <c r="L2013" i="1"/>
  <c r="N2013" i="1" s="1"/>
  <c r="L2014" i="1"/>
  <c r="N2014" i="1" s="1"/>
  <c r="L2015" i="1"/>
  <c r="N2015" i="1" s="1"/>
  <c r="L2016" i="1"/>
  <c r="N2016" i="1" s="1"/>
  <c r="L2017" i="1"/>
  <c r="N2017" i="1" s="1"/>
  <c r="L2018" i="1"/>
  <c r="N2018" i="1" s="1"/>
  <c r="L2019" i="1"/>
  <c r="N2019" i="1" s="1"/>
  <c r="L2020" i="1"/>
  <c r="N2020" i="1" s="1"/>
  <c r="L2021" i="1"/>
  <c r="N2021" i="1" s="1"/>
  <c r="L2022" i="1"/>
  <c r="N2022" i="1" s="1"/>
  <c r="L2023" i="1"/>
  <c r="N2023" i="1" s="1"/>
  <c r="L2024" i="1"/>
  <c r="N2024" i="1" s="1"/>
  <c r="L2025" i="1"/>
  <c r="N2025" i="1" s="1"/>
  <c r="L2026" i="1"/>
  <c r="N2026" i="1" s="1"/>
  <c r="L2027" i="1"/>
  <c r="N2027" i="1" s="1"/>
  <c r="L2028" i="1"/>
  <c r="N2028" i="1" s="1"/>
  <c r="L2029" i="1"/>
  <c r="N2029" i="1" s="1"/>
  <c r="L2030" i="1"/>
  <c r="N2030" i="1" s="1"/>
  <c r="L2031" i="1"/>
  <c r="N2031" i="1" s="1"/>
  <c r="L2032" i="1"/>
  <c r="N2032" i="1" s="1"/>
  <c r="L2033" i="1"/>
  <c r="N2033" i="1" s="1"/>
  <c r="L2034" i="1"/>
  <c r="N2034" i="1" s="1"/>
  <c r="L2035" i="1"/>
  <c r="N2035" i="1" s="1"/>
  <c r="L2036" i="1"/>
  <c r="N2036" i="1" s="1"/>
  <c r="L2037" i="1"/>
  <c r="N2037" i="1" s="1"/>
  <c r="L2038" i="1"/>
  <c r="N2038" i="1" s="1"/>
  <c r="L2039" i="1"/>
  <c r="N2039" i="1" s="1"/>
  <c r="L2040" i="1"/>
  <c r="N2040" i="1" s="1"/>
  <c r="L2041" i="1"/>
  <c r="N2041" i="1" s="1"/>
  <c r="L2042" i="1"/>
  <c r="N2042" i="1" s="1"/>
  <c r="L2043" i="1"/>
  <c r="N2043" i="1" s="1"/>
  <c r="L2044" i="1"/>
  <c r="N2044" i="1" s="1"/>
  <c r="L2045" i="1"/>
  <c r="N2045" i="1" s="1"/>
  <c r="L2046" i="1"/>
  <c r="N2046" i="1" s="1"/>
  <c r="L2047" i="1"/>
  <c r="N2047" i="1" s="1"/>
  <c r="L2048" i="1"/>
  <c r="N2048" i="1" s="1"/>
  <c r="L2049" i="1"/>
  <c r="N2049" i="1" s="1"/>
  <c r="L2050" i="1"/>
  <c r="N2050" i="1" s="1"/>
  <c r="L2051" i="1"/>
  <c r="N2051" i="1" s="1"/>
  <c r="L2052" i="1"/>
  <c r="N2052" i="1" s="1"/>
  <c r="L2053" i="1"/>
  <c r="N2053" i="1" s="1"/>
  <c r="L2054" i="1"/>
  <c r="N2054" i="1" s="1"/>
  <c r="L2055" i="1"/>
  <c r="N2055" i="1" s="1"/>
  <c r="L2056" i="1"/>
  <c r="N2056" i="1" s="1"/>
  <c r="L2057" i="1"/>
  <c r="N2057" i="1" s="1"/>
  <c r="L2058" i="1"/>
  <c r="N2058" i="1" s="1"/>
  <c r="L2059" i="1"/>
  <c r="N2059" i="1" s="1"/>
  <c r="L2060" i="1"/>
  <c r="N2060" i="1" s="1"/>
  <c r="L2061" i="1"/>
  <c r="N2061" i="1" s="1"/>
  <c r="L2062" i="1"/>
  <c r="N2062" i="1" s="1"/>
  <c r="L2063" i="1"/>
  <c r="N2063" i="1" s="1"/>
  <c r="L2064" i="1"/>
  <c r="N2064" i="1" s="1"/>
  <c r="L2065" i="1"/>
  <c r="N2065" i="1" s="1"/>
  <c r="L2066" i="1"/>
  <c r="N2066" i="1" s="1"/>
  <c r="L2067" i="1"/>
  <c r="N2067" i="1" s="1"/>
  <c r="L2068" i="1"/>
  <c r="N2068" i="1" s="1"/>
  <c r="L2069" i="1"/>
  <c r="N2069" i="1" s="1"/>
  <c r="L2070" i="1"/>
  <c r="N2070" i="1" s="1"/>
  <c r="L2071" i="1"/>
  <c r="N2071" i="1" s="1"/>
  <c r="L2072" i="1"/>
  <c r="N2072" i="1" s="1"/>
  <c r="L2073" i="1"/>
  <c r="N2073" i="1" s="1"/>
  <c r="L2074" i="1"/>
  <c r="N2074" i="1" s="1"/>
  <c r="L2075" i="1"/>
  <c r="N2075" i="1" s="1"/>
  <c r="L2076" i="1"/>
  <c r="N2076" i="1" s="1"/>
  <c r="L2077" i="1"/>
  <c r="N2077" i="1" s="1"/>
  <c r="L2078" i="1"/>
  <c r="N2078" i="1" s="1"/>
  <c r="L2079" i="1"/>
  <c r="N2079" i="1" s="1"/>
  <c r="L2080" i="1"/>
  <c r="N2080" i="1" s="1"/>
  <c r="L2081" i="1"/>
  <c r="N2081" i="1" s="1"/>
  <c r="L2082" i="1"/>
  <c r="N2082" i="1" s="1"/>
  <c r="L2083" i="1"/>
  <c r="N2083" i="1" s="1"/>
  <c r="L2084" i="1"/>
  <c r="N2084" i="1" s="1"/>
  <c r="L2085" i="1"/>
  <c r="N2085" i="1" s="1"/>
  <c r="L2086" i="1"/>
  <c r="N2086" i="1" s="1"/>
  <c r="L2087" i="1"/>
  <c r="N2087" i="1" s="1"/>
  <c r="L2088" i="1"/>
  <c r="N2088" i="1" s="1"/>
  <c r="L2089" i="1"/>
  <c r="N2089" i="1" s="1"/>
  <c r="L2090" i="1"/>
  <c r="N2090" i="1" s="1"/>
  <c r="L2091" i="1"/>
  <c r="N2091" i="1" s="1"/>
  <c r="L2092" i="1"/>
  <c r="N2092" i="1" s="1"/>
  <c r="L2093" i="1"/>
  <c r="N2093" i="1" s="1"/>
  <c r="L2094" i="1"/>
  <c r="N2094" i="1" s="1"/>
  <c r="L2095" i="1"/>
  <c r="N2095" i="1" s="1"/>
  <c r="L2096" i="1"/>
  <c r="N2096" i="1" s="1"/>
  <c r="L2097" i="1"/>
  <c r="N2097" i="1" s="1"/>
  <c r="L2098" i="1"/>
  <c r="N2098" i="1" s="1"/>
  <c r="L2099" i="1"/>
  <c r="N2099" i="1" s="1"/>
  <c r="L2100" i="1"/>
  <c r="N2100" i="1" s="1"/>
  <c r="L2101" i="1"/>
  <c r="N2101" i="1" s="1"/>
  <c r="L2102" i="1"/>
  <c r="N2102" i="1" s="1"/>
  <c r="L2103" i="1"/>
  <c r="N2103" i="1" s="1"/>
  <c r="L2104" i="1"/>
  <c r="N2104" i="1" s="1"/>
  <c r="L2105" i="1"/>
  <c r="N2105" i="1" s="1"/>
  <c r="L2106" i="1"/>
  <c r="N2106" i="1" s="1"/>
  <c r="L2107" i="1"/>
  <c r="N2107" i="1" s="1"/>
  <c r="L2108" i="1"/>
  <c r="N2108" i="1" s="1"/>
  <c r="L2109" i="1"/>
  <c r="N2109" i="1" s="1"/>
  <c r="L2110" i="1"/>
  <c r="N2110" i="1" s="1"/>
  <c r="L2111" i="1"/>
  <c r="N2111" i="1" s="1"/>
  <c r="L2112" i="1"/>
  <c r="N2112" i="1" s="1"/>
  <c r="L2113" i="1"/>
  <c r="N2113" i="1" s="1"/>
  <c r="L2114" i="1"/>
  <c r="N2114" i="1" s="1"/>
  <c r="L2115" i="1"/>
  <c r="N2115" i="1" s="1"/>
  <c r="L2116" i="1"/>
  <c r="N2116" i="1" s="1"/>
  <c r="L2117" i="1"/>
  <c r="N2117" i="1" s="1"/>
  <c r="L2118" i="1"/>
  <c r="N2118" i="1" s="1"/>
  <c r="L2119" i="1"/>
  <c r="N2119" i="1" s="1"/>
  <c r="L2120" i="1"/>
  <c r="N2120" i="1" s="1"/>
  <c r="L2121" i="1"/>
  <c r="N2121" i="1" s="1"/>
  <c r="L2122" i="1"/>
  <c r="N2122" i="1" s="1"/>
  <c r="L2123" i="1"/>
  <c r="N2123" i="1" s="1"/>
  <c r="L2124" i="1"/>
  <c r="N2124" i="1" s="1"/>
  <c r="L2125" i="1"/>
  <c r="N2125" i="1" s="1"/>
  <c r="L2126" i="1"/>
  <c r="N2126" i="1" s="1"/>
  <c r="L2127" i="1"/>
  <c r="N2127" i="1" s="1"/>
  <c r="L2128" i="1"/>
  <c r="N2128" i="1" s="1"/>
  <c r="L2129" i="1"/>
  <c r="N2129" i="1" s="1"/>
  <c r="L2130" i="1"/>
  <c r="N2130" i="1" s="1"/>
  <c r="L2131" i="1"/>
  <c r="N2131" i="1" s="1"/>
  <c r="L2132" i="1"/>
  <c r="N2132" i="1" s="1"/>
  <c r="L2133" i="1"/>
  <c r="N2133" i="1" s="1"/>
  <c r="L2134" i="1"/>
  <c r="N2134" i="1" s="1"/>
  <c r="L2135" i="1"/>
  <c r="N2135" i="1" s="1"/>
  <c r="L2136" i="1"/>
  <c r="N2136" i="1" s="1"/>
  <c r="L2137" i="1"/>
  <c r="N2137" i="1" s="1"/>
  <c r="L2138" i="1"/>
  <c r="N2138" i="1" s="1"/>
  <c r="L2139" i="1"/>
  <c r="N2139" i="1" s="1"/>
  <c r="L2140" i="1"/>
  <c r="N2140" i="1" s="1"/>
  <c r="L2141" i="1"/>
  <c r="N2141" i="1" s="1"/>
  <c r="L2142" i="1"/>
  <c r="N2142" i="1" s="1"/>
  <c r="L2143" i="1"/>
  <c r="N2143" i="1" s="1"/>
  <c r="L2144" i="1"/>
  <c r="N2144" i="1" s="1"/>
  <c r="L2145" i="1"/>
  <c r="N2145" i="1" s="1"/>
  <c r="L2146" i="1"/>
  <c r="N2146" i="1" s="1"/>
  <c r="L2147" i="1"/>
  <c r="N2147" i="1" s="1"/>
  <c r="L2148" i="1"/>
  <c r="N2148" i="1" s="1"/>
  <c r="L2149" i="1"/>
  <c r="N2149" i="1" s="1"/>
  <c r="L2150" i="1"/>
  <c r="N2150" i="1" s="1"/>
  <c r="L2151" i="1"/>
  <c r="N2151" i="1" s="1"/>
  <c r="L2152" i="1"/>
  <c r="N2152" i="1" s="1"/>
  <c r="L2153" i="1"/>
  <c r="N2153" i="1" s="1"/>
  <c r="L2154" i="1"/>
  <c r="N2154" i="1" s="1"/>
  <c r="L2155" i="1"/>
  <c r="N2155" i="1" s="1"/>
  <c r="L2156" i="1"/>
  <c r="N2156" i="1" s="1"/>
  <c r="L2157" i="1"/>
  <c r="N2157" i="1" s="1"/>
  <c r="L2158" i="1"/>
  <c r="N2158" i="1" s="1"/>
  <c r="L2159" i="1"/>
  <c r="N2159" i="1" s="1"/>
  <c r="L2160" i="1"/>
  <c r="N2160" i="1" s="1"/>
  <c r="L2161" i="1"/>
  <c r="N2161" i="1" s="1"/>
  <c r="L2162" i="1"/>
  <c r="N2162" i="1" s="1"/>
  <c r="L2163" i="1"/>
  <c r="N2163" i="1" s="1"/>
  <c r="L2164" i="1"/>
  <c r="N2164" i="1" s="1"/>
  <c r="L2165" i="1"/>
  <c r="N2165" i="1" s="1"/>
  <c r="L2166" i="1"/>
  <c r="N2166" i="1" s="1"/>
  <c r="L2167" i="1"/>
  <c r="N2167" i="1" s="1"/>
  <c r="L2168" i="1"/>
  <c r="N2168" i="1" s="1"/>
  <c r="L2169" i="1"/>
  <c r="N2169" i="1" s="1"/>
  <c r="L2170" i="1"/>
  <c r="N2170" i="1" s="1"/>
  <c r="L2171" i="1"/>
  <c r="N2171" i="1" s="1"/>
  <c r="L2172" i="1"/>
  <c r="N2172" i="1" s="1"/>
  <c r="L2173" i="1"/>
  <c r="N2173" i="1" s="1"/>
  <c r="L2174" i="1"/>
  <c r="N2174" i="1" s="1"/>
  <c r="L2175" i="1"/>
  <c r="N2175" i="1" s="1"/>
  <c r="L2176" i="1"/>
  <c r="N2176" i="1" s="1"/>
  <c r="L2177" i="1"/>
  <c r="N2177" i="1" s="1"/>
  <c r="L2178" i="1"/>
  <c r="N2178" i="1" s="1"/>
  <c r="L2179" i="1"/>
  <c r="N2179" i="1" s="1"/>
  <c r="L2180" i="1"/>
  <c r="N2180" i="1" s="1"/>
  <c r="L2181" i="1"/>
  <c r="N2181" i="1" s="1"/>
  <c r="L2182" i="1"/>
  <c r="N2182" i="1" s="1"/>
  <c r="L2183" i="1"/>
  <c r="N2183" i="1" s="1"/>
  <c r="L2184" i="1"/>
  <c r="N2184" i="1" s="1"/>
  <c r="L2185" i="1"/>
  <c r="N2185" i="1" s="1"/>
  <c r="L2186" i="1"/>
  <c r="N2186" i="1" s="1"/>
  <c r="L2187" i="1"/>
  <c r="N2187" i="1" s="1"/>
  <c r="L2188" i="1"/>
  <c r="N2188" i="1" s="1"/>
  <c r="L2189" i="1"/>
  <c r="N2189" i="1" s="1"/>
  <c r="L2190" i="1"/>
  <c r="N2190" i="1" s="1"/>
  <c r="L2191" i="1"/>
  <c r="N2191" i="1" s="1"/>
  <c r="L2192" i="1"/>
  <c r="N2192" i="1" s="1"/>
  <c r="L2193" i="1"/>
  <c r="N2193" i="1" s="1"/>
  <c r="L2194" i="1"/>
  <c r="N2194" i="1" s="1"/>
  <c r="L2195" i="1"/>
  <c r="N2195" i="1" s="1"/>
  <c r="L2196" i="1"/>
  <c r="N2196" i="1" s="1"/>
  <c r="L2197" i="1"/>
  <c r="N2197" i="1" s="1"/>
  <c r="L2198" i="1"/>
  <c r="N2198" i="1" s="1"/>
  <c r="L2199" i="1"/>
  <c r="N2199" i="1" s="1"/>
  <c r="L2200" i="1"/>
  <c r="N2200" i="1" s="1"/>
  <c r="L2201" i="1"/>
  <c r="N2201" i="1" s="1"/>
  <c r="L2202" i="1"/>
  <c r="N2202" i="1" s="1"/>
  <c r="L2203" i="1"/>
  <c r="N2203" i="1" s="1"/>
  <c r="L2204" i="1"/>
  <c r="N2204" i="1" s="1"/>
  <c r="L2205" i="1"/>
  <c r="N2205" i="1" s="1"/>
  <c r="L2206" i="1"/>
  <c r="N2206" i="1" s="1"/>
  <c r="L2207" i="1"/>
  <c r="N2207" i="1" s="1"/>
  <c r="L2208" i="1"/>
  <c r="N2208" i="1" s="1"/>
  <c r="L2209" i="1"/>
  <c r="N2209" i="1" s="1"/>
  <c r="L2210" i="1"/>
  <c r="N2210" i="1" s="1"/>
  <c r="L2211" i="1"/>
  <c r="N2211" i="1" s="1"/>
  <c r="L2212" i="1"/>
  <c r="N2212" i="1" s="1"/>
  <c r="L2213" i="1"/>
  <c r="N2213" i="1" s="1"/>
  <c r="L2214" i="1"/>
  <c r="N2214" i="1" s="1"/>
  <c r="L2215" i="1"/>
  <c r="N2215" i="1" s="1"/>
  <c r="L2216" i="1"/>
  <c r="N2216" i="1" s="1"/>
  <c r="L2217" i="1"/>
  <c r="N2217" i="1" s="1"/>
  <c r="L2218" i="1"/>
  <c r="N2218" i="1" s="1"/>
  <c r="L2219" i="1"/>
  <c r="N2219" i="1" s="1"/>
  <c r="L2220" i="1"/>
  <c r="N2220" i="1" s="1"/>
  <c r="L2221" i="1"/>
  <c r="N2221" i="1" s="1"/>
  <c r="L2222" i="1"/>
  <c r="N2222" i="1" s="1"/>
  <c r="L2223" i="1"/>
  <c r="N2223" i="1" s="1"/>
  <c r="L2224" i="1"/>
  <c r="N2224" i="1" s="1"/>
  <c r="L2225" i="1"/>
  <c r="N2225" i="1" s="1"/>
  <c r="L2226" i="1"/>
  <c r="N2226" i="1" s="1"/>
  <c r="L2227" i="1"/>
  <c r="N2227" i="1" s="1"/>
  <c r="L2228" i="1"/>
  <c r="N2228" i="1" s="1"/>
  <c r="L2229" i="1"/>
  <c r="N2229" i="1" s="1"/>
  <c r="L2230" i="1"/>
  <c r="N2230" i="1" s="1"/>
  <c r="L2231" i="1"/>
  <c r="N2231" i="1" s="1"/>
  <c r="L2232" i="1"/>
  <c r="N2232" i="1" s="1"/>
  <c r="L2233" i="1"/>
  <c r="N2233" i="1" s="1"/>
  <c r="L2234" i="1"/>
  <c r="N2234" i="1" s="1"/>
  <c r="L2235" i="1"/>
  <c r="N2235" i="1" s="1"/>
  <c r="L2236" i="1"/>
  <c r="N2236" i="1" s="1"/>
  <c r="L2237" i="1"/>
  <c r="N2237" i="1" s="1"/>
  <c r="L2238" i="1"/>
  <c r="N2238" i="1" s="1"/>
  <c r="L2239" i="1"/>
  <c r="N2239" i="1" s="1"/>
  <c r="L2240" i="1"/>
  <c r="N2240" i="1" s="1"/>
  <c r="L2241" i="1"/>
  <c r="N2241" i="1" s="1"/>
  <c r="L2242" i="1"/>
  <c r="N2242" i="1" s="1"/>
  <c r="L2243" i="1"/>
  <c r="N2243" i="1" s="1"/>
  <c r="L2244" i="1"/>
  <c r="N2244" i="1" s="1"/>
  <c r="L2245" i="1"/>
  <c r="N2245" i="1" s="1"/>
  <c r="L2246" i="1"/>
  <c r="N2246" i="1" s="1"/>
  <c r="L2247" i="1"/>
  <c r="N2247" i="1" s="1"/>
  <c r="L2248" i="1"/>
  <c r="N2248" i="1" s="1"/>
  <c r="L2249" i="1"/>
  <c r="N2249" i="1" s="1"/>
  <c r="L2250" i="1"/>
  <c r="N2250" i="1" s="1"/>
  <c r="L2251" i="1"/>
  <c r="N2251" i="1" s="1"/>
  <c r="L2252" i="1"/>
  <c r="N2252" i="1" s="1"/>
  <c r="L2253" i="1"/>
  <c r="N2253" i="1" s="1"/>
  <c r="L2254" i="1"/>
  <c r="N2254" i="1" s="1"/>
  <c r="L2255" i="1"/>
  <c r="N2255" i="1" s="1"/>
  <c r="L2256" i="1"/>
  <c r="N2256" i="1" s="1"/>
  <c r="L2257" i="1"/>
  <c r="N2257" i="1" s="1"/>
  <c r="L2258" i="1"/>
  <c r="N2258" i="1" s="1"/>
  <c r="L2259" i="1"/>
  <c r="N2259" i="1" s="1"/>
  <c r="L2260" i="1"/>
  <c r="N2260" i="1" s="1"/>
  <c r="L2261" i="1"/>
  <c r="N2261" i="1" s="1"/>
  <c r="L2262" i="1"/>
  <c r="N2262" i="1" s="1"/>
  <c r="L2263" i="1"/>
  <c r="N2263" i="1" s="1"/>
  <c r="L2264" i="1"/>
  <c r="N2264" i="1" s="1"/>
  <c r="L2265" i="1"/>
  <c r="N2265" i="1" s="1"/>
  <c r="L2266" i="1"/>
  <c r="N2266" i="1" s="1"/>
  <c r="L2267" i="1"/>
  <c r="N2267" i="1" s="1"/>
  <c r="L2268" i="1"/>
  <c r="N2268" i="1" s="1"/>
  <c r="L2269" i="1"/>
  <c r="N2269" i="1" s="1"/>
  <c r="L2270" i="1"/>
  <c r="N2270" i="1" s="1"/>
  <c r="L2271" i="1"/>
  <c r="N2271" i="1" s="1"/>
  <c r="L2272" i="1"/>
  <c r="N2272" i="1" s="1"/>
  <c r="L2273" i="1"/>
  <c r="N2273" i="1" s="1"/>
  <c r="L2274" i="1"/>
  <c r="N2274" i="1" s="1"/>
  <c r="L2275" i="1"/>
  <c r="N2275" i="1" s="1"/>
  <c r="L2276" i="1"/>
  <c r="N2276" i="1" s="1"/>
  <c r="L2277" i="1"/>
  <c r="N2277" i="1" s="1"/>
  <c r="L2278" i="1"/>
  <c r="N2278" i="1" s="1"/>
  <c r="L2279" i="1"/>
  <c r="N2279" i="1" s="1"/>
  <c r="L2280" i="1"/>
  <c r="N2280" i="1" s="1"/>
  <c r="L2281" i="1"/>
  <c r="N2281" i="1" s="1"/>
  <c r="L2282" i="1"/>
  <c r="N2282" i="1" s="1"/>
  <c r="L2283" i="1"/>
  <c r="N2283" i="1" s="1"/>
  <c r="L2284" i="1"/>
  <c r="N2284" i="1" s="1"/>
  <c r="L2285" i="1"/>
  <c r="N2285" i="1" s="1"/>
  <c r="L2286" i="1"/>
  <c r="N2286" i="1" s="1"/>
  <c r="L2287" i="1"/>
  <c r="N2287" i="1" s="1"/>
  <c r="L2288" i="1"/>
  <c r="N2288" i="1" s="1"/>
  <c r="L2289" i="1"/>
  <c r="N2289" i="1" s="1"/>
  <c r="L2290" i="1"/>
  <c r="N2290" i="1" s="1"/>
  <c r="L2291" i="1"/>
  <c r="N2291" i="1" s="1"/>
  <c r="L2292" i="1"/>
  <c r="N2292" i="1" s="1"/>
  <c r="L2293" i="1"/>
  <c r="N2293" i="1" s="1"/>
  <c r="L2294" i="1"/>
  <c r="N2294" i="1" s="1"/>
  <c r="L2295" i="1"/>
  <c r="N2295" i="1" s="1"/>
  <c r="L2296" i="1"/>
  <c r="N2296" i="1" s="1"/>
  <c r="L2297" i="1"/>
  <c r="N2297" i="1" s="1"/>
  <c r="L2298" i="1"/>
  <c r="N2298" i="1" s="1"/>
  <c r="L2299" i="1"/>
  <c r="N2299" i="1" s="1"/>
  <c r="L2300" i="1"/>
  <c r="N2300" i="1" s="1"/>
  <c r="L2301" i="1"/>
  <c r="N2301" i="1" s="1"/>
  <c r="L2302" i="1"/>
  <c r="N2302" i="1" s="1"/>
  <c r="L2303" i="1"/>
  <c r="N2303" i="1" s="1"/>
  <c r="L2304" i="1"/>
  <c r="N2304" i="1" s="1"/>
  <c r="L2305" i="1"/>
  <c r="N2305" i="1" s="1"/>
  <c r="L2306" i="1"/>
  <c r="N2306" i="1" s="1"/>
  <c r="L2307" i="1"/>
  <c r="N2307" i="1" s="1"/>
  <c r="L2308" i="1"/>
  <c r="N2308" i="1" s="1"/>
  <c r="L2309" i="1"/>
  <c r="N2309" i="1" s="1"/>
  <c r="L2310" i="1"/>
  <c r="N2310" i="1" s="1"/>
  <c r="L2311" i="1"/>
  <c r="N2311" i="1" s="1"/>
  <c r="L2312" i="1"/>
  <c r="N2312" i="1" s="1"/>
  <c r="L2313" i="1"/>
  <c r="N2313" i="1" s="1"/>
  <c r="L2314" i="1"/>
  <c r="N2314" i="1" s="1"/>
  <c r="L2315" i="1"/>
  <c r="N2315" i="1" s="1"/>
  <c r="L2316" i="1"/>
  <c r="N2316" i="1" s="1"/>
  <c r="L2317" i="1"/>
  <c r="N2317" i="1" s="1"/>
  <c r="L2318" i="1"/>
  <c r="N2318" i="1" s="1"/>
  <c r="L2319" i="1"/>
  <c r="N2319" i="1" s="1"/>
  <c r="L2320" i="1"/>
  <c r="N2320" i="1" s="1"/>
  <c r="L2321" i="1"/>
  <c r="N2321" i="1" s="1"/>
  <c r="L2322" i="1"/>
  <c r="N2322" i="1" s="1"/>
  <c r="L2323" i="1"/>
  <c r="N2323" i="1" s="1"/>
  <c r="L2324" i="1"/>
  <c r="N2324" i="1" s="1"/>
  <c r="L2325" i="1"/>
  <c r="N2325" i="1" s="1"/>
  <c r="L2326" i="1"/>
  <c r="N2326" i="1" s="1"/>
  <c r="L2327" i="1"/>
  <c r="N2327" i="1" s="1"/>
  <c r="L2328" i="1"/>
  <c r="N2328" i="1" s="1"/>
  <c r="L2329" i="1"/>
  <c r="N2329" i="1" s="1"/>
  <c r="L2330" i="1"/>
  <c r="N2330" i="1" s="1"/>
  <c r="L2331" i="1"/>
  <c r="N2331" i="1" s="1"/>
  <c r="L2332" i="1"/>
  <c r="N2332" i="1" s="1"/>
  <c r="L2333" i="1"/>
  <c r="N2333" i="1" s="1"/>
  <c r="L2334" i="1"/>
  <c r="N2334" i="1" s="1"/>
  <c r="L2335" i="1"/>
  <c r="N2335" i="1" s="1"/>
  <c r="L2336" i="1"/>
  <c r="N2336" i="1" s="1"/>
  <c r="L2337" i="1"/>
  <c r="N2337" i="1" s="1"/>
  <c r="L2338" i="1"/>
  <c r="N2338" i="1" s="1"/>
  <c r="L2339" i="1"/>
  <c r="N2339" i="1" s="1"/>
  <c r="L2340" i="1"/>
  <c r="N2340" i="1" s="1"/>
  <c r="L2341" i="1"/>
  <c r="N2341" i="1" s="1"/>
  <c r="L2342" i="1"/>
  <c r="N2342" i="1" s="1"/>
  <c r="L2343" i="1"/>
  <c r="N2343" i="1" s="1"/>
  <c r="L2344" i="1"/>
  <c r="N2344" i="1" s="1"/>
  <c r="L2345" i="1"/>
  <c r="N2345" i="1" s="1"/>
  <c r="L2346" i="1"/>
  <c r="N2346" i="1" s="1"/>
  <c r="L2347" i="1"/>
  <c r="N2347" i="1" s="1"/>
  <c r="L2348" i="1"/>
  <c r="N2348" i="1" s="1"/>
  <c r="L2349" i="1"/>
  <c r="N2349" i="1" s="1"/>
  <c r="L2350" i="1"/>
  <c r="N2350" i="1" s="1"/>
  <c r="L2351" i="1"/>
  <c r="N2351" i="1" s="1"/>
  <c r="L2352" i="1"/>
  <c r="N2352" i="1" s="1"/>
  <c r="L2353" i="1"/>
  <c r="N2353" i="1" s="1"/>
  <c r="L2354" i="1"/>
  <c r="N2354" i="1" s="1"/>
  <c r="L2355" i="1"/>
  <c r="N2355" i="1" s="1"/>
  <c r="L2356" i="1"/>
  <c r="N2356" i="1" s="1"/>
  <c r="L2357" i="1"/>
  <c r="N2357" i="1" s="1"/>
  <c r="L2358" i="1"/>
  <c r="N2358" i="1" s="1"/>
  <c r="L2359" i="1"/>
  <c r="N2359" i="1" s="1"/>
  <c r="L2360" i="1"/>
  <c r="N2360" i="1" s="1"/>
  <c r="L2361" i="1"/>
  <c r="N2361" i="1" s="1"/>
  <c r="L2362" i="1"/>
  <c r="N2362" i="1" s="1"/>
  <c r="L2363" i="1"/>
  <c r="N2363" i="1" s="1"/>
  <c r="L2364" i="1"/>
  <c r="N2364" i="1" s="1"/>
  <c r="L2365" i="1"/>
  <c r="N2365" i="1" s="1"/>
  <c r="L2366" i="1"/>
  <c r="N2366" i="1" s="1"/>
  <c r="L2367" i="1"/>
  <c r="N2367" i="1" s="1"/>
  <c r="L2368" i="1"/>
  <c r="N2368" i="1" s="1"/>
  <c r="L2369" i="1"/>
  <c r="N2369" i="1" s="1"/>
  <c r="L2370" i="1"/>
  <c r="N2370" i="1" s="1"/>
  <c r="L2371" i="1"/>
  <c r="N2371" i="1" s="1"/>
  <c r="L2372" i="1"/>
  <c r="N2372" i="1" s="1"/>
  <c r="L2373" i="1"/>
  <c r="N2373" i="1" s="1"/>
  <c r="L2374" i="1"/>
  <c r="N2374" i="1" s="1"/>
  <c r="L2375" i="1"/>
  <c r="N2375" i="1" s="1"/>
  <c r="L2376" i="1"/>
  <c r="N2376" i="1" s="1"/>
  <c r="L2377" i="1"/>
  <c r="N2377" i="1" s="1"/>
  <c r="L2378" i="1"/>
  <c r="N2378" i="1" s="1"/>
  <c r="L2379" i="1"/>
  <c r="N2379" i="1" s="1"/>
  <c r="L2380" i="1"/>
  <c r="N2380" i="1" s="1"/>
  <c r="L2381" i="1"/>
  <c r="N2381" i="1" s="1"/>
  <c r="L2382" i="1"/>
  <c r="N2382" i="1" s="1"/>
  <c r="L2383" i="1"/>
  <c r="N2383" i="1" s="1"/>
  <c r="L2384" i="1"/>
  <c r="N2384" i="1" s="1"/>
  <c r="L2385" i="1"/>
  <c r="N2385" i="1" s="1"/>
  <c r="L2386" i="1"/>
  <c r="N2386" i="1" s="1"/>
  <c r="L2387" i="1"/>
  <c r="N2387" i="1" s="1"/>
  <c r="L2388" i="1"/>
  <c r="N2388" i="1" s="1"/>
  <c r="L2389" i="1"/>
  <c r="N2389" i="1" s="1"/>
  <c r="L2390" i="1"/>
  <c r="N2390" i="1" s="1"/>
  <c r="L2391" i="1"/>
  <c r="N2391" i="1" s="1"/>
  <c r="L2392" i="1"/>
  <c r="N2392" i="1" s="1"/>
  <c r="L2393" i="1"/>
  <c r="N2393" i="1" s="1"/>
  <c r="L2394" i="1"/>
  <c r="N2394" i="1" s="1"/>
  <c r="L2395" i="1"/>
  <c r="N2395" i="1" s="1"/>
  <c r="L2396" i="1"/>
  <c r="N2396" i="1" s="1"/>
  <c r="L2397" i="1"/>
  <c r="N2397" i="1" s="1"/>
  <c r="L2398" i="1"/>
  <c r="N2398" i="1" s="1"/>
  <c r="L2399" i="1"/>
  <c r="N2399" i="1" s="1"/>
  <c r="L2400" i="1"/>
  <c r="N2400" i="1" s="1"/>
  <c r="L2401" i="1"/>
  <c r="N2401" i="1" s="1"/>
  <c r="L2402" i="1"/>
  <c r="N2402" i="1" s="1"/>
  <c r="L2403" i="1"/>
  <c r="N2403" i="1" s="1"/>
  <c r="L2404" i="1"/>
  <c r="N2404" i="1" s="1"/>
  <c r="L2405" i="1"/>
  <c r="N2405" i="1" s="1"/>
  <c r="L2406" i="1"/>
  <c r="N2406" i="1" s="1"/>
  <c r="L2407" i="1"/>
  <c r="N2407" i="1" s="1"/>
  <c r="L2408" i="1"/>
  <c r="N2408" i="1" s="1"/>
  <c r="L2409" i="1"/>
  <c r="N2409" i="1" s="1"/>
  <c r="L2410" i="1"/>
  <c r="N2410" i="1" s="1"/>
  <c r="L2411" i="1"/>
  <c r="N2411" i="1" s="1"/>
  <c r="L2412" i="1"/>
  <c r="N2412" i="1" s="1"/>
  <c r="L2413" i="1"/>
  <c r="N2413" i="1" s="1"/>
  <c r="L2414" i="1"/>
  <c r="N2414" i="1" s="1"/>
  <c r="L2415" i="1"/>
  <c r="N2415" i="1" s="1"/>
  <c r="L2416" i="1"/>
  <c r="N2416" i="1" s="1"/>
  <c r="L2417" i="1"/>
  <c r="N2417" i="1" s="1"/>
  <c r="L2418" i="1"/>
  <c r="N2418" i="1" s="1"/>
  <c r="L2419" i="1"/>
  <c r="N2419" i="1" s="1"/>
  <c r="L2420" i="1"/>
  <c r="N2420" i="1" s="1"/>
  <c r="L2421" i="1"/>
  <c r="N2421" i="1" s="1"/>
  <c r="L2422" i="1"/>
  <c r="N2422" i="1" s="1"/>
  <c r="L2423" i="1"/>
  <c r="N2423" i="1" s="1"/>
  <c r="L2424" i="1"/>
  <c r="N2424" i="1" s="1"/>
  <c r="L2425" i="1"/>
  <c r="N2425" i="1" s="1"/>
  <c r="L2426" i="1"/>
  <c r="N2426" i="1" s="1"/>
  <c r="L2427" i="1"/>
  <c r="N2427" i="1" s="1"/>
  <c r="L2428" i="1"/>
  <c r="N2428" i="1" s="1"/>
  <c r="L2429" i="1"/>
  <c r="N2429" i="1" s="1"/>
  <c r="L2430" i="1"/>
  <c r="N2430" i="1" s="1"/>
  <c r="L2431" i="1"/>
  <c r="N2431" i="1" s="1"/>
  <c r="L2432" i="1"/>
  <c r="N2432" i="1" s="1"/>
  <c r="L2433" i="1"/>
  <c r="N2433" i="1" s="1"/>
  <c r="L2434" i="1"/>
  <c r="N2434" i="1" s="1"/>
  <c r="L2435" i="1"/>
  <c r="N2435" i="1" s="1"/>
  <c r="L2436" i="1"/>
  <c r="N2436" i="1" s="1"/>
  <c r="L2437" i="1"/>
  <c r="N2437" i="1" s="1"/>
  <c r="L2438" i="1"/>
  <c r="N2438" i="1" s="1"/>
  <c r="L2439" i="1"/>
  <c r="N2439" i="1" s="1"/>
  <c r="L2440" i="1"/>
  <c r="N2440" i="1" s="1"/>
  <c r="L2441" i="1"/>
  <c r="N2441" i="1" s="1"/>
  <c r="L2442" i="1"/>
  <c r="N2442" i="1" s="1"/>
  <c r="L2443" i="1"/>
  <c r="N2443" i="1" s="1"/>
  <c r="L2444" i="1"/>
  <c r="N2444" i="1" s="1"/>
  <c r="L2445" i="1"/>
  <c r="N2445" i="1" s="1"/>
  <c r="L2446" i="1"/>
  <c r="N2446" i="1" s="1"/>
  <c r="L2447" i="1"/>
  <c r="N2447" i="1" s="1"/>
  <c r="L2448" i="1"/>
  <c r="N2448" i="1" s="1"/>
  <c r="L2449" i="1"/>
  <c r="N2449" i="1" s="1"/>
  <c r="L2450" i="1"/>
  <c r="N2450" i="1" s="1"/>
  <c r="L2451" i="1"/>
  <c r="N2451" i="1" s="1"/>
  <c r="L2452" i="1"/>
  <c r="N2452" i="1" s="1"/>
  <c r="L2453" i="1"/>
  <c r="N2453" i="1" s="1"/>
  <c r="L2454" i="1"/>
  <c r="N2454" i="1" s="1"/>
  <c r="L2455" i="1"/>
  <c r="N2455" i="1" s="1"/>
  <c r="L2456" i="1"/>
  <c r="N2456" i="1" s="1"/>
  <c r="L2457" i="1"/>
  <c r="N2457" i="1" s="1"/>
  <c r="L2458" i="1"/>
  <c r="N2458" i="1" s="1"/>
  <c r="L2459" i="1"/>
  <c r="N2459" i="1" s="1"/>
  <c r="L2460" i="1"/>
  <c r="N2460" i="1" s="1"/>
  <c r="L2461" i="1"/>
  <c r="N2461" i="1" s="1"/>
  <c r="L2462" i="1"/>
  <c r="N2462" i="1" s="1"/>
  <c r="L2463" i="1"/>
  <c r="N2463" i="1" s="1"/>
  <c r="L2464" i="1"/>
  <c r="N2464" i="1" s="1"/>
  <c r="L2465" i="1"/>
  <c r="N2465" i="1" s="1"/>
  <c r="L2466" i="1"/>
  <c r="N2466" i="1" s="1"/>
  <c r="L2467" i="1"/>
  <c r="N2467" i="1" s="1"/>
  <c r="L2468" i="1"/>
  <c r="N2468" i="1" s="1"/>
  <c r="L2469" i="1"/>
  <c r="N2469" i="1" s="1"/>
  <c r="L2470" i="1"/>
  <c r="N2470" i="1" s="1"/>
  <c r="L2471" i="1"/>
  <c r="N2471" i="1" s="1"/>
  <c r="L2472" i="1"/>
  <c r="N2472" i="1" s="1"/>
  <c r="L2473" i="1"/>
  <c r="N2473" i="1" s="1"/>
  <c r="L2474" i="1"/>
  <c r="N2474" i="1" s="1"/>
  <c r="L2475" i="1"/>
  <c r="N2475" i="1" s="1"/>
  <c r="L2476" i="1"/>
  <c r="N2476" i="1" s="1"/>
  <c r="L2477" i="1"/>
  <c r="N2477" i="1" s="1"/>
  <c r="L2478" i="1"/>
  <c r="N2478" i="1" s="1"/>
  <c r="L2479" i="1"/>
  <c r="N2479" i="1" s="1"/>
  <c r="L2480" i="1"/>
  <c r="N2480" i="1" s="1"/>
  <c r="L2481" i="1"/>
  <c r="N2481" i="1" s="1"/>
  <c r="L2482" i="1"/>
  <c r="N2482" i="1" s="1"/>
  <c r="L2483" i="1"/>
  <c r="N2483" i="1" s="1"/>
  <c r="L2484" i="1"/>
  <c r="N2484" i="1" s="1"/>
  <c r="L2485" i="1"/>
  <c r="N2485" i="1" s="1"/>
  <c r="L2486" i="1"/>
  <c r="N2486" i="1" s="1"/>
  <c r="L2487" i="1"/>
  <c r="N2487" i="1" s="1"/>
  <c r="L2488" i="1"/>
  <c r="N2488" i="1" s="1"/>
  <c r="L2489" i="1"/>
  <c r="N2489" i="1" s="1"/>
  <c r="L2490" i="1"/>
  <c r="N2490" i="1" s="1"/>
  <c r="L2491" i="1"/>
  <c r="N2491" i="1" s="1"/>
  <c r="L2492" i="1"/>
  <c r="N2492" i="1" s="1"/>
  <c r="L2493" i="1"/>
  <c r="N2493" i="1" s="1"/>
  <c r="L2494" i="1"/>
  <c r="N2494" i="1" s="1"/>
  <c r="L2495" i="1"/>
  <c r="N2495" i="1" s="1"/>
  <c r="L2496" i="1"/>
  <c r="N2496" i="1" s="1"/>
  <c r="L2497" i="1"/>
  <c r="N2497" i="1" s="1"/>
  <c r="L2498" i="1"/>
  <c r="N2498" i="1" s="1"/>
  <c r="L2499" i="1"/>
  <c r="N2499" i="1" s="1"/>
  <c r="L2500" i="1"/>
  <c r="N2500" i="1" s="1"/>
  <c r="L2501" i="1"/>
  <c r="N2501" i="1" s="1"/>
  <c r="L2502" i="1"/>
  <c r="N2502" i="1" s="1"/>
  <c r="L2503" i="1"/>
  <c r="N2503" i="1" s="1"/>
  <c r="L2504" i="1"/>
  <c r="N2504" i="1" s="1"/>
  <c r="L2505" i="1"/>
  <c r="N2505" i="1" s="1"/>
  <c r="L2506" i="1"/>
  <c r="N2506" i="1" s="1"/>
  <c r="L2507" i="1"/>
  <c r="N2507" i="1" s="1"/>
  <c r="L2508" i="1"/>
  <c r="N2508" i="1" s="1"/>
  <c r="L2509" i="1"/>
  <c r="N2509" i="1" s="1"/>
  <c r="L2510" i="1"/>
  <c r="N2510" i="1" s="1"/>
  <c r="L2511" i="1"/>
  <c r="N2511" i="1" s="1"/>
  <c r="L2512" i="1"/>
  <c r="N2512" i="1" s="1"/>
  <c r="L2513" i="1"/>
  <c r="N2513" i="1" s="1"/>
  <c r="L2514" i="1"/>
  <c r="N2514" i="1" s="1"/>
  <c r="L2515" i="1"/>
  <c r="N2515" i="1" s="1"/>
  <c r="L2516" i="1"/>
  <c r="N2516" i="1" s="1"/>
  <c r="L2517" i="1"/>
  <c r="N2517" i="1" s="1"/>
  <c r="L2518" i="1"/>
  <c r="N2518" i="1" s="1"/>
  <c r="L2519" i="1"/>
  <c r="N2519" i="1" s="1"/>
  <c r="L2520" i="1"/>
  <c r="N2520" i="1" s="1"/>
  <c r="L2521" i="1"/>
  <c r="N2521" i="1" s="1"/>
  <c r="L2522" i="1"/>
  <c r="N2522" i="1" s="1"/>
  <c r="L2523" i="1"/>
  <c r="N2523" i="1" s="1"/>
  <c r="L2524" i="1"/>
  <c r="N2524" i="1" s="1"/>
  <c r="L2525" i="1"/>
  <c r="N2525" i="1" s="1"/>
  <c r="L2526" i="1"/>
  <c r="N2526" i="1" s="1"/>
  <c r="L2527" i="1"/>
  <c r="N2527" i="1" s="1"/>
  <c r="L2528" i="1"/>
  <c r="N2528" i="1" s="1"/>
  <c r="L2529" i="1"/>
  <c r="N2529" i="1" s="1"/>
  <c r="L2530" i="1"/>
  <c r="N2530" i="1" s="1"/>
  <c r="L2531" i="1"/>
  <c r="N2531" i="1" s="1"/>
  <c r="L2532" i="1"/>
  <c r="N2532" i="1" s="1"/>
  <c r="L2533" i="1"/>
  <c r="N2533" i="1" s="1"/>
  <c r="L2534" i="1"/>
  <c r="N2534" i="1" s="1"/>
  <c r="L2535" i="1"/>
  <c r="N2535" i="1" s="1"/>
  <c r="L2536" i="1"/>
  <c r="N2536" i="1" s="1"/>
  <c r="L2537" i="1"/>
  <c r="N2537" i="1" s="1"/>
  <c r="L2538" i="1"/>
  <c r="N2538" i="1" s="1"/>
  <c r="L2539" i="1"/>
  <c r="N2539" i="1" s="1"/>
  <c r="L2540" i="1"/>
  <c r="N2540" i="1" s="1"/>
  <c r="L2541" i="1"/>
  <c r="N2541" i="1" s="1"/>
  <c r="L2542" i="1"/>
  <c r="N2542" i="1" s="1"/>
  <c r="L2543" i="1"/>
  <c r="N2543" i="1" s="1"/>
  <c r="L2544" i="1"/>
  <c r="N2544" i="1" s="1"/>
  <c r="L2545" i="1"/>
  <c r="N2545" i="1" s="1"/>
  <c r="L2546" i="1"/>
  <c r="N2546" i="1" s="1"/>
  <c r="L2547" i="1"/>
  <c r="N2547" i="1" s="1"/>
  <c r="L2548" i="1"/>
  <c r="N2548" i="1" s="1"/>
  <c r="L2549" i="1"/>
  <c r="N2549" i="1" s="1"/>
  <c r="L2550" i="1"/>
  <c r="N2550" i="1" s="1"/>
  <c r="L2551" i="1"/>
  <c r="N2551" i="1" s="1"/>
  <c r="L2552" i="1"/>
  <c r="N2552" i="1" s="1"/>
  <c r="L2553" i="1"/>
  <c r="N2553" i="1" s="1"/>
  <c r="L2554" i="1"/>
  <c r="N2554" i="1" s="1"/>
  <c r="L2555" i="1"/>
  <c r="N2555" i="1" s="1"/>
  <c r="L2556" i="1"/>
  <c r="N2556" i="1" s="1"/>
  <c r="L2557" i="1"/>
  <c r="N2557" i="1" s="1"/>
  <c r="L2558" i="1"/>
  <c r="N2558" i="1" s="1"/>
  <c r="L2559" i="1"/>
  <c r="N2559" i="1" s="1"/>
  <c r="L2560" i="1"/>
  <c r="N2560" i="1" s="1"/>
  <c r="L2561" i="1"/>
  <c r="N2561" i="1" s="1"/>
  <c r="L2562" i="1"/>
  <c r="N2562" i="1" s="1"/>
  <c r="L2563" i="1"/>
  <c r="N2563" i="1" s="1"/>
  <c r="L2564" i="1"/>
  <c r="N2564" i="1" s="1"/>
  <c r="L2565" i="1"/>
  <c r="N2565" i="1" s="1"/>
  <c r="L2566" i="1"/>
  <c r="N2566" i="1" s="1"/>
  <c r="L2567" i="1"/>
  <c r="N2567" i="1" s="1"/>
  <c r="L2568" i="1"/>
  <c r="N2568" i="1" s="1"/>
  <c r="L2569" i="1"/>
  <c r="N2569" i="1" s="1"/>
  <c r="L2570" i="1"/>
  <c r="N2570" i="1" s="1"/>
  <c r="L2571" i="1"/>
  <c r="N2571" i="1" s="1"/>
  <c r="L2572" i="1"/>
  <c r="N2572" i="1" s="1"/>
  <c r="L2573" i="1"/>
  <c r="N2573" i="1" s="1"/>
  <c r="L2574" i="1"/>
  <c r="N2574" i="1" s="1"/>
  <c r="L2575" i="1"/>
  <c r="N2575" i="1" s="1"/>
  <c r="L2576" i="1"/>
  <c r="N2576" i="1" s="1"/>
  <c r="L2577" i="1"/>
  <c r="N2577" i="1" s="1"/>
  <c r="L2578" i="1"/>
  <c r="N2578" i="1" s="1"/>
  <c r="L2579" i="1"/>
  <c r="N2579" i="1" s="1"/>
  <c r="L2580" i="1"/>
  <c r="N2580" i="1" s="1"/>
  <c r="L2581" i="1"/>
  <c r="N2581" i="1" s="1"/>
  <c r="L2582" i="1"/>
  <c r="N2582" i="1" s="1"/>
  <c r="L2583" i="1"/>
  <c r="N2583" i="1" s="1"/>
  <c r="L2584" i="1"/>
  <c r="N2584" i="1" s="1"/>
  <c r="L2585" i="1"/>
  <c r="N2585" i="1" s="1"/>
  <c r="L2586" i="1"/>
  <c r="N2586" i="1" s="1"/>
  <c r="L2587" i="1"/>
  <c r="N2587" i="1" s="1"/>
  <c r="L2588" i="1"/>
  <c r="N2588" i="1" s="1"/>
  <c r="L2589" i="1"/>
  <c r="N2589" i="1" s="1"/>
  <c r="L2590" i="1"/>
  <c r="N2590" i="1" s="1"/>
  <c r="L2591" i="1"/>
  <c r="N2591" i="1" s="1"/>
  <c r="L2592" i="1"/>
  <c r="N2592" i="1" s="1"/>
  <c r="L2593" i="1"/>
  <c r="N2593" i="1" s="1"/>
  <c r="L2594" i="1"/>
  <c r="N2594" i="1" s="1"/>
  <c r="L2595" i="1"/>
  <c r="N2595" i="1" s="1"/>
  <c r="L2596" i="1"/>
  <c r="N2596" i="1" s="1"/>
  <c r="L2597" i="1"/>
  <c r="N2597" i="1" s="1"/>
  <c r="L2598" i="1"/>
  <c r="N2598" i="1" s="1"/>
  <c r="L2599" i="1"/>
  <c r="N2599" i="1" s="1"/>
  <c r="L2600" i="1"/>
  <c r="N2600" i="1" s="1"/>
  <c r="L2601" i="1"/>
  <c r="N2601" i="1" s="1"/>
  <c r="L2602" i="1"/>
  <c r="N2602" i="1" s="1"/>
  <c r="L2603" i="1"/>
  <c r="N2603" i="1" s="1"/>
  <c r="L2604" i="1"/>
  <c r="N2604" i="1" s="1"/>
  <c r="L2605" i="1"/>
  <c r="N2605" i="1" s="1"/>
  <c r="L2606" i="1"/>
  <c r="N2606" i="1" s="1"/>
  <c r="L2607" i="1"/>
  <c r="N2607" i="1" s="1"/>
  <c r="L2608" i="1"/>
  <c r="N2608" i="1" s="1"/>
  <c r="L2609" i="1"/>
  <c r="N2609" i="1" s="1"/>
  <c r="L2610" i="1"/>
  <c r="N2610" i="1" s="1"/>
  <c r="L2611" i="1"/>
  <c r="N2611" i="1" s="1"/>
  <c r="L2612" i="1"/>
  <c r="N2612" i="1" s="1"/>
  <c r="L2613" i="1"/>
  <c r="N2613" i="1" s="1"/>
  <c r="L2614" i="1"/>
  <c r="N2614" i="1" s="1"/>
  <c r="L2615" i="1"/>
  <c r="N2615" i="1" s="1"/>
  <c r="L2616" i="1"/>
  <c r="N2616" i="1" s="1"/>
  <c r="L2617" i="1"/>
  <c r="N2617" i="1" s="1"/>
  <c r="L2618" i="1"/>
  <c r="N2618" i="1" s="1"/>
  <c r="L2619" i="1"/>
  <c r="N2619" i="1" s="1"/>
  <c r="L2620" i="1"/>
  <c r="N2620" i="1" s="1"/>
  <c r="L2621" i="1"/>
  <c r="N2621" i="1" s="1"/>
  <c r="L2622" i="1"/>
  <c r="N2622" i="1" s="1"/>
  <c r="L2623" i="1"/>
  <c r="N2623" i="1" s="1"/>
  <c r="L2624" i="1"/>
  <c r="N2624" i="1" s="1"/>
  <c r="L2625" i="1"/>
  <c r="N2625" i="1" s="1"/>
  <c r="L2626" i="1"/>
  <c r="N2626" i="1" s="1"/>
  <c r="L2627" i="1"/>
  <c r="N2627" i="1" s="1"/>
  <c r="L2628" i="1"/>
  <c r="N2628" i="1" s="1"/>
  <c r="L2629" i="1"/>
  <c r="N2629" i="1" s="1"/>
  <c r="L2630" i="1"/>
  <c r="N2630" i="1" s="1"/>
  <c r="L2631" i="1"/>
  <c r="N2631" i="1" s="1"/>
  <c r="L2632" i="1"/>
  <c r="N2632" i="1" s="1"/>
  <c r="L2633" i="1"/>
  <c r="N2633" i="1" s="1"/>
  <c r="L2634" i="1"/>
  <c r="N2634" i="1" s="1"/>
  <c r="L2635" i="1"/>
  <c r="N2635" i="1" s="1"/>
  <c r="L2636" i="1"/>
  <c r="N2636" i="1" s="1"/>
  <c r="L2637" i="1"/>
  <c r="N2637" i="1" s="1"/>
  <c r="L2638" i="1"/>
  <c r="N2638" i="1" s="1"/>
  <c r="L2639" i="1"/>
  <c r="N2639" i="1" s="1"/>
  <c r="L2640" i="1"/>
  <c r="N2640" i="1" s="1"/>
  <c r="L2641" i="1"/>
  <c r="N2641" i="1" s="1"/>
  <c r="L2642" i="1"/>
  <c r="N2642" i="1" s="1"/>
  <c r="L2643" i="1"/>
  <c r="N2643" i="1" s="1"/>
  <c r="L2644" i="1"/>
  <c r="N2644" i="1" s="1"/>
  <c r="L2645" i="1"/>
  <c r="N2645" i="1" s="1"/>
  <c r="L2646" i="1"/>
  <c r="N2646" i="1" s="1"/>
  <c r="L2647" i="1"/>
  <c r="N2647" i="1" s="1"/>
  <c r="L2648" i="1"/>
  <c r="N2648" i="1" s="1"/>
  <c r="L2649" i="1"/>
  <c r="N2649" i="1" s="1"/>
  <c r="L2650" i="1"/>
  <c r="N2650" i="1" s="1"/>
  <c r="L2651" i="1"/>
  <c r="N2651" i="1" s="1"/>
  <c r="L2652" i="1"/>
  <c r="N2652" i="1" s="1"/>
  <c r="L2653" i="1"/>
  <c r="N2653" i="1" s="1"/>
  <c r="L2654" i="1"/>
  <c r="N2654" i="1" s="1"/>
  <c r="L2655" i="1"/>
  <c r="N2655" i="1" s="1"/>
  <c r="L2656" i="1"/>
  <c r="N2656" i="1" s="1"/>
  <c r="L2657" i="1"/>
  <c r="N2657" i="1" s="1"/>
  <c r="L2658" i="1"/>
  <c r="N2658" i="1" s="1"/>
  <c r="L2659" i="1"/>
  <c r="N2659" i="1" s="1"/>
  <c r="L2660" i="1"/>
  <c r="N2660" i="1" s="1"/>
  <c r="L2661" i="1"/>
  <c r="N2661" i="1" s="1"/>
  <c r="L2662" i="1"/>
  <c r="N2662" i="1" s="1"/>
  <c r="L2663" i="1"/>
  <c r="N2663" i="1" s="1"/>
  <c r="L2664" i="1"/>
  <c r="N2664" i="1" s="1"/>
  <c r="L2665" i="1"/>
  <c r="N2665" i="1" s="1"/>
  <c r="L2666" i="1"/>
  <c r="N2666" i="1" s="1"/>
  <c r="L2667" i="1"/>
  <c r="N2667" i="1" s="1"/>
  <c r="L2668" i="1"/>
  <c r="N2668" i="1" s="1"/>
  <c r="L2669" i="1"/>
  <c r="N2669" i="1" s="1"/>
  <c r="L2670" i="1"/>
  <c r="N2670" i="1" s="1"/>
  <c r="L2671" i="1"/>
  <c r="N2671" i="1" s="1"/>
  <c r="L2672" i="1"/>
  <c r="N2672" i="1" s="1"/>
  <c r="L2673" i="1"/>
  <c r="N2673" i="1" s="1"/>
  <c r="L2674" i="1"/>
  <c r="N2674" i="1" s="1"/>
  <c r="L2675" i="1"/>
  <c r="N2675" i="1" s="1"/>
  <c r="L2676" i="1"/>
  <c r="N2676" i="1" s="1"/>
  <c r="L2677" i="1"/>
  <c r="N2677" i="1" s="1"/>
  <c r="L2678" i="1"/>
  <c r="N2678" i="1" s="1"/>
  <c r="L2679" i="1"/>
  <c r="N2679" i="1" s="1"/>
  <c r="L2680" i="1"/>
  <c r="N2680" i="1" s="1"/>
  <c r="L2681" i="1"/>
  <c r="N2681" i="1" s="1"/>
  <c r="L2682" i="1"/>
  <c r="N2682" i="1" s="1"/>
  <c r="L2683" i="1"/>
  <c r="N2683" i="1" s="1"/>
  <c r="L2684" i="1"/>
  <c r="N2684" i="1" s="1"/>
  <c r="L2685" i="1"/>
  <c r="N2685" i="1" s="1"/>
  <c r="L2686" i="1"/>
  <c r="N2686" i="1" s="1"/>
  <c r="L2687" i="1"/>
  <c r="N2687" i="1" s="1"/>
  <c r="L2688" i="1"/>
  <c r="N2688" i="1" s="1"/>
  <c r="L2689" i="1"/>
  <c r="N2689" i="1" s="1"/>
  <c r="L2690" i="1"/>
  <c r="N2690" i="1" s="1"/>
  <c r="L2691" i="1"/>
  <c r="N2691" i="1" s="1"/>
  <c r="L2692" i="1"/>
  <c r="N2692" i="1" s="1"/>
  <c r="L2693" i="1"/>
  <c r="N2693" i="1" s="1"/>
  <c r="L2694" i="1"/>
  <c r="N2694" i="1" s="1"/>
  <c r="L2695" i="1"/>
  <c r="N2695" i="1" s="1"/>
  <c r="L2696" i="1"/>
  <c r="N2696" i="1" s="1"/>
  <c r="L2697" i="1"/>
  <c r="N2697" i="1" s="1"/>
  <c r="L2698" i="1"/>
  <c r="N2698" i="1" s="1"/>
  <c r="L2699" i="1"/>
  <c r="N2699" i="1" s="1"/>
  <c r="L2700" i="1"/>
  <c r="N2700" i="1" s="1"/>
  <c r="L2701" i="1"/>
  <c r="N2701" i="1" s="1"/>
  <c r="L2702" i="1"/>
  <c r="N2702" i="1" s="1"/>
  <c r="L2703" i="1"/>
  <c r="N2703" i="1" s="1"/>
  <c r="L2704" i="1"/>
  <c r="N2704" i="1" s="1"/>
  <c r="L2705" i="1"/>
  <c r="N2705" i="1" s="1"/>
  <c r="L2706" i="1"/>
  <c r="N2706" i="1" s="1"/>
  <c r="L2707" i="1"/>
  <c r="N2707" i="1" s="1"/>
  <c r="L2708" i="1"/>
  <c r="N2708" i="1" s="1"/>
  <c r="L2709" i="1"/>
  <c r="N2709" i="1" s="1"/>
  <c r="L2710" i="1"/>
  <c r="N2710" i="1" s="1"/>
  <c r="L2711" i="1"/>
  <c r="N2711" i="1" s="1"/>
  <c r="L2712" i="1"/>
  <c r="N2712" i="1" s="1"/>
  <c r="L2713" i="1"/>
  <c r="N2713" i="1" s="1"/>
  <c r="L2714" i="1"/>
  <c r="N2714" i="1" s="1"/>
  <c r="L2715" i="1"/>
  <c r="N2715" i="1" s="1"/>
  <c r="L2716" i="1"/>
  <c r="N2716" i="1" s="1"/>
  <c r="L2717" i="1"/>
  <c r="N2717" i="1" s="1"/>
  <c r="L2718" i="1"/>
  <c r="N2718" i="1" s="1"/>
  <c r="L2719" i="1"/>
  <c r="N2719" i="1" s="1"/>
  <c r="L2720" i="1"/>
  <c r="N2720" i="1" s="1"/>
  <c r="L2721" i="1"/>
  <c r="N2721" i="1" s="1"/>
  <c r="L2722" i="1"/>
  <c r="N2722" i="1" s="1"/>
  <c r="L2723" i="1"/>
  <c r="N2723" i="1" s="1"/>
  <c r="L2724" i="1"/>
  <c r="N2724" i="1" s="1"/>
  <c r="L2725" i="1"/>
  <c r="N2725" i="1" s="1"/>
  <c r="L2726" i="1"/>
  <c r="N2726" i="1" s="1"/>
  <c r="L2727" i="1"/>
  <c r="N2727" i="1" s="1"/>
  <c r="L2728" i="1"/>
  <c r="N2728" i="1" s="1"/>
  <c r="L2729" i="1"/>
  <c r="N2729" i="1" s="1"/>
  <c r="L2730" i="1"/>
  <c r="N2730" i="1" s="1"/>
  <c r="L2731" i="1"/>
  <c r="N2731" i="1" s="1"/>
  <c r="L2732" i="1"/>
  <c r="N2732" i="1" s="1"/>
  <c r="L2733" i="1"/>
  <c r="N2733" i="1" s="1"/>
  <c r="L2734" i="1"/>
  <c r="N2734" i="1" s="1"/>
  <c r="L2735" i="1"/>
  <c r="N2735" i="1" s="1"/>
  <c r="L2736" i="1"/>
  <c r="N2736" i="1" s="1"/>
  <c r="L2737" i="1"/>
  <c r="N2737" i="1" s="1"/>
  <c r="L2738" i="1"/>
  <c r="N2738" i="1" s="1"/>
  <c r="L2739" i="1"/>
  <c r="N2739" i="1" s="1"/>
  <c r="L2740" i="1"/>
  <c r="N2740" i="1" s="1"/>
  <c r="L2741" i="1"/>
  <c r="N2741" i="1" s="1"/>
  <c r="L2742" i="1"/>
  <c r="N2742" i="1" s="1"/>
  <c r="L2743" i="1"/>
  <c r="N2743" i="1" s="1"/>
  <c r="L2744" i="1"/>
  <c r="N2744" i="1" s="1"/>
  <c r="L2745" i="1"/>
  <c r="N2745" i="1" s="1"/>
  <c r="L2746" i="1"/>
  <c r="N2746" i="1" s="1"/>
  <c r="L2747" i="1"/>
  <c r="N2747" i="1" s="1"/>
  <c r="L2748" i="1"/>
  <c r="N2748" i="1" s="1"/>
  <c r="L2749" i="1"/>
  <c r="N2749" i="1" s="1"/>
  <c r="L2750" i="1"/>
  <c r="N2750" i="1" s="1"/>
  <c r="L2751" i="1"/>
  <c r="N2751" i="1" s="1"/>
  <c r="L2752" i="1"/>
  <c r="N2752" i="1" s="1"/>
  <c r="L2753" i="1"/>
  <c r="N2753" i="1" s="1"/>
  <c r="L2754" i="1"/>
  <c r="N2754" i="1" s="1"/>
  <c r="L2755" i="1"/>
  <c r="N2755" i="1" s="1"/>
  <c r="L2756" i="1"/>
  <c r="N2756" i="1" s="1"/>
  <c r="L2757" i="1"/>
  <c r="N2757" i="1" s="1"/>
  <c r="L2758" i="1"/>
  <c r="N2758" i="1" s="1"/>
  <c r="L2759" i="1"/>
  <c r="N2759" i="1" s="1"/>
  <c r="L2760" i="1"/>
  <c r="N2760" i="1" s="1"/>
  <c r="L2761" i="1"/>
  <c r="N2761" i="1" s="1"/>
  <c r="L2762" i="1"/>
  <c r="N2762" i="1" s="1"/>
  <c r="L2763" i="1"/>
  <c r="N2763" i="1" s="1"/>
  <c r="L2764" i="1"/>
  <c r="N2764" i="1" s="1"/>
  <c r="L2765" i="1"/>
  <c r="N2765" i="1" s="1"/>
  <c r="L2766" i="1"/>
  <c r="N2766" i="1" s="1"/>
  <c r="L2767" i="1"/>
  <c r="N2767" i="1" s="1"/>
  <c r="L2768" i="1"/>
  <c r="N2768" i="1" s="1"/>
  <c r="L2769" i="1"/>
  <c r="N2769" i="1" s="1"/>
  <c r="L2770" i="1"/>
  <c r="N2770" i="1" s="1"/>
  <c r="L2771" i="1"/>
  <c r="N2771" i="1" s="1"/>
  <c r="L2772" i="1"/>
  <c r="N2772" i="1" s="1"/>
  <c r="L2773" i="1"/>
  <c r="N2773" i="1" s="1"/>
  <c r="L2774" i="1"/>
  <c r="N2774" i="1" s="1"/>
  <c r="L2775" i="1"/>
  <c r="N2775" i="1" s="1"/>
  <c r="L2776" i="1"/>
  <c r="N2776" i="1" s="1"/>
  <c r="L2777" i="1"/>
  <c r="N2777" i="1" s="1"/>
  <c r="L2778" i="1"/>
  <c r="N2778" i="1" s="1"/>
  <c r="L2779" i="1"/>
  <c r="N2779" i="1" s="1"/>
  <c r="L2780" i="1"/>
  <c r="N2780" i="1" s="1"/>
  <c r="L2781" i="1"/>
  <c r="N2781" i="1" s="1"/>
  <c r="L2782" i="1"/>
  <c r="N2782" i="1" s="1"/>
  <c r="L2783" i="1"/>
  <c r="N2783" i="1" s="1"/>
  <c r="L2784" i="1"/>
  <c r="N2784" i="1" s="1"/>
  <c r="L2785" i="1"/>
  <c r="N2785" i="1" s="1"/>
  <c r="L2786" i="1"/>
  <c r="N2786" i="1" s="1"/>
  <c r="L2787" i="1"/>
  <c r="N2787" i="1" s="1"/>
  <c r="L2788" i="1"/>
  <c r="N2788" i="1" s="1"/>
  <c r="L2789" i="1"/>
  <c r="N2789" i="1" s="1"/>
  <c r="L2790" i="1"/>
  <c r="N2790" i="1" s="1"/>
  <c r="L2791" i="1"/>
  <c r="N2791" i="1" s="1"/>
  <c r="L2792" i="1"/>
  <c r="N2792" i="1" s="1"/>
  <c r="L2793" i="1"/>
  <c r="N2793" i="1" s="1"/>
  <c r="L2794" i="1"/>
  <c r="N2794" i="1" s="1"/>
  <c r="L2795" i="1"/>
  <c r="N2795" i="1" s="1"/>
  <c r="L2796" i="1"/>
  <c r="N2796" i="1" s="1"/>
  <c r="L2797" i="1"/>
  <c r="N2797" i="1" s="1"/>
  <c r="L2798" i="1"/>
  <c r="N2798" i="1" s="1"/>
  <c r="L2799" i="1"/>
  <c r="N2799" i="1" s="1"/>
  <c r="L2800" i="1"/>
  <c r="N2800" i="1" s="1"/>
  <c r="L2801" i="1"/>
  <c r="N2801" i="1" s="1"/>
  <c r="L2802" i="1"/>
  <c r="N2802" i="1" s="1"/>
  <c r="L2803" i="1"/>
  <c r="N2803" i="1" s="1"/>
  <c r="L2804" i="1"/>
  <c r="N2804" i="1" s="1"/>
  <c r="L2805" i="1"/>
  <c r="N2805" i="1" s="1"/>
  <c r="L2806" i="1"/>
  <c r="N2806" i="1" s="1"/>
  <c r="L2807" i="1"/>
  <c r="N2807" i="1" s="1"/>
  <c r="L2808" i="1"/>
  <c r="N2808" i="1" s="1"/>
  <c r="L2809" i="1"/>
  <c r="N2809" i="1" s="1"/>
  <c r="L2810" i="1"/>
  <c r="N2810" i="1" s="1"/>
  <c r="L2811" i="1"/>
  <c r="N2811" i="1" s="1"/>
  <c r="L2812" i="1"/>
  <c r="N2812" i="1" s="1"/>
  <c r="L2813" i="1"/>
  <c r="N2813" i="1" s="1"/>
  <c r="L2814" i="1"/>
  <c r="N2814" i="1" s="1"/>
  <c r="L2815" i="1"/>
  <c r="N2815" i="1" s="1"/>
  <c r="L2816" i="1"/>
  <c r="N2816" i="1" s="1"/>
  <c r="L2817" i="1"/>
  <c r="N2817" i="1" s="1"/>
  <c r="L2818" i="1"/>
  <c r="N2818" i="1" s="1"/>
  <c r="L2819" i="1"/>
  <c r="N2819" i="1" s="1"/>
  <c r="L2820" i="1"/>
  <c r="N2820" i="1" s="1"/>
  <c r="L2821" i="1"/>
  <c r="N2821" i="1" s="1"/>
  <c r="L2822" i="1"/>
  <c r="N2822" i="1" s="1"/>
  <c r="L2823" i="1"/>
  <c r="N2823" i="1" s="1"/>
  <c r="L2824" i="1"/>
  <c r="N2824" i="1" s="1"/>
  <c r="L2825" i="1"/>
  <c r="N2825" i="1" s="1"/>
  <c r="L2826" i="1"/>
  <c r="N2826" i="1" s="1"/>
  <c r="L2827" i="1"/>
  <c r="N2827" i="1" s="1"/>
  <c r="L2828" i="1"/>
  <c r="N2828" i="1" s="1"/>
  <c r="L2829" i="1"/>
  <c r="N2829" i="1" s="1"/>
  <c r="L2830" i="1"/>
  <c r="N2830" i="1" s="1"/>
  <c r="L2831" i="1"/>
  <c r="N2831" i="1" s="1"/>
  <c r="L2832" i="1"/>
  <c r="N2832" i="1" s="1"/>
  <c r="L2833" i="1"/>
  <c r="N2833" i="1" s="1"/>
  <c r="L2834" i="1"/>
  <c r="N2834" i="1" s="1"/>
  <c r="L2835" i="1"/>
  <c r="N2835" i="1" s="1"/>
  <c r="L2836" i="1"/>
  <c r="N2836" i="1" s="1"/>
  <c r="L2837" i="1"/>
  <c r="N2837" i="1" s="1"/>
  <c r="L2838" i="1"/>
  <c r="N2838" i="1" s="1"/>
  <c r="L2839" i="1"/>
  <c r="N2839" i="1" s="1"/>
  <c r="L2840" i="1"/>
  <c r="N2840" i="1" s="1"/>
  <c r="L2841" i="1"/>
  <c r="N2841" i="1" s="1"/>
  <c r="L2842" i="1"/>
  <c r="N2842" i="1" s="1"/>
  <c r="L2843" i="1"/>
  <c r="N2843" i="1" s="1"/>
  <c r="L2844" i="1"/>
  <c r="N2844" i="1" s="1"/>
  <c r="L2845" i="1"/>
  <c r="N2845" i="1" s="1"/>
  <c r="L2846" i="1"/>
  <c r="N2846" i="1" s="1"/>
  <c r="L2847" i="1"/>
  <c r="N2847" i="1" s="1"/>
  <c r="L2848" i="1"/>
  <c r="N2848" i="1" s="1"/>
  <c r="L2849" i="1"/>
  <c r="N2849" i="1" s="1"/>
  <c r="L2850" i="1"/>
  <c r="N2850" i="1" s="1"/>
  <c r="L2851" i="1"/>
  <c r="N2851" i="1" s="1"/>
  <c r="L2852" i="1"/>
  <c r="N2852" i="1" s="1"/>
  <c r="L2853" i="1"/>
  <c r="N2853" i="1" s="1"/>
  <c r="L2854" i="1"/>
  <c r="N2854" i="1" s="1"/>
  <c r="L2855" i="1"/>
  <c r="N2855" i="1" s="1"/>
  <c r="L2856" i="1"/>
  <c r="N2856" i="1" s="1"/>
  <c r="L2857" i="1"/>
  <c r="N2857" i="1" s="1"/>
  <c r="L2858" i="1"/>
  <c r="N2858" i="1" s="1"/>
  <c r="L2859" i="1"/>
  <c r="N2859" i="1" s="1"/>
  <c r="L2860" i="1"/>
  <c r="N2860" i="1" s="1"/>
  <c r="L2861" i="1"/>
  <c r="N2861" i="1" s="1"/>
  <c r="L2862" i="1"/>
  <c r="N2862" i="1" s="1"/>
  <c r="L2863" i="1"/>
  <c r="N2863" i="1" s="1"/>
  <c r="L2864" i="1"/>
  <c r="N2864" i="1" s="1"/>
  <c r="L2865" i="1"/>
  <c r="N2865" i="1" s="1"/>
  <c r="L2866" i="1"/>
  <c r="N2866" i="1" s="1"/>
  <c r="L2867" i="1"/>
  <c r="N2867" i="1" s="1"/>
  <c r="L2868" i="1"/>
  <c r="N2868" i="1" s="1"/>
  <c r="L2869" i="1"/>
  <c r="N2869" i="1" s="1"/>
  <c r="L2870" i="1"/>
  <c r="N2870" i="1" s="1"/>
  <c r="L2871" i="1"/>
  <c r="N2871" i="1" s="1"/>
  <c r="L2872" i="1"/>
  <c r="N2872" i="1" s="1"/>
  <c r="L2873" i="1"/>
  <c r="N2873" i="1" s="1"/>
  <c r="L2874" i="1"/>
  <c r="N2874" i="1" s="1"/>
  <c r="L2875" i="1"/>
  <c r="N2875" i="1" s="1"/>
  <c r="L2876" i="1"/>
  <c r="N2876" i="1" s="1"/>
  <c r="L2877" i="1"/>
  <c r="N2877" i="1" s="1"/>
  <c r="L2878" i="1"/>
  <c r="N2878" i="1" s="1"/>
  <c r="L2879" i="1"/>
  <c r="N2879" i="1" s="1"/>
  <c r="L2880" i="1"/>
  <c r="N2880" i="1" s="1"/>
  <c r="L2881" i="1"/>
  <c r="N2881" i="1" s="1"/>
  <c r="L2882" i="1"/>
  <c r="N2882" i="1" s="1"/>
  <c r="L2883" i="1"/>
  <c r="N2883" i="1" s="1"/>
  <c r="L2884" i="1"/>
  <c r="N2884" i="1" s="1"/>
  <c r="L2885" i="1"/>
  <c r="N2885" i="1" s="1"/>
  <c r="L2886" i="1"/>
  <c r="N2886" i="1" s="1"/>
  <c r="L2887" i="1"/>
  <c r="N2887" i="1" s="1"/>
  <c r="L2888" i="1"/>
  <c r="N2888" i="1" s="1"/>
  <c r="L2889" i="1"/>
  <c r="N2889" i="1" s="1"/>
  <c r="L2890" i="1"/>
  <c r="N2890" i="1" s="1"/>
  <c r="L2891" i="1"/>
  <c r="N2891" i="1" s="1"/>
  <c r="L2892" i="1"/>
  <c r="N2892" i="1" s="1"/>
  <c r="L2893" i="1"/>
  <c r="N2893" i="1" s="1"/>
  <c r="L2894" i="1"/>
  <c r="N2894" i="1" s="1"/>
  <c r="L2895" i="1"/>
  <c r="N2895" i="1" s="1"/>
  <c r="L2896" i="1"/>
  <c r="N2896" i="1" s="1"/>
  <c r="L2897" i="1"/>
  <c r="N2897" i="1" s="1"/>
  <c r="L2898" i="1"/>
  <c r="N2898" i="1" s="1"/>
  <c r="L2899" i="1"/>
  <c r="N2899" i="1" s="1"/>
  <c r="L2900" i="1"/>
  <c r="N2900" i="1" s="1"/>
  <c r="L2901" i="1"/>
  <c r="N2901" i="1" s="1"/>
  <c r="L2902" i="1"/>
  <c r="N2902" i="1" s="1"/>
  <c r="L2903" i="1"/>
  <c r="N2903" i="1" s="1"/>
  <c r="L2904" i="1"/>
  <c r="N2904" i="1" s="1"/>
  <c r="L2905" i="1"/>
  <c r="N2905" i="1" s="1"/>
  <c r="L2906" i="1"/>
  <c r="N2906" i="1" s="1"/>
  <c r="L2907" i="1"/>
  <c r="N2907" i="1" s="1"/>
  <c r="L2908" i="1"/>
  <c r="N2908" i="1" s="1"/>
  <c r="L2909" i="1"/>
  <c r="N2909" i="1" s="1"/>
  <c r="L2910" i="1"/>
  <c r="N2910" i="1" s="1"/>
  <c r="L2911" i="1"/>
  <c r="N2911" i="1" s="1"/>
  <c r="L2912" i="1"/>
  <c r="N2912" i="1" s="1"/>
  <c r="L2913" i="1"/>
  <c r="N2913" i="1" s="1"/>
  <c r="L2914" i="1"/>
  <c r="N2914" i="1" s="1"/>
  <c r="L2915" i="1"/>
  <c r="N2915" i="1" s="1"/>
  <c r="L2916" i="1"/>
  <c r="N2916" i="1" s="1"/>
  <c r="L2917" i="1"/>
  <c r="N2917" i="1" s="1"/>
  <c r="L2918" i="1"/>
  <c r="N2918" i="1" s="1"/>
  <c r="L2919" i="1"/>
  <c r="N2919" i="1" s="1"/>
  <c r="L2920" i="1"/>
  <c r="N2920" i="1" s="1"/>
  <c r="L2921" i="1"/>
  <c r="N2921" i="1" s="1"/>
  <c r="L2922" i="1"/>
  <c r="N2922" i="1" s="1"/>
  <c r="L2923" i="1"/>
  <c r="N2923" i="1" s="1"/>
  <c r="L2924" i="1"/>
  <c r="N2924" i="1" s="1"/>
  <c r="L2925" i="1"/>
  <c r="N2925" i="1" s="1"/>
  <c r="L2926" i="1"/>
  <c r="N2926" i="1" s="1"/>
  <c r="L2927" i="1"/>
  <c r="N2927" i="1" s="1"/>
  <c r="L2928" i="1"/>
  <c r="N2928" i="1" s="1"/>
  <c r="L2929" i="1"/>
  <c r="N2929" i="1" s="1"/>
  <c r="L2930" i="1"/>
  <c r="N2930" i="1" s="1"/>
  <c r="L2931" i="1"/>
  <c r="N2931" i="1" s="1"/>
  <c r="L2932" i="1"/>
  <c r="N2932" i="1" s="1"/>
  <c r="L2933" i="1"/>
  <c r="N2933" i="1" s="1"/>
  <c r="L2934" i="1"/>
  <c r="N2934" i="1" s="1"/>
  <c r="L2935" i="1"/>
  <c r="N2935" i="1" s="1"/>
  <c r="L2936" i="1"/>
  <c r="N2936" i="1" s="1"/>
  <c r="L2937" i="1"/>
  <c r="N2937" i="1" s="1"/>
  <c r="L2938" i="1"/>
  <c r="N2938" i="1" s="1"/>
  <c r="L2939" i="1"/>
  <c r="N2939" i="1" s="1"/>
  <c r="L2940" i="1"/>
  <c r="N2940" i="1" s="1"/>
  <c r="L2941" i="1"/>
  <c r="N2941" i="1" s="1"/>
  <c r="L2942" i="1"/>
  <c r="N2942" i="1" s="1"/>
  <c r="L2943" i="1"/>
  <c r="N2943" i="1" s="1"/>
  <c r="L2944" i="1"/>
  <c r="N2944" i="1" s="1"/>
  <c r="L2945" i="1"/>
  <c r="N2945" i="1" s="1"/>
  <c r="L2946" i="1"/>
  <c r="N2946" i="1" s="1"/>
  <c r="L2947" i="1"/>
  <c r="N2947" i="1" s="1"/>
  <c r="L2948" i="1"/>
  <c r="N2948" i="1" s="1"/>
  <c r="L2949" i="1"/>
  <c r="N2949" i="1" s="1"/>
  <c r="L2950" i="1"/>
  <c r="N2950" i="1" s="1"/>
  <c r="L2951" i="1"/>
  <c r="N2951" i="1" s="1"/>
  <c r="L2952" i="1"/>
  <c r="N2952" i="1" s="1"/>
  <c r="L2953" i="1"/>
  <c r="N2953" i="1" s="1"/>
  <c r="L2954" i="1"/>
  <c r="N2954" i="1" s="1"/>
  <c r="L2955" i="1"/>
  <c r="N2955" i="1" s="1"/>
  <c r="L2956" i="1"/>
  <c r="N2956" i="1" s="1"/>
  <c r="L2957" i="1"/>
  <c r="N2957" i="1" s="1"/>
  <c r="L2958" i="1"/>
  <c r="N2958" i="1" s="1"/>
  <c r="L2959" i="1"/>
  <c r="N2959" i="1" s="1"/>
  <c r="L2960" i="1"/>
  <c r="N2960" i="1" s="1"/>
  <c r="L2961" i="1"/>
  <c r="N2961" i="1" s="1"/>
  <c r="L2962" i="1"/>
  <c r="N2962" i="1" s="1"/>
  <c r="L2963" i="1"/>
  <c r="N2963" i="1" s="1"/>
  <c r="L2964" i="1"/>
  <c r="N2964" i="1" s="1"/>
  <c r="L2965" i="1"/>
  <c r="N2965" i="1" s="1"/>
  <c r="L2966" i="1"/>
  <c r="N2966" i="1" s="1"/>
  <c r="L2967" i="1"/>
  <c r="N2967" i="1" s="1"/>
  <c r="L2968" i="1"/>
  <c r="N2968" i="1" s="1"/>
  <c r="L2969" i="1"/>
  <c r="N2969" i="1" s="1"/>
  <c r="L2970" i="1"/>
  <c r="N2970" i="1" s="1"/>
  <c r="L2971" i="1"/>
  <c r="N2971" i="1" s="1"/>
  <c r="L2972" i="1"/>
  <c r="N2972" i="1" s="1"/>
  <c r="L2973" i="1"/>
  <c r="N2973" i="1" s="1"/>
  <c r="L2974" i="1"/>
  <c r="N2974" i="1" s="1"/>
  <c r="L2975" i="1"/>
  <c r="N2975" i="1" s="1"/>
  <c r="L2976" i="1"/>
  <c r="N2976" i="1" s="1"/>
  <c r="L2977" i="1"/>
  <c r="N2977" i="1" s="1"/>
  <c r="L2978" i="1"/>
  <c r="N2978" i="1" s="1"/>
  <c r="L2979" i="1"/>
  <c r="N2979" i="1" s="1"/>
  <c r="L2980" i="1"/>
  <c r="N2980" i="1" s="1"/>
  <c r="L2981" i="1"/>
  <c r="N2981" i="1" s="1"/>
  <c r="L2982" i="1"/>
  <c r="N2982" i="1" s="1"/>
  <c r="L2983" i="1"/>
  <c r="N2983" i="1" s="1"/>
  <c r="L2984" i="1"/>
  <c r="N2984" i="1" s="1"/>
  <c r="L2985" i="1"/>
  <c r="N2985" i="1" s="1"/>
  <c r="L2986" i="1"/>
  <c r="N2986" i="1" s="1"/>
  <c r="L2987" i="1"/>
  <c r="N2987" i="1" s="1"/>
  <c r="L2988" i="1"/>
  <c r="N2988" i="1" s="1"/>
  <c r="L2989" i="1"/>
  <c r="N2989" i="1" s="1"/>
  <c r="L2990" i="1"/>
  <c r="N2990" i="1" s="1"/>
  <c r="L2991" i="1"/>
  <c r="N2991" i="1" s="1"/>
  <c r="L2992" i="1"/>
  <c r="N2992" i="1" s="1"/>
  <c r="L2993" i="1"/>
  <c r="N2993" i="1" s="1"/>
  <c r="L2994" i="1"/>
  <c r="N2994" i="1" s="1"/>
  <c r="L2995" i="1"/>
  <c r="N2995" i="1" s="1"/>
  <c r="L2996" i="1"/>
  <c r="N2996" i="1" s="1"/>
  <c r="L2997" i="1"/>
  <c r="N2997" i="1" s="1"/>
  <c r="L2998" i="1"/>
  <c r="N2998" i="1" s="1"/>
  <c r="L2999" i="1"/>
  <c r="N2999" i="1" s="1"/>
  <c r="L3000" i="1"/>
  <c r="N3000" i="1" s="1"/>
  <c r="L3001" i="1"/>
  <c r="N3001" i="1" s="1"/>
  <c r="L3002" i="1"/>
  <c r="N3002" i="1" s="1"/>
  <c r="L3003" i="1"/>
  <c r="N3003" i="1" s="1"/>
  <c r="L3004" i="1"/>
  <c r="N3004" i="1" s="1"/>
  <c r="L3005" i="1"/>
  <c r="N3005" i="1" s="1"/>
  <c r="L3006" i="1"/>
  <c r="N3006" i="1" s="1"/>
  <c r="L3007" i="1"/>
  <c r="N3007" i="1" s="1"/>
  <c r="L3008" i="1"/>
  <c r="N3008" i="1" s="1"/>
  <c r="L3009" i="1"/>
  <c r="N3009" i="1" s="1"/>
  <c r="L3010" i="1"/>
  <c r="N3010" i="1" s="1"/>
  <c r="L3011" i="1"/>
  <c r="N3011" i="1" s="1"/>
  <c r="L3012" i="1"/>
  <c r="N3012" i="1" s="1"/>
  <c r="L3013" i="1"/>
  <c r="N3013" i="1" s="1"/>
  <c r="L3014" i="1"/>
  <c r="N3014" i="1" s="1"/>
  <c r="L3015" i="1"/>
  <c r="N3015" i="1" s="1"/>
  <c r="L3016" i="1"/>
  <c r="N3016" i="1" s="1"/>
  <c r="L3017" i="1"/>
  <c r="N3017" i="1" s="1"/>
  <c r="L3018" i="1"/>
  <c r="N3018" i="1" s="1"/>
  <c r="L3019" i="1"/>
  <c r="N3019" i="1" s="1"/>
  <c r="L3020" i="1"/>
  <c r="N3020" i="1" s="1"/>
  <c r="L3021" i="1"/>
  <c r="N3021" i="1" s="1"/>
  <c r="L3022" i="1"/>
  <c r="N3022" i="1" s="1"/>
  <c r="L3023" i="1"/>
  <c r="N3023" i="1" s="1"/>
  <c r="L3024" i="1"/>
  <c r="N3024" i="1" s="1"/>
  <c r="L3025" i="1"/>
  <c r="N3025" i="1" s="1"/>
  <c r="L3026" i="1"/>
  <c r="N3026" i="1" s="1"/>
  <c r="L3027" i="1"/>
  <c r="N3027" i="1" s="1"/>
  <c r="L3028" i="1"/>
  <c r="N3028" i="1" s="1"/>
  <c r="L3029" i="1"/>
  <c r="N3029" i="1" s="1"/>
  <c r="L3030" i="1"/>
  <c r="N3030" i="1" s="1"/>
  <c r="L3031" i="1"/>
  <c r="N3031" i="1" s="1"/>
  <c r="L3032" i="1"/>
  <c r="N3032" i="1" s="1"/>
  <c r="L3033" i="1"/>
  <c r="N3033" i="1" s="1"/>
  <c r="L3034" i="1"/>
  <c r="N3034" i="1" s="1"/>
  <c r="L3035" i="1"/>
  <c r="N3035" i="1" s="1"/>
  <c r="L3036" i="1"/>
  <c r="N3036" i="1" s="1"/>
  <c r="L3037" i="1"/>
  <c r="N3037" i="1" s="1"/>
  <c r="L3038" i="1"/>
  <c r="N3038" i="1" s="1"/>
  <c r="L3039" i="1"/>
  <c r="N3039" i="1" s="1"/>
  <c r="L3040" i="1"/>
  <c r="N3040" i="1" s="1"/>
  <c r="L3041" i="1"/>
  <c r="N3041" i="1" s="1"/>
  <c r="L3042" i="1"/>
  <c r="N3042" i="1" s="1"/>
  <c r="L3043" i="1"/>
  <c r="N3043" i="1" s="1"/>
  <c r="L3044" i="1"/>
  <c r="N3044" i="1" s="1"/>
  <c r="L3045" i="1"/>
  <c r="N3045" i="1" s="1"/>
  <c r="L3046" i="1"/>
  <c r="N3046" i="1" s="1"/>
  <c r="L3047" i="1"/>
  <c r="N3047" i="1" s="1"/>
  <c r="L3048" i="1"/>
  <c r="N3048" i="1" s="1"/>
  <c r="L3049" i="1"/>
  <c r="N3049" i="1" s="1"/>
  <c r="L3050" i="1"/>
  <c r="N3050" i="1" s="1"/>
  <c r="L3051" i="1"/>
  <c r="N3051" i="1" s="1"/>
  <c r="L3052" i="1"/>
  <c r="N3052" i="1" s="1"/>
  <c r="L3053" i="1"/>
  <c r="N3053" i="1" s="1"/>
  <c r="L3054" i="1"/>
  <c r="N3054" i="1" s="1"/>
  <c r="L3055" i="1"/>
  <c r="N3055" i="1" s="1"/>
  <c r="L3056" i="1"/>
  <c r="N3056" i="1" s="1"/>
  <c r="L3057" i="1"/>
  <c r="N3057" i="1" s="1"/>
  <c r="L3058" i="1"/>
  <c r="N3058" i="1" s="1"/>
  <c r="L3059" i="1"/>
  <c r="N3059" i="1" s="1"/>
  <c r="L3060" i="1"/>
  <c r="N3060" i="1" s="1"/>
  <c r="L3061" i="1"/>
  <c r="N3061" i="1" s="1"/>
  <c r="L3062" i="1"/>
  <c r="N3062" i="1" s="1"/>
  <c r="L3063" i="1"/>
  <c r="N3063" i="1" s="1"/>
  <c r="L3064" i="1"/>
  <c r="N3064" i="1" s="1"/>
  <c r="L3065" i="1"/>
  <c r="N3065" i="1" s="1"/>
  <c r="L3066" i="1"/>
  <c r="N3066" i="1" s="1"/>
  <c r="L3067" i="1"/>
  <c r="N3067" i="1" s="1"/>
  <c r="L3068" i="1"/>
  <c r="N3068" i="1" s="1"/>
  <c r="L3069" i="1"/>
  <c r="N3069" i="1" s="1"/>
  <c r="L3070" i="1"/>
  <c r="N3070" i="1" s="1"/>
  <c r="L3071" i="1"/>
  <c r="N3071" i="1" s="1"/>
  <c r="L3072" i="1"/>
  <c r="N3072" i="1" s="1"/>
  <c r="L3073" i="1"/>
  <c r="N3073" i="1" s="1"/>
  <c r="L3074" i="1"/>
  <c r="N3074" i="1" s="1"/>
  <c r="L3075" i="1"/>
  <c r="N3075" i="1" s="1"/>
  <c r="L3076" i="1"/>
  <c r="N3076" i="1" s="1"/>
  <c r="L3077" i="1"/>
  <c r="N3077" i="1" s="1"/>
  <c r="L3078" i="1"/>
  <c r="N3078" i="1" s="1"/>
  <c r="L3079" i="1"/>
  <c r="N3079" i="1" s="1"/>
  <c r="L3080" i="1"/>
  <c r="N3080" i="1" s="1"/>
  <c r="L3081" i="1"/>
  <c r="N3081" i="1" s="1"/>
  <c r="L3082" i="1"/>
  <c r="N3082" i="1" s="1"/>
  <c r="L3083" i="1"/>
  <c r="N3083" i="1" s="1"/>
  <c r="L3084" i="1"/>
  <c r="N3084" i="1" s="1"/>
  <c r="L3085" i="1"/>
  <c r="N3085" i="1" s="1"/>
  <c r="L3086" i="1"/>
  <c r="N3086" i="1" s="1"/>
  <c r="L3087" i="1"/>
  <c r="N3087" i="1" s="1"/>
  <c r="L3088" i="1"/>
  <c r="N3088" i="1" s="1"/>
  <c r="L3089" i="1"/>
  <c r="N3089" i="1" s="1"/>
  <c r="L3090" i="1"/>
  <c r="N3090" i="1" s="1"/>
  <c r="L3091" i="1"/>
  <c r="N3091" i="1" s="1"/>
  <c r="L3092" i="1"/>
  <c r="N3092" i="1" s="1"/>
  <c r="L3093" i="1"/>
  <c r="N3093" i="1" s="1"/>
  <c r="L3094" i="1"/>
  <c r="N3094" i="1" s="1"/>
  <c r="L3095" i="1"/>
  <c r="N3095" i="1" s="1"/>
  <c r="L3096" i="1"/>
  <c r="N3096" i="1" s="1"/>
  <c r="L3097" i="1"/>
  <c r="N3097" i="1" s="1"/>
  <c r="L3098" i="1"/>
  <c r="N3098" i="1" s="1"/>
  <c r="L3099" i="1"/>
  <c r="N3099" i="1" s="1"/>
  <c r="L3100" i="1"/>
  <c r="N3100" i="1" s="1"/>
  <c r="L3101" i="1"/>
  <c r="N3101" i="1" s="1"/>
  <c r="L3102" i="1"/>
  <c r="N3102" i="1" s="1"/>
  <c r="L3103" i="1"/>
  <c r="N3103" i="1" s="1"/>
  <c r="L3104" i="1"/>
  <c r="N3104" i="1" s="1"/>
  <c r="L3105" i="1"/>
  <c r="N3105" i="1" s="1"/>
  <c r="L3106" i="1"/>
  <c r="N3106" i="1" s="1"/>
  <c r="L3107" i="1"/>
  <c r="N3107" i="1" s="1"/>
  <c r="L3108" i="1"/>
  <c r="N3108" i="1" s="1"/>
  <c r="L3109" i="1"/>
  <c r="N3109" i="1" s="1"/>
  <c r="L3110" i="1"/>
  <c r="N3110" i="1" s="1"/>
  <c r="L3111" i="1"/>
  <c r="N3111" i="1" s="1"/>
  <c r="L3112" i="1"/>
  <c r="N3112" i="1" s="1"/>
  <c r="L3113" i="1"/>
  <c r="N3113" i="1" s="1"/>
  <c r="L3114" i="1"/>
  <c r="N3114" i="1" s="1"/>
  <c r="L3115" i="1"/>
  <c r="N3115" i="1" s="1"/>
  <c r="L3116" i="1"/>
  <c r="N3116" i="1" s="1"/>
  <c r="L3117" i="1"/>
  <c r="N3117" i="1" s="1"/>
  <c r="L3118" i="1"/>
  <c r="N3118" i="1" s="1"/>
  <c r="L3119" i="1"/>
  <c r="N3119" i="1" s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</calcChain>
</file>

<file path=xl/sharedStrings.xml><?xml version="1.0" encoding="utf-8"?>
<sst xmlns="http://schemas.openxmlformats.org/spreadsheetml/2006/main" count="21745" uniqueCount="9619">
  <si>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</si>
  <si>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</si>
  <si>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</si>
  <si>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</si>
  <si>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</si>
  <si>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</si>
  <si>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</si>
  <si>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</si>
  <si>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</si>
  <si>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</si>
  <si>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</si>
  <si>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</si>
  <si>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</si>
  <si>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</si>
  <si>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</si>
  <si>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</si>
  <si>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</si>
  <si>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</si>
  <si>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</si>
  <si>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</si>
  <si>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</si>
  <si>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</si>
  <si>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50ML</t>
  </si>
  <si>
    <t>편측</t>
  </si>
  <si>
    <t>SMALL</t>
  </si>
  <si>
    <t>MEDIUM</t>
  </si>
  <si>
    <t>9FR이하/16CM이하</t>
  </si>
  <si>
    <t>ALL SIZE</t>
  </si>
  <si>
    <t>SET</t>
  </si>
  <si>
    <t>T TYPE</t>
  </si>
  <si>
    <t>L TYPE</t>
  </si>
  <si>
    <t>STRAIGHT TYPE</t>
  </si>
  <si>
    <t>LOCKING SCREW</t>
  </si>
  <si>
    <t>4.5MM</t>
  </si>
  <si>
    <t>6.5MM</t>
  </si>
  <si>
    <t>ALL</t>
  </si>
  <si>
    <t>SINGLE PORT</t>
  </si>
  <si>
    <t>XARA0612</t>
  </si>
  <si>
    <t>G8205403</t>
  </si>
  <si>
    <t>ADVISA DR MRI/ASTRA XT DR MRI</t>
  </si>
  <si>
    <t>XARE0049</t>
  </si>
  <si>
    <t>G8302403</t>
  </si>
  <si>
    <t>EVERA MRI XT ICD DR</t>
  </si>
  <si>
    <t>XALC0554</t>
  </si>
  <si>
    <t>CLINICAL EXOME PANAL(5000개 유전자이상)</t>
  </si>
  <si>
    <t>48SAMPLE</t>
  </si>
  <si>
    <t>KIT</t>
  </si>
  <si>
    <t>XALC0555</t>
  </si>
  <si>
    <t>CLEAN UP BEAD</t>
  </si>
  <si>
    <t>96SAMPLE</t>
  </si>
  <si>
    <t>XALD0354</t>
  </si>
  <si>
    <t>D1000 REAGENTS</t>
  </si>
  <si>
    <t>112SAMPLE</t>
  </si>
  <si>
    <t>XALD0355</t>
  </si>
  <si>
    <t>D1000 SCREENTAPE</t>
  </si>
  <si>
    <t>XALG0052</t>
  </si>
  <si>
    <t>GENOMIC DNA SCREENTAPE</t>
  </si>
  <si>
    <t>105SAMPLE</t>
  </si>
  <si>
    <t>XALG0053</t>
  </si>
  <si>
    <t>GENOMIC DNA REAGENT</t>
  </si>
  <si>
    <t>XALH0141</t>
  </si>
  <si>
    <t>HYBRIDIZATION BUFFER</t>
  </si>
  <si>
    <t>XALL0102</t>
  </si>
  <si>
    <t xml:space="preserve">LIBRARY PREP REGENT </t>
  </si>
  <si>
    <t>XALL0103</t>
  </si>
  <si>
    <t>LOADING TIP(10PK) FOR 4200TS</t>
  </si>
  <si>
    <t>10*112 TIPS</t>
  </si>
  <si>
    <t>XALM0217</t>
  </si>
  <si>
    <t>MX3000P OPTICAL STRIP CAPS</t>
  </si>
  <si>
    <t>120 COUNT</t>
  </si>
  <si>
    <t>XALM0218</t>
  </si>
  <si>
    <t>MX3000P STRIP TUBES</t>
  </si>
  <si>
    <t>120 TUBES</t>
  </si>
  <si>
    <t>XALN0048</t>
  </si>
  <si>
    <t>NEXTSEQ550DX HIGH OUTPUT V2.5</t>
  </si>
  <si>
    <t>300CYCLES</t>
  </si>
  <si>
    <t>XALN0049</t>
  </si>
  <si>
    <t>NEXTSEQ550DX MID OUTPUT V2.5</t>
  </si>
  <si>
    <t>XALN0050</t>
  </si>
  <si>
    <t>4150 NEEDLE CHANGE CARTRIDGE</t>
  </si>
  <si>
    <t>1EA</t>
  </si>
  <si>
    <t>XALQ0012</t>
  </si>
  <si>
    <t>QUBIT DS DNA HS ASSAY KIT</t>
  </si>
  <si>
    <t>100SAMPLE</t>
  </si>
  <si>
    <t>XALQ0013</t>
  </si>
  <si>
    <t>QUBIT ASSAY TUBE</t>
  </si>
  <si>
    <t>500TUBE</t>
  </si>
  <si>
    <t>BAG</t>
  </si>
  <si>
    <t>XALS0264</t>
  </si>
  <si>
    <t>STREPTAVIDIN BEAD</t>
  </si>
  <si>
    <t>XAHI0097</t>
  </si>
  <si>
    <t>H4501103</t>
  </si>
  <si>
    <t>INVOS CEREBRAL / SOMATIC OXIMETER SENSOR</t>
  </si>
  <si>
    <t>XAKB0028</t>
  </si>
  <si>
    <t>L9002003</t>
  </si>
  <si>
    <t>BIS XP PLATFORM(QUATRO)</t>
  </si>
  <si>
    <t>QUATRO(186-0106)(25EA/BOX)</t>
  </si>
  <si>
    <t>XAKB0029</t>
  </si>
  <si>
    <t>BIS XP PLATFORM(PEDIATRIC)</t>
  </si>
  <si>
    <t>PEDIATRIC(186-0200)(25EA/BOX)</t>
  </si>
  <si>
    <t>XARC0821</t>
  </si>
  <si>
    <t>J3204106</t>
  </si>
  <si>
    <t>COCOON DELIVERY SYSTEM</t>
  </si>
  <si>
    <t>XARC0822</t>
  </si>
  <si>
    <t>J3202106</t>
  </si>
  <si>
    <t>COCOON SEPTAL OCCLUDER</t>
  </si>
  <si>
    <t>XARC0823</t>
  </si>
  <si>
    <t>J3203106</t>
  </si>
  <si>
    <t>COCOON SIZING BALLOON</t>
  </si>
  <si>
    <t>10CM×10CM</t>
  </si>
  <si>
    <t>N0041003</t>
  </si>
  <si>
    <t>BTL</t>
  </si>
  <si>
    <t>PK</t>
  </si>
  <si>
    <t>BOX</t>
  </si>
  <si>
    <t>2X10ML</t>
  </si>
  <si>
    <t>XACN0009</t>
  </si>
  <si>
    <t>K8502213</t>
  </si>
  <si>
    <t>NEMOA CAST G</t>
  </si>
  <si>
    <t>2인치</t>
  </si>
  <si>
    <t>XACN0010</t>
  </si>
  <si>
    <t>K8503213</t>
  </si>
  <si>
    <t>3인치</t>
  </si>
  <si>
    <t>XACN0011</t>
  </si>
  <si>
    <t>K8504213</t>
  </si>
  <si>
    <t>4인치</t>
  </si>
  <si>
    <t>XACT0001</t>
  </si>
  <si>
    <t>K8502004</t>
  </si>
  <si>
    <t>DUKIN CAST 2*4YD</t>
  </si>
  <si>
    <t>2"*4YD(10ROLL/BOX)</t>
  </si>
  <si>
    <t>R/L</t>
  </si>
  <si>
    <t>XACT0002</t>
  </si>
  <si>
    <t>K8503004</t>
  </si>
  <si>
    <t>DUKIN CAST 3*4YD</t>
  </si>
  <si>
    <t>3*4YD(10ROLL/BOX)</t>
  </si>
  <si>
    <t>XACT0003</t>
  </si>
  <si>
    <t>K8504004</t>
  </si>
  <si>
    <t>DUKIN CAST 4*4YD</t>
  </si>
  <si>
    <t>4*4YD(10ROLL/BOX)</t>
  </si>
  <si>
    <t>XAHC0458</t>
  </si>
  <si>
    <t>M4010502</t>
  </si>
  <si>
    <t>CURAVAC SILVER</t>
  </si>
  <si>
    <t>16CM*12.5CM</t>
  </si>
  <si>
    <t>XAHC0459</t>
  </si>
  <si>
    <t>M4010602</t>
  </si>
  <si>
    <t>26CM*15CM</t>
  </si>
  <si>
    <t>XAHC0644</t>
  </si>
  <si>
    <t>M3090010</t>
  </si>
  <si>
    <t>CURASYS 2 CANISTER(캐니스터2)</t>
  </si>
  <si>
    <t>전규격(350ML)</t>
  </si>
  <si>
    <t>XAHN0417</t>
  </si>
  <si>
    <t>K8301313</t>
  </si>
  <si>
    <t>NEMOA SPLINT ALPHA</t>
  </si>
  <si>
    <t>2" X 10"</t>
  </si>
  <si>
    <t>XAHN0418</t>
  </si>
  <si>
    <t>K8305313</t>
  </si>
  <si>
    <t>3" X 12"</t>
  </si>
  <si>
    <t>XAHN0419</t>
  </si>
  <si>
    <t>K8310313</t>
  </si>
  <si>
    <t>3" X 35"</t>
  </si>
  <si>
    <t>XAHN0420</t>
  </si>
  <si>
    <t>K8312313</t>
  </si>
  <si>
    <t>4" X 15"</t>
  </si>
  <si>
    <t>XAHN0421</t>
  </si>
  <si>
    <t>K8314313</t>
  </si>
  <si>
    <t>4" X 30"</t>
  </si>
  <si>
    <t>XAHN0422</t>
  </si>
  <si>
    <t>K8321313</t>
  </si>
  <si>
    <t>5" X 30"</t>
  </si>
  <si>
    <t>XAHN0423</t>
  </si>
  <si>
    <t>K8325313</t>
  </si>
  <si>
    <t>6" X 30"</t>
  </si>
  <si>
    <t>XAHN0424</t>
  </si>
  <si>
    <t>K8324313</t>
  </si>
  <si>
    <t>5" X 45"</t>
  </si>
  <si>
    <t>XAHN0425</t>
  </si>
  <si>
    <t>K8326313</t>
  </si>
  <si>
    <t>6" X45"</t>
  </si>
  <si>
    <t>XAHV0024</t>
  </si>
  <si>
    <t>M4010002</t>
  </si>
  <si>
    <t>CURAVAC</t>
  </si>
  <si>
    <t>(소)10×7.5CM</t>
  </si>
  <si>
    <t>XAHV0025</t>
  </si>
  <si>
    <t>M4010102</t>
  </si>
  <si>
    <t>(중)16×12.5CM</t>
  </si>
  <si>
    <t>XAHV0026</t>
  </si>
  <si>
    <t>M4010202</t>
  </si>
  <si>
    <t>(대)26×15CM</t>
  </si>
  <si>
    <t>XAIB0548</t>
  </si>
  <si>
    <t>BC0102QT</t>
  </si>
  <si>
    <t>BONGENER, CGDBM DEEP, EL FUSE INJECTABLE</t>
  </si>
  <si>
    <t>1CC</t>
  </si>
  <si>
    <t>XAIB0549</t>
  </si>
  <si>
    <t>2.5CC</t>
  </si>
  <si>
    <t>XAIB0550</t>
  </si>
  <si>
    <t>BONGENER, CGDBM DEEP</t>
  </si>
  <si>
    <t>5CC</t>
  </si>
  <si>
    <t>XAJN0015</t>
  </si>
  <si>
    <t>BC0301KJ</t>
  </si>
  <si>
    <t>NOVOSIS DENT</t>
  </si>
  <si>
    <t>0.25G</t>
  </si>
  <si>
    <t>법정비급여</t>
  </si>
  <si>
    <t>XARE0074</t>
  </si>
  <si>
    <t>J4601085</t>
  </si>
  <si>
    <t>EP STAR ELECTROPHYSIOLOGY CATHETER(10극 이하)</t>
  </si>
  <si>
    <t>10극 이하</t>
  </si>
  <si>
    <t>XARE0075</t>
  </si>
  <si>
    <t>J4602185</t>
  </si>
  <si>
    <t>EP STAR ELECTROPHYSIOLOGY CATHETER(11~20극)</t>
  </si>
  <si>
    <t>11~20극</t>
  </si>
  <si>
    <t>XARE0076</t>
  </si>
  <si>
    <t>J4602085</t>
  </si>
  <si>
    <t>EP STAR FIX NOGAMI CURVE</t>
  </si>
  <si>
    <t>XARJ0008</t>
  </si>
  <si>
    <t>J4602957</t>
  </si>
  <si>
    <t>JCATH EP CATHETER</t>
  </si>
  <si>
    <t>11~20극 이하</t>
  </si>
  <si>
    <t>LARGE</t>
  </si>
  <si>
    <t>300ML</t>
  </si>
  <si>
    <t>성인용</t>
  </si>
  <si>
    <t>소아용</t>
  </si>
  <si>
    <t>XARB0018</t>
  </si>
  <si>
    <t>J4610001</t>
  </si>
  <si>
    <t>BLAZER Ⅱ TEMPERATURE ABLATION CATHETER</t>
  </si>
  <si>
    <t>XARB0019</t>
  </si>
  <si>
    <t>J4602001</t>
  </si>
  <si>
    <t>BLAZER DX-20 CATHETER</t>
  </si>
  <si>
    <t>XARV0045</t>
  </si>
  <si>
    <t>J4601030</t>
  </si>
  <si>
    <t>VIKING DIAGNOSTIC ELECTRODE CATHETER</t>
  </si>
  <si>
    <t>FEMORAL HEAD</t>
  </si>
  <si>
    <t>BONE SCREW</t>
  </si>
  <si>
    <t>#1</t>
  </si>
  <si>
    <t>#2</t>
  </si>
  <si>
    <t>#3</t>
  </si>
  <si>
    <t>2.5MM</t>
  </si>
  <si>
    <t>XAHI0086</t>
  </si>
  <si>
    <t>[장애인]INSIO 3NX (IIC)</t>
  </si>
  <si>
    <t>24CH</t>
  </si>
  <si>
    <t>XAHI0088</t>
  </si>
  <si>
    <t>[장애인]INSIO 7NX (IIC)</t>
  </si>
  <si>
    <t>48CH</t>
  </si>
  <si>
    <t>XAHI0101</t>
  </si>
  <si>
    <t>(장애인)보청기 INSIO 7PX ITC(D22038145009)</t>
  </si>
  <si>
    <t>ITC 48CH</t>
  </si>
  <si>
    <t>XAHI0102</t>
  </si>
  <si>
    <t>[장애인]보청기 INSIO 7PX CIC(D22018145008)</t>
  </si>
  <si>
    <t>CIC 48CH</t>
  </si>
  <si>
    <t>XAHI0109</t>
  </si>
  <si>
    <t>보청기 INSIO C&amp;G 7AX ITC</t>
  </si>
  <si>
    <t>48CH /ITC(귓속형)</t>
  </si>
  <si>
    <t>XAHI0110</t>
  </si>
  <si>
    <t>보청기 INSIO C&amp;G 3AX ITC</t>
  </si>
  <si>
    <t>24CH /ITC(귓속형)</t>
  </si>
  <si>
    <t>XAHI0125</t>
  </si>
  <si>
    <t>[장애인]INSIO 3NX (CIC)</t>
  </si>
  <si>
    <t>XAHI0126</t>
  </si>
  <si>
    <t>[장애인]INSIO 7NX (CIC)</t>
  </si>
  <si>
    <t>XAHI0128</t>
  </si>
  <si>
    <t>Insio 3IX CIC</t>
  </si>
  <si>
    <t>CIC/16ch(귓속형)</t>
  </si>
  <si>
    <t>XAHI0130</t>
  </si>
  <si>
    <t>Insio 1IX CIC</t>
  </si>
  <si>
    <t>CIC/8ch(귓속형)</t>
  </si>
  <si>
    <t>XAHM0274</t>
  </si>
  <si>
    <t>MOTION 1PX (P/SP)</t>
  </si>
  <si>
    <t>16CH</t>
  </si>
  <si>
    <t>XAHM0275</t>
  </si>
  <si>
    <t>MOTION 2PX (P/SP)</t>
  </si>
  <si>
    <t>XAHM0276</t>
  </si>
  <si>
    <t>MOTION 3NX (13P)</t>
  </si>
  <si>
    <t>XAHM0358</t>
  </si>
  <si>
    <t>[장애인]보청기 MOTION SP 7PX (D22058145007)</t>
  </si>
  <si>
    <t>56CH /BTE(귀걸이형)</t>
  </si>
  <si>
    <t>24CH /RIC(오픈형)</t>
  </si>
  <si>
    <t>XAHP0407</t>
  </si>
  <si>
    <t>[장애인]보청기 PURE 312 7AX</t>
  </si>
  <si>
    <t>48CH /RIC(오픈형)</t>
  </si>
  <si>
    <t>XAHP0408</t>
  </si>
  <si>
    <t>[장애인]보청기 PURE 312 3AX</t>
  </si>
  <si>
    <t>XAHP0409</t>
  </si>
  <si>
    <t>[장애인]보청기 PURE 7px(D22088145009)</t>
  </si>
  <si>
    <t>57CH /RIC(오픈형)</t>
  </si>
  <si>
    <t>XAHP0435</t>
  </si>
  <si>
    <t>Pure C&amp;G 5IX</t>
  </si>
  <si>
    <t>RIC/18ch(오픈형)</t>
  </si>
  <si>
    <t>RIC/16ch(오픈형)</t>
  </si>
  <si>
    <t>XAHP0437</t>
  </si>
  <si>
    <t>Pure C&amp;G 2IX</t>
  </si>
  <si>
    <t>RIC/12ch(오픈형)</t>
  </si>
  <si>
    <t>XAHP0438</t>
  </si>
  <si>
    <t>Pure C&amp;G 1IX</t>
  </si>
  <si>
    <t>RIC/8ch(오픈형)</t>
  </si>
  <si>
    <t>XAHP0439</t>
  </si>
  <si>
    <t>[장애인]보청기 PURE C&amp;G T 7AX</t>
  </si>
  <si>
    <t>RIC/20ch(오픈형)/D22088145030</t>
  </si>
  <si>
    <t>XAHP0440</t>
  </si>
  <si>
    <t>[장애인]보청기 PURE C&amp;G T 5AX</t>
  </si>
  <si>
    <t>RIC/16ch(오픈형)/D22088145031</t>
  </si>
  <si>
    <t>8FR</t>
  </si>
  <si>
    <t>10FR</t>
  </si>
  <si>
    <t>12FR</t>
  </si>
  <si>
    <t>14FR</t>
  </si>
  <si>
    <t>16FR</t>
  </si>
  <si>
    <t>18FR</t>
  </si>
  <si>
    <t>5FR</t>
  </si>
  <si>
    <t>7FR</t>
  </si>
  <si>
    <t>4FR</t>
  </si>
  <si>
    <t>6FR</t>
  </si>
  <si>
    <t>20FR</t>
  </si>
  <si>
    <t>22FR</t>
  </si>
  <si>
    <t>24FR</t>
  </si>
  <si>
    <t>ROLL</t>
  </si>
  <si>
    <t>CM2</t>
  </si>
  <si>
    <t>1.0G</t>
  </si>
  <si>
    <t>500ML</t>
  </si>
  <si>
    <t>30ML</t>
  </si>
  <si>
    <t>XAJB0025</t>
  </si>
  <si>
    <t>BELLABOND PLUS #50025 (BEGO)</t>
  </si>
  <si>
    <t>#50025 (1KG/PACK)</t>
  </si>
  <si>
    <t>XAJC0126</t>
  </si>
  <si>
    <t xml:space="preserve">CHARM-SEAL </t>
  </si>
  <si>
    <t>2ML</t>
  </si>
  <si>
    <t>PACK</t>
  </si>
  <si>
    <t>5ML</t>
  </si>
  <si>
    <t>XAJD0032</t>
  </si>
  <si>
    <t>탈라디움 디스크</t>
  </si>
  <si>
    <t>35MM×0.7 50S</t>
  </si>
  <si>
    <t>12EA/BOX</t>
  </si>
  <si>
    <t>XAJG0034</t>
  </si>
  <si>
    <t>BURR SURGICAL</t>
  </si>
  <si>
    <t>10's/HP#702(1pack/10ea)</t>
  </si>
  <si>
    <t>XAJG0041</t>
  </si>
  <si>
    <t>L7220020</t>
  </si>
  <si>
    <t>COPALITE S14ML*14ML</t>
  </si>
  <si>
    <t>S14ml*14ml</t>
  </si>
  <si>
    <t>XAJG0053</t>
  </si>
  <si>
    <t>DIAMOND DISK /J&amp;J</t>
  </si>
  <si>
    <t>1KG</t>
  </si>
  <si>
    <t>XAJG0221</t>
  </si>
  <si>
    <t>BASE RUBBER Adhensive/57MG/KERR</t>
  </si>
  <si>
    <t>Adhensive/57MG</t>
  </si>
  <si>
    <t>XAJG0222</t>
  </si>
  <si>
    <t>BASE RUBBER Light/B95G*C1 30G/KERR</t>
  </si>
  <si>
    <t>Light/B95G*C130G</t>
  </si>
  <si>
    <t>XAJG0223</t>
  </si>
  <si>
    <t>BASE RUBBER Regular/B95G*C1 30G/KERR</t>
  </si>
  <si>
    <t>Regular/B95G*C130G</t>
  </si>
  <si>
    <t>XAJG0367</t>
  </si>
  <si>
    <t>Tip Scaler A번/요시다</t>
  </si>
  <si>
    <t>A번</t>
  </si>
  <si>
    <t>XAJG0408</t>
  </si>
  <si>
    <t>RESIN POLISHING BUR/FG-7903</t>
  </si>
  <si>
    <t>FG-7903</t>
  </si>
  <si>
    <t>200ML</t>
  </si>
  <si>
    <t>XAJJ0063</t>
  </si>
  <si>
    <t>MYLAR STRIP(HAWE STOPSTRIP)</t>
  </si>
  <si>
    <t>XAJO0034</t>
  </si>
  <si>
    <t>OK-TEMP CLEAN</t>
  </si>
  <si>
    <t>XAJS0068</t>
  </si>
  <si>
    <t>KERR HAWE STRIPROLL</t>
  </si>
  <si>
    <t>15M</t>
  </si>
  <si>
    <t>XAJT0038</t>
  </si>
  <si>
    <t>PLASTIC TRAY</t>
  </si>
  <si>
    <t>20ML</t>
  </si>
  <si>
    <t>XAJZ0021</t>
  </si>
  <si>
    <t>P&amp;S CLEANER</t>
  </si>
  <si>
    <t>LIQUIDE</t>
  </si>
  <si>
    <t>3G</t>
  </si>
  <si>
    <t>XAJZ0031</t>
  </si>
  <si>
    <t>LUXACORE</t>
  </si>
  <si>
    <t>AUTOMIX</t>
  </si>
  <si>
    <t>5G</t>
  </si>
  <si>
    <t>20G</t>
  </si>
  <si>
    <t>PAIR</t>
  </si>
  <si>
    <t>100EA/BOX</t>
  </si>
  <si>
    <t>XAHB0759</t>
  </si>
  <si>
    <t>I2211016</t>
  </si>
  <si>
    <t>BONEBRIDGE</t>
  </si>
  <si>
    <t>XAHE0341</t>
  </si>
  <si>
    <t>[장애인]보청기 EVOKE E-XP 440 (D22038145011)</t>
  </si>
  <si>
    <t>15CH / 312 / ITC(귓속형)</t>
  </si>
  <si>
    <t>XAHE0342</t>
  </si>
  <si>
    <t>[장애인]보청기 EVOKE E-CIC 440 (D22018140006)</t>
  </si>
  <si>
    <t>15CH / 10 / CIC(고막형)</t>
  </si>
  <si>
    <t>XAHE0343</t>
  </si>
  <si>
    <t>[장애인]보청기 EVOKE E-FP 440 (D22058145009)</t>
  </si>
  <si>
    <t>15CH / 13 / BTE(귀걸이형)</t>
  </si>
  <si>
    <t>XAHM0318</t>
  </si>
  <si>
    <t>MOMENT M-RR2D 110</t>
  </si>
  <si>
    <t>충전형/RIC</t>
  </si>
  <si>
    <t>XAHM0319</t>
  </si>
  <si>
    <t>MOMENT M-RB2D 110</t>
  </si>
  <si>
    <t>312/RIC</t>
  </si>
  <si>
    <t>XAHM0322</t>
  </si>
  <si>
    <t>MOMENT M-RR2D 220</t>
  </si>
  <si>
    <t>XAHM0323</t>
  </si>
  <si>
    <t>MOMENT M-RB2D 220</t>
  </si>
  <si>
    <t>XAHM0324</t>
  </si>
  <si>
    <t>MOMENT M-CIC 220</t>
  </si>
  <si>
    <t>10/CIC</t>
  </si>
  <si>
    <t>XAHM0325</t>
  </si>
  <si>
    <t>MOMENT M-RB2D 330</t>
  </si>
  <si>
    <t>XAHM0326</t>
  </si>
  <si>
    <t>MOMENT M-RR2D 440</t>
  </si>
  <si>
    <t>XAHM0339</t>
  </si>
  <si>
    <t>MAGNIFY MA-RR2D 100</t>
  </si>
  <si>
    <t>충전형 / RIC</t>
  </si>
  <si>
    <t>XAHM0340</t>
  </si>
  <si>
    <t>MAGNIFY MA-RB2D 100</t>
  </si>
  <si>
    <t>312 / RIC</t>
  </si>
  <si>
    <t>XAHM0354</t>
  </si>
  <si>
    <t>[장애인]보청기 MAGNIFY MRB2D 330 (D22088145023)</t>
  </si>
  <si>
    <t>12CH / 312 / RIC(오픈형)</t>
  </si>
  <si>
    <t>XAHM0355</t>
  </si>
  <si>
    <t>[장애인]보청기 MAGNIFY MRB2D 440 (D22088145022)</t>
  </si>
  <si>
    <t>15CH / 312 / RIC(오픈형)</t>
  </si>
  <si>
    <t>XAHM0356</t>
  </si>
  <si>
    <t>[장애인]보청기 MAGNIFY MRR2D 330 (D22088145020)</t>
  </si>
  <si>
    <t>12CH / 충전식 / RIC(오픈형)</t>
  </si>
  <si>
    <t>XAHM0357</t>
  </si>
  <si>
    <t>[장애인]보청기 MAGNIFY MRR2D 440 (D22088145019)</t>
  </si>
  <si>
    <t>15CH / 충전식 / RIC(오픈형)</t>
  </si>
  <si>
    <t>XAHM0407</t>
  </si>
  <si>
    <t>MOMENT MRR4D 110</t>
  </si>
  <si>
    <t>6CH / 충전형 / RIC(오픈형)</t>
  </si>
  <si>
    <t>XAHM0408</t>
  </si>
  <si>
    <t>MOMENT MRR4D 220</t>
  </si>
  <si>
    <t>10CH / 충전형 / RIC(오픈형)</t>
  </si>
  <si>
    <t>XAHM0409</t>
  </si>
  <si>
    <t>MOMENT MRR4D 330</t>
  </si>
  <si>
    <t>12CH / 충전형 / RIC(오픈형)</t>
  </si>
  <si>
    <t>XAHM0410</t>
  </si>
  <si>
    <t>MOMENT MRR4D 440</t>
  </si>
  <si>
    <t>XAHM0411</t>
  </si>
  <si>
    <t>MOMENT MBR3D 110</t>
  </si>
  <si>
    <t>6CH / 충전식 / BTE(귀걸이형)</t>
  </si>
  <si>
    <t>XAHM0412</t>
  </si>
  <si>
    <t>MOMENT MBR3D 220</t>
  </si>
  <si>
    <t>10CH / 충전식 / BTE(귀걸이형)</t>
  </si>
  <si>
    <t>XAHM0413</t>
  </si>
  <si>
    <t>MOMENT MBR3D 330</t>
  </si>
  <si>
    <t>12CH / 충전식 / BTE(귀걸이형)</t>
  </si>
  <si>
    <t>XAHM0414</t>
  </si>
  <si>
    <t>MOMENT MBR3D 440</t>
  </si>
  <si>
    <t>15CH / 충전식 / BTE(귀걸이형)</t>
  </si>
  <si>
    <t>XAHS0534</t>
  </si>
  <si>
    <t>M2075065</t>
  </si>
  <si>
    <t>STYP-SEAL</t>
  </si>
  <si>
    <t>2g(㎖)초과 5g(㎖)이하</t>
  </si>
  <si>
    <t>XAIC3510</t>
  </si>
  <si>
    <t>COATED BLOOD CARDIOPLEGIA DELIVERY SET</t>
  </si>
  <si>
    <t>XAIT1137</t>
  </si>
  <si>
    <t>G6018072</t>
  </si>
  <si>
    <t>TEMPORARY PACING WIRE BIPOLAR 60CM</t>
  </si>
  <si>
    <t>VF608ABB</t>
  </si>
  <si>
    <t>XAJC0145</t>
  </si>
  <si>
    <t>BIO-OSS COLLAGEN 100mg</t>
  </si>
  <si>
    <t>BOC-100</t>
  </si>
  <si>
    <t>XAJC0146</t>
  </si>
  <si>
    <t>BIO-OSS COLLAGEN 250mg</t>
  </si>
  <si>
    <t>BOC-250</t>
  </si>
  <si>
    <t>XAJJ0225</t>
  </si>
  <si>
    <t>0.25G CANCELLOUS BIO-OSS 0.25-1MM</t>
  </si>
  <si>
    <t>03-0202</t>
  </si>
  <si>
    <t>XAJJ0226</t>
  </si>
  <si>
    <t>0.5G CANCELLOUS BIO-OSS 0.25-1MM</t>
  </si>
  <si>
    <t>03-0502</t>
  </si>
  <si>
    <t>XAJJ0228</t>
  </si>
  <si>
    <t>0.5G CANCELLOUS BIO-OSS 1-2MM</t>
  </si>
  <si>
    <t>03-0510</t>
  </si>
  <si>
    <t>XAJJ0229</t>
  </si>
  <si>
    <t>BIO-GUIDE 13*25MM</t>
  </si>
  <si>
    <t>30-8013</t>
  </si>
  <si>
    <t>XAJJ0230</t>
  </si>
  <si>
    <t>BIO-GUIDE 25*25MM</t>
  </si>
  <si>
    <t>30-8026</t>
  </si>
  <si>
    <t>XAIC3415</t>
  </si>
  <si>
    <t>C6406266</t>
  </si>
  <si>
    <t>CANCELLOUS SCREW</t>
  </si>
  <si>
    <t>XAIL2458</t>
  </si>
  <si>
    <t>C6400066</t>
  </si>
  <si>
    <t>XAIM1598</t>
  </si>
  <si>
    <t>C5467066</t>
  </si>
  <si>
    <t>MEDY FIX SYSTEM - CALCANEUS PLATE</t>
  </si>
  <si>
    <t>XAJA0008</t>
  </si>
  <si>
    <t>ACTIVATOR TUBE</t>
  </si>
  <si>
    <t>607-300</t>
  </si>
  <si>
    <t>XAJA0025</t>
  </si>
  <si>
    <t>ARCH WIRE RECT S.S</t>
  </si>
  <si>
    <t>XAJA0026</t>
  </si>
  <si>
    <t>ARCH WIRE ROUND REVERCE CURVED NITI/G/H</t>
  </si>
  <si>
    <t>XAJA0040</t>
  </si>
  <si>
    <t>AMBER 1/2인치 HVY ELAST BULK(16OZ)</t>
  </si>
  <si>
    <t>AXH12B</t>
  </si>
  <si>
    <t>XAJB0012</t>
  </si>
  <si>
    <t>BIOPLAST(1.0MM)</t>
  </si>
  <si>
    <t>XAJB0013</t>
  </si>
  <si>
    <t>BIOPLAST(1.5MM)</t>
  </si>
  <si>
    <t>XAJB0014</t>
  </si>
  <si>
    <t>BIOPLAST(2.0MM)</t>
  </si>
  <si>
    <t>XAJB0015</t>
  </si>
  <si>
    <t>BIOPLAST(3.0MM)</t>
  </si>
  <si>
    <t>XAJB0016</t>
  </si>
  <si>
    <t>BOW TYPE EXPENSION SCREW</t>
  </si>
  <si>
    <t>606-701</t>
  </si>
  <si>
    <t>XAJC0116</t>
  </si>
  <si>
    <t>CLIPPY SELFLIGATION BRACKET</t>
  </si>
  <si>
    <t>952-02</t>
  </si>
  <si>
    <t>XAJC0117</t>
  </si>
  <si>
    <t>CLIPPY-C SELFLIGATION CERAMIC BRACKET</t>
  </si>
  <si>
    <t>168-02</t>
  </si>
  <si>
    <t>XAJC0121</t>
  </si>
  <si>
    <t>CRIMPABLE HOOK</t>
  </si>
  <si>
    <t>601-39</t>
  </si>
  <si>
    <t>XAJC0147</t>
  </si>
  <si>
    <t>CLIPPY LINGUAL BRACKET</t>
  </si>
  <si>
    <t>991-01</t>
  </si>
  <si>
    <t>XAJC0194</t>
  </si>
  <si>
    <t>CLOSED COIL SPRING</t>
  </si>
  <si>
    <t>XAJD0015</t>
  </si>
  <si>
    <t>3 DIMENSIONAL SCREW</t>
  </si>
  <si>
    <t>602-604</t>
  </si>
  <si>
    <t>XAJD0016</t>
  </si>
  <si>
    <t>602-605</t>
  </si>
  <si>
    <t>XAJD0017</t>
  </si>
  <si>
    <t>602-606</t>
  </si>
  <si>
    <t>XAJD0018</t>
  </si>
  <si>
    <t>DURAN(0.5MM)</t>
  </si>
  <si>
    <t>XAJD0019</t>
  </si>
  <si>
    <t>DURAN(0.75MM)</t>
  </si>
  <si>
    <t>XAJD0020</t>
  </si>
  <si>
    <t>DURAN(1.0MM)</t>
  </si>
  <si>
    <t>XAJD0021</t>
  </si>
  <si>
    <t>DURAN(1.5MM)</t>
  </si>
  <si>
    <t>XAJE0007</t>
  </si>
  <si>
    <t>ELASTIC HOLDER</t>
  </si>
  <si>
    <t>650-40</t>
  </si>
  <si>
    <t>XAJE0010</t>
  </si>
  <si>
    <t>EXPENSION SCREW(MINI)</t>
  </si>
  <si>
    <t>ALL SIZE(600-300)</t>
  </si>
  <si>
    <t>XAJE0011</t>
  </si>
  <si>
    <t>EXPENSION SCREW</t>
  </si>
  <si>
    <t>600-500</t>
  </si>
  <si>
    <t>XAJE0012</t>
  </si>
  <si>
    <t>600-501</t>
  </si>
  <si>
    <t>XAJE0013</t>
  </si>
  <si>
    <t>600-502</t>
  </si>
  <si>
    <t>XAJE0015</t>
  </si>
  <si>
    <t>EXPENSION SCREW FOR SPLIT ACTIVATOR</t>
  </si>
  <si>
    <t>600-610</t>
  </si>
  <si>
    <t>XAJF0044</t>
  </si>
  <si>
    <t>FANE TYPE SCREW</t>
  </si>
  <si>
    <t>606-600</t>
  </si>
  <si>
    <t>XAJF0055</t>
  </si>
  <si>
    <t>FLUX</t>
  </si>
  <si>
    <t>229-61</t>
  </si>
  <si>
    <t>XAJG0139</t>
  </si>
  <si>
    <t>MOUNTING PLATE PLASTIC /</t>
  </si>
  <si>
    <t>PLASTIC</t>
  </si>
  <si>
    <t>XAJG0252</t>
  </si>
  <si>
    <t>CAST BOX 6칸/25cm*10cm*7cm/</t>
  </si>
  <si>
    <t>6칸/25cm*10cm*7cm</t>
  </si>
  <si>
    <t>XAJG0258</t>
  </si>
  <si>
    <t>CHIN CAP FOR HEAD GEAR SS  744-709</t>
  </si>
  <si>
    <t>744-709</t>
  </si>
  <si>
    <t>XAJG0536</t>
  </si>
  <si>
    <t>ELASTIC THREAD</t>
  </si>
  <si>
    <t>100-225~7</t>
  </si>
  <si>
    <t>XAJG0539</t>
  </si>
  <si>
    <t>INTNBSIVE STRIP</t>
  </si>
  <si>
    <t>OS</t>
  </si>
  <si>
    <t>XAJG0540</t>
  </si>
  <si>
    <t>CHIN CUP</t>
  </si>
  <si>
    <t>744-613</t>
  </si>
  <si>
    <t>XAJH0005</t>
  </si>
  <si>
    <t>HIGH PUL H.G</t>
  </si>
  <si>
    <t>R.O.K</t>
  </si>
  <si>
    <t>XAJJ0040</t>
  </si>
  <si>
    <t>WIRE</t>
  </si>
  <si>
    <t>ALL SIZE(523-(050-100)-00)</t>
  </si>
  <si>
    <t>XAJK0004</t>
  </si>
  <si>
    <t>681-100</t>
  </si>
  <si>
    <t>XAJK0005</t>
  </si>
  <si>
    <t>SILVER SOLDER</t>
  </si>
  <si>
    <t>380-200</t>
  </si>
  <si>
    <t>XAJK0006</t>
  </si>
  <si>
    <t>MARKING PENCIL</t>
  </si>
  <si>
    <t>043-700</t>
  </si>
  <si>
    <t>XAJK0007</t>
  </si>
  <si>
    <t>OPEN NI-TI/광명</t>
  </si>
  <si>
    <t>OCNT103021</t>
  </si>
  <si>
    <t>XAJK0016</t>
  </si>
  <si>
    <t>NI-TI ROLL WIRE</t>
  </si>
  <si>
    <t>XAJK0017</t>
  </si>
  <si>
    <t>PATIENT WAX/광명</t>
  </si>
  <si>
    <t>EFFECT:1</t>
  </si>
  <si>
    <t>XAJK0025</t>
  </si>
  <si>
    <t>BALL RETAINER CLASP</t>
  </si>
  <si>
    <t>ALL SIZE(NO.620-(107-110)-00)</t>
  </si>
  <si>
    <t>XAJK0029</t>
  </si>
  <si>
    <t>KOBAYSHI HOOK(SHORT)</t>
  </si>
  <si>
    <t>751-004</t>
  </si>
  <si>
    <t>XAJL0001</t>
  </si>
  <si>
    <t>LIGATURE WIRE</t>
  </si>
  <si>
    <t>382-(전규격)</t>
  </si>
  <si>
    <t>XAJL0007</t>
  </si>
  <si>
    <t>LINGUAL BUTTON(DBS/WELDING)</t>
  </si>
  <si>
    <t>601-***</t>
  </si>
  <si>
    <t>XAJL0008</t>
  </si>
  <si>
    <t>LIP RETRACTOR</t>
  </si>
  <si>
    <t>100-499</t>
  </si>
  <si>
    <t>XAJL0034</t>
  </si>
  <si>
    <t>LINGUAL NI-TI WIRE</t>
  </si>
  <si>
    <t>G4L***</t>
  </si>
  <si>
    <t>XAJM0028</t>
  </si>
  <si>
    <t>METAL CONDITIONER</t>
  </si>
  <si>
    <t>RELAINCE</t>
  </si>
  <si>
    <t>XAJO0013</t>
  </si>
  <si>
    <t>O-RING</t>
  </si>
  <si>
    <t>383-001</t>
  </si>
  <si>
    <t>XAJO0029</t>
  </si>
  <si>
    <t>ORTHODONTIC BRUSH</t>
  </si>
  <si>
    <t>XAJO0030</t>
  </si>
  <si>
    <t>ORTHODONTIC DENTAL KIT(BRUSH)</t>
  </si>
  <si>
    <t>XAJP0018</t>
  </si>
  <si>
    <t>PLASTIC BUTTON</t>
  </si>
  <si>
    <t>224-800</t>
  </si>
  <si>
    <t>XAJP0019</t>
  </si>
  <si>
    <t>PLASTIC CONDITIONER</t>
  </si>
  <si>
    <t>XAJP0020</t>
  </si>
  <si>
    <t>PORCELAIN CONDITIONER</t>
  </si>
  <si>
    <t>XAJP0021</t>
  </si>
  <si>
    <t xml:space="preserve">POWER CHAIN </t>
  </si>
  <si>
    <t>639-0002</t>
  </si>
  <si>
    <t>XAJP0022</t>
  </si>
  <si>
    <t>POWER HOOK(R.L)</t>
  </si>
  <si>
    <t>430-015/6</t>
  </si>
  <si>
    <t>XAJR0001</t>
  </si>
  <si>
    <t>ACRYLIC ORTHODONTIC</t>
  </si>
  <si>
    <t>1KG/160-112</t>
  </si>
  <si>
    <t>XAJR0002</t>
  </si>
  <si>
    <t>500ML/161-300</t>
  </si>
  <si>
    <t>XAJR0010</t>
  </si>
  <si>
    <t>ARCH WIRE RECT REVERSE CURVE NITI/G/H</t>
  </si>
  <si>
    <t>XAJR0012</t>
  </si>
  <si>
    <t>ARCH WIRE RECT TRUEFORM4 NITI/G/H</t>
  </si>
  <si>
    <t>XAJR0013</t>
  </si>
  <si>
    <t>ARCH WIRE ROUND SS/G/H</t>
  </si>
  <si>
    <t>XAJR0017</t>
  </si>
  <si>
    <t>ARCH WIRE ROUND TRUEFORM4 NITI/G/H</t>
  </si>
  <si>
    <t>XAJR0020</t>
  </si>
  <si>
    <t>BAND BICUSPID REFILL/TOMY(PK=10EA)</t>
  </si>
  <si>
    <t>XAJR0089</t>
  </si>
  <si>
    <t>BAND LOWER MORAL /TOMY(PK=10EA)</t>
  </si>
  <si>
    <t>XAJR0149</t>
  </si>
  <si>
    <t>BAND UPPER MORAL /TOMY(PK=10EA)</t>
  </si>
  <si>
    <t>XAJR0208</t>
  </si>
  <si>
    <t>COIL SPRING(OPEN, COLSED)</t>
  </si>
  <si>
    <t>0.75㎜,O.22㎜/758-375</t>
  </si>
  <si>
    <t>XAJR0209</t>
  </si>
  <si>
    <t>ELASTIC BAND RUBBER/RMO</t>
  </si>
  <si>
    <t>전규격(1000EA/PK)</t>
  </si>
  <si>
    <t>XAJR0241</t>
  </si>
  <si>
    <t>FACE BOW 83㎜</t>
  </si>
  <si>
    <t>741-040</t>
  </si>
  <si>
    <t>XAJR0242</t>
  </si>
  <si>
    <t>FACE BOW 90㎜</t>
  </si>
  <si>
    <t>741-045</t>
  </si>
  <si>
    <t>XAJR0243</t>
  </si>
  <si>
    <t>FACE BOW 111㎜</t>
  </si>
  <si>
    <t>741-060</t>
  </si>
  <si>
    <t>XAJR0246</t>
  </si>
  <si>
    <t>FACE MASK</t>
  </si>
  <si>
    <t>XAJR0249</t>
  </si>
  <si>
    <t>LINGUAL SHEATH/TOMY</t>
  </si>
  <si>
    <t>601-60</t>
  </si>
  <si>
    <t>XAJR0253</t>
  </si>
  <si>
    <t>POLISHER SILICON LARGE</t>
  </si>
  <si>
    <t>138-620</t>
  </si>
  <si>
    <t>XAJR0254</t>
  </si>
  <si>
    <t>POLISHER SILICON SMALL</t>
  </si>
  <si>
    <t>138-623</t>
  </si>
  <si>
    <t>XAJR0258</t>
  </si>
  <si>
    <t>SEPARATOR FOR POSTERIOR BLUE</t>
  </si>
  <si>
    <t>774-200</t>
  </si>
  <si>
    <t>XAJR0261</t>
  </si>
  <si>
    <t>FACE BOW</t>
  </si>
  <si>
    <t>97㎜/741-050</t>
  </si>
  <si>
    <t>XAJR0262</t>
  </si>
  <si>
    <t>104㎜/741-055</t>
  </si>
  <si>
    <t>XAJR0373</t>
  </si>
  <si>
    <t>ROTH BRACKET(10S)/921-</t>
  </si>
  <si>
    <t>10'S/921-</t>
  </si>
  <si>
    <t>XAJR0374</t>
  </si>
  <si>
    <t>TUBE TRIPLE(6)(W)</t>
  </si>
  <si>
    <t>XAJR0376</t>
  </si>
  <si>
    <t>TUBE TWIN(6)(W)(PK=10EA)</t>
  </si>
  <si>
    <t>XAJR0378</t>
  </si>
  <si>
    <t>TUBE SINGLE(7)(W)</t>
  </si>
  <si>
    <t>XAJR0382</t>
  </si>
  <si>
    <t>TUBE TWIN(6)(D)</t>
  </si>
  <si>
    <t>XAJR0420</t>
  </si>
  <si>
    <t>RETRACTION SCREW</t>
  </si>
  <si>
    <t>600-601</t>
  </si>
  <si>
    <t>XAJR0452</t>
  </si>
  <si>
    <t>ROLL WIRE(LARGE)</t>
  </si>
  <si>
    <t>522 ALL SIZE</t>
  </si>
  <si>
    <t>XAJS0093</t>
  </si>
  <si>
    <t>S.S STRAIGHT WIRE</t>
  </si>
  <si>
    <t>ROUND</t>
  </si>
  <si>
    <t>XAJS0094</t>
  </si>
  <si>
    <t>RECT</t>
  </si>
  <si>
    <t>XAJS0431</t>
  </si>
  <si>
    <t>STEEL CARBO STRIP(304-)</t>
  </si>
  <si>
    <t>304-</t>
  </si>
  <si>
    <t>XAJS0432</t>
  </si>
  <si>
    <t>STEEL CARBO STRIP(314-)</t>
  </si>
  <si>
    <t>314-</t>
  </si>
  <si>
    <t>XAJT0022</t>
  </si>
  <si>
    <t>TWIST WIRE</t>
  </si>
  <si>
    <t>545-745</t>
  </si>
  <si>
    <t>XAJT0062</t>
  </si>
  <si>
    <t>교정용 튜브 D.B.S SINGLE(9080-)</t>
  </si>
  <si>
    <t>9080-</t>
  </si>
  <si>
    <t>XAJT0063</t>
  </si>
  <si>
    <t>교정용 튜브 D.B.S SINGLE(9090-)</t>
  </si>
  <si>
    <t>9090-</t>
  </si>
  <si>
    <t>XAHE0194</t>
  </si>
  <si>
    <t>EEG GOLD CUP ELECTRODE 96</t>
  </si>
  <si>
    <t>00103445(1PK/10EA)</t>
  </si>
  <si>
    <t>XAHG0111</t>
  </si>
  <si>
    <t>GROUND ELECTRODE</t>
  </si>
  <si>
    <t>1BOX=20EA TE/K50431-002</t>
  </si>
  <si>
    <t>XAHN0258</t>
  </si>
  <si>
    <t>DISP. MONOPOLAR NEEDLE 25MM</t>
  </si>
  <si>
    <t>(1BOX=25EA) TE/AP2535-335</t>
  </si>
  <si>
    <t>XAHN0259</t>
  </si>
  <si>
    <t>DISP. MONOPOLAR NEEDLE 37MM</t>
  </si>
  <si>
    <t>(1BOX=25EA) TE/AP3735-335</t>
  </si>
  <si>
    <t>XAHN0260</t>
  </si>
  <si>
    <t>DISP. MONOPOLAR NEEDLE 50MM</t>
  </si>
  <si>
    <t>(1BOX=25EA) TE/AP5045-335</t>
  </si>
  <si>
    <t>XAHN0262</t>
  </si>
  <si>
    <t>DISP. INJECTABLE NEEDLE 38MM</t>
  </si>
  <si>
    <t>202813-000</t>
  </si>
  <si>
    <t>XAHN0266</t>
  </si>
  <si>
    <t>DISP. CONCENTRIC NEEDLE 38MM</t>
  </si>
  <si>
    <t>202803-000</t>
  </si>
  <si>
    <t>XAHN0281</t>
  </si>
  <si>
    <t>NASAL CANNULA(1PK/25EA)</t>
  </si>
  <si>
    <t>5400-0011-01</t>
  </si>
  <si>
    <t>XAHP0129</t>
  </si>
  <si>
    <t>PULSE OXIMETER SENSOR FLEX WRAPS(1PK/25EA)</t>
  </si>
  <si>
    <t>202945-000</t>
  </si>
  <si>
    <t>XAHS0243</t>
  </si>
  <si>
    <t>SURFACE ELECTRODE</t>
  </si>
  <si>
    <t>1BOX=40EA TE/K50430-001</t>
  </si>
  <si>
    <t>XAIM1510</t>
  </si>
  <si>
    <t>I0713137</t>
  </si>
  <si>
    <t>MICROPULSE P3 DEVICE/G-PROBE RFID</t>
  </si>
  <si>
    <t>XAJG0873</t>
  </si>
  <si>
    <t>GINGI STAR TIP+TUBE</t>
  </si>
  <si>
    <t>S2(1BOX=TIP 50EA+TUBE 50EA)</t>
  </si>
  <si>
    <t>XAJG0874</t>
  </si>
  <si>
    <t>S3(1BOX=TIP 50EA+TUBE 50EA)</t>
  </si>
  <si>
    <t>XAJG0875</t>
  </si>
  <si>
    <t>GINGI STAR</t>
  </si>
  <si>
    <t>MAIN</t>
  </si>
  <si>
    <t>XAJI0313</t>
  </si>
  <si>
    <t>I-BRUSH Ⅱ</t>
  </si>
  <si>
    <t>1BOX=10EA</t>
  </si>
  <si>
    <t>XAJR0474</t>
  </si>
  <si>
    <t>R-BRUSH</t>
  </si>
  <si>
    <t>R-BRUSH(R)</t>
  </si>
  <si>
    <t>XAJR0475</t>
  </si>
  <si>
    <t>R-BRUSH(W)</t>
  </si>
  <si>
    <t>XAJT0054</t>
  </si>
  <si>
    <t>T-BRUSH</t>
  </si>
  <si>
    <t>ALL-SIZE</t>
  </si>
  <si>
    <t>XAIA1092</t>
  </si>
  <si>
    <t>C5467120</t>
  </si>
  <si>
    <t>ARIX SYSTEM CALCANEUS PLATE F35-CR-012-13</t>
  </si>
  <si>
    <t>XAIA1102</t>
  </si>
  <si>
    <t>C6401096</t>
  </si>
  <si>
    <t>ARIX 2.8 HEXA CORTIAL 8M SCREW</t>
  </si>
  <si>
    <t>3.5mm 이하</t>
  </si>
  <si>
    <t>XAIA1170</t>
  </si>
  <si>
    <t>C5491696</t>
  </si>
  <si>
    <t>ARIX SYSTEM PLATE F28-HL-009</t>
  </si>
  <si>
    <t>XAIA1229</t>
  </si>
  <si>
    <t>C5475096</t>
  </si>
  <si>
    <t>ANATOMICAL LOCKING PLATE</t>
  </si>
  <si>
    <t>XAIA1242</t>
  </si>
  <si>
    <t>C5475196</t>
  </si>
  <si>
    <t>ANATOMICAL LOCKING ULNA PLATE</t>
  </si>
  <si>
    <t>XAIA1249</t>
  </si>
  <si>
    <t>C6602096</t>
  </si>
  <si>
    <t>LOCKING STARIX SCREW</t>
  </si>
  <si>
    <t>XAIA1532</t>
  </si>
  <si>
    <t>C5430096</t>
  </si>
  <si>
    <t>ANATOMICAL LOCKING DISTAL FIBULAR PLATE</t>
  </si>
  <si>
    <t>XAIA1552</t>
  </si>
  <si>
    <t>C6411096</t>
  </si>
  <si>
    <t xml:space="preserve">ARIX SYSTEM CANNULATED SCREW </t>
  </si>
  <si>
    <t>XAIA1857</t>
  </si>
  <si>
    <t>C5607096</t>
  </si>
  <si>
    <t>ARIX LOCKING SYSTEM</t>
  </si>
  <si>
    <t>XAIA1956</t>
  </si>
  <si>
    <t>C5478120</t>
  </si>
  <si>
    <t>ARIX CLAVICLE SYSTEM BONE PLATE</t>
  </si>
  <si>
    <t>XAIA2561</t>
  </si>
  <si>
    <t>C5461096</t>
  </si>
  <si>
    <t>ARIX DIAPHYSIS SYSTEM(TUBULAR PLATE)</t>
  </si>
  <si>
    <t>XAIA2905</t>
  </si>
  <si>
    <t>C5430196</t>
  </si>
  <si>
    <t>ARIX ANKLE DISTAL TIBIA SYSTEM</t>
  </si>
  <si>
    <t>XAIA3010</t>
  </si>
  <si>
    <t>C5475920</t>
  </si>
  <si>
    <t>ARIX ELBOW SYSTEM</t>
  </si>
  <si>
    <t>XAIA3288</t>
  </si>
  <si>
    <t>C3122001</t>
  </si>
  <si>
    <t>ARIX CLAVICLE NAIL SYSTEM</t>
  </si>
  <si>
    <t>XAIC2994</t>
  </si>
  <si>
    <t xml:space="preserve">CORTICAL STARIX SCREW </t>
  </si>
  <si>
    <t>XAIC3009</t>
  </si>
  <si>
    <t xml:space="preserve">PEG SCREW </t>
  </si>
  <si>
    <t>XAIC3107</t>
  </si>
  <si>
    <t>D1211096</t>
  </si>
  <si>
    <t xml:space="preserve">CANNULATED SCREW WASHER </t>
  </si>
  <si>
    <t>XAIH0293</t>
  </si>
  <si>
    <t>C6411196</t>
  </si>
  <si>
    <t xml:space="preserve">ARIX SYSTEM CANNULATED HEADLESS SCREW </t>
  </si>
  <si>
    <t>XAIL2048</t>
  </si>
  <si>
    <t>C6405196</t>
  </si>
  <si>
    <t>ARIX LOCKING CANCELLOUS SCREW</t>
  </si>
  <si>
    <t>XAIB0579</t>
  </si>
  <si>
    <t>I0512007</t>
  </si>
  <si>
    <t>BARRON VACUUM PUNCH</t>
  </si>
  <si>
    <t>XAIB0593</t>
  </si>
  <si>
    <t>I0513007</t>
  </si>
  <si>
    <t>BARRON TREPHINE</t>
  </si>
  <si>
    <t>XALA0306</t>
  </si>
  <si>
    <t>AMNISURE ROM TEST KIT</t>
  </si>
  <si>
    <t>10T/BOX</t>
  </si>
  <si>
    <t>XALN0028</t>
  </si>
  <si>
    <t>EPPENDORF FILTER TIPS(STERILE)</t>
  </si>
  <si>
    <t>50-1000ul/960T</t>
  </si>
  <si>
    <t>XALT0046</t>
  </si>
  <si>
    <t>TIP STANDARD EPPENDORF 10㎕ 1000ea/box</t>
  </si>
  <si>
    <t>10㎕ 1000ea/box</t>
  </si>
  <si>
    <t>XAHO0016</t>
  </si>
  <si>
    <t>I0701112</t>
  </si>
  <si>
    <t>OXANE 5700(SILICON OIL)</t>
  </si>
  <si>
    <t>10cc/VRL600</t>
  </si>
  <si>
    <t>XAHT0250</t>
  </si>
  <si>
    <t>I0700101</t>
  </si>
  <si>
    <t>SF6 KIT</t>
  </si>
  <si>
    <t>XAHT0251</t>
  </si>
  <si>
    <t>I0700001</t>
  </si>
  <si>
    <t>C3F8 KIT</t>
  </si>
  <si>
    <t>XAHT0358</t>
  </si>
  <si>
    <t>I0802157</t>
  </si>
  <si>
    <t>TEKNO BACKFLUSH ACTIVE(25G)</t>
  </si>
  <si>
    <t>전규격(VB25DSA)</t>
  </si>
  <si>
    <t>XAHT0359</t>
  </si>
  <si>
    <t>TEKNO BACKFLUSH ACTIVE(23G)</t>
  </si>
  <si>
    <t>전규격(VB23DSA)</t>
  </si>
  <si>
    <t>XAIE0779</t>
  </si>
  <si>
    <t>I1201412</t>
  </si>
  <si>
    <t>ENVISTA MX60</t>
  </si>
  <si>
    <t>XAIE0841</t>
  </si>
  <si>
    <t>BI0204NK</t>
  </si>
  <si>
    <t>ENVISTA TORIC MX60T</t>
  </si>
  <si>
    <t>XAIS1326</t>
  </si>
  <si>
    <t>SLIT KNIFE 2.8MM</t>
  </si>
  <si>
    <t>SLU-28AGF(5EA/BOX)</t>
  </si>
  <si>
    <t>XXL</t>
  </si>
  <si>
    <t>전규격(S)</t>
  </si>
  <si>
    <t>전규격(M)</t>
  </si>
  <si>
    <t>전규격(L)</t>
  </si>
  <si>
    <t>XAII0379</t>
  </si>
  <si>
    <t>IUR NON-STERILE KIT(TISSUE TRAP)</t>
  </si>
  <si>
    <t>XAKI0012</t>
  </si>
  <si>
    <t>INCISOR PLUS</t>
  </si>
  <si>
    <t>XAKI0013</t>
  </si>
  <si>
    <t>INCISOR PLUS(처방용)</t>
  </si>
  <si>
    <t>XAKU0005</t>
  </si>
  <si>
    <t>ULTRA PLUS</t>
  </si>
  <si>
    <t>XAJI0285</t>
  </si>
  <si>
    <t>IMAGING PLATE (디지털필름)</t>
  </si>
  <si>
    <t>XAJP0149</t>
  </si>
  <si>
    <t>PROTECTIVE COVER (종이 커버)</t>
  </si>
  <si>
    <t>200EA</t>
  </si>
  <si>
    <t>XAJS0098</t>
  </si>
  <si>
    <t>SENSOR COVER</t>
  </si>
  <si>
    <t>500EA</t>
  </si>
  <si>
    <t>XAHC0643</t>
  </si>
  <si>
    <t xml:space="preserve">CLEANASCOPE LINER </t>
  </si>
  <si>
    <t>103580(200SET/BOX)</t>
  </si>
  <si>
    <t>XAJC0148</t>
  </si>
  <si>
    <t>COLLAGEN MEMBRANE GCM1020</t>
  </si>
  <si>
    <t>10*20mm</t>
  </si>
  <si>
    <t>XAJC0149</t>
  </si>
  <si>
    <t>COLLAGEN MEMBRANE GCM1520</t>
  </si>
  <si>
    <t>15*20mm</t>
  </si>
  <si>
    <t>XAJC0150</t>
  </si>
  <si>
    <t>L7418350</t>
  </si>
  <si>
    <t>COLLAGEN MEMBRANE</t>
  </si>
  <si>
    <t>GCM203 20*30mm</t>
  </si>
  <si>
    <t>XAJC0187</t>
  </si>
  <si>
    <t>L7414442</t>
  </si>
  <si>
    <t>COLLAGEN MEMBRANE 2</t>
  </si>
  <si>
    <t>CM1020S</t>
  </si>
  <si>
    <t>XAJC0188</t>
  </si>
  <si>
    <t>CM1520S</t>
  </si>
  <si>
    <t>XAJC0189</t>
  </si>
  <si>
    <t>L7414542</t>
  </si>
  <si>
    <t>CM1530S</t>
  </si>
  <si>
    <t>XAJC0190</t>
  </si>
  <si>
    <t>CM2030S</t>
  </si>
  <si>
    <t>XAJC0191</t>
  </si>
  <si>
    <t>CM3040S</t>
  </si>
  <si>
    <t>XAJC0196</t>
  </si>
  <si>
    <t>L7414913</t>
  </si>
  <si>
    <t>PSD1020</t>
  </si>
  <si>
    <t>XAJC0197</t>
  </si>
  <si>
    <t>PSD1520</t>
  </si>
  <si>
    <t>XAJC0198</t>
  </si>
  <si>
    <t>L7414914</t>
  </si>
  <si>
    <t>PSD2030</t>
  </si>
  <si>
    <t>XAJD0075</t>
  </si>
  <si>
    <t>DENTIUM GUIDE PRINTING(기본 1홀)</t>
  </si>
  <si>
    <t>(기본 1홀)</t>
  </si>
  <si>
    <t>XAJD0076</t>
  </si>
  <si>
    <t>DENTIUM GUIDE PRINTING(HOLE 추가)</t>
  </si>
  <si>
    <t>(HOLE 추가)</t>
  </si>
  <si>
    <t>XAJD0077</t>
  </si>
  <si>
    <t>DENTIUM GUIDE SURGERY(기본 1홀)</t>
  </si>
  <si>
    <t>XAJD0078</t>
  </si>
  <si>
    <t>DENTIUM GUIDE SURGERY(HOLE 추가)</t>
  </si>
  <si>
    <t>XAJD0080</t>
  </si>
  <si>
    <t>DENTIUM POSITIONER PLASTIC SOCKET(4)</t>
  </si>
  <si>
    <t>MSHP</t>
  </si>
  <si>
    <t>XAJD0081</t>
  </si>
  <si>
    <t>DENTIUM POSITIONER METAL SOCKET</t>
  </si>
  <si>
    <t>FSMH</t>
  </si>
  <si>
    <t>XAJD0082</t>
  </si>
  <si>
    <t>DENTIUM POSITIONER SOCKET SET</t>
  </si>
  <si>
    <t>FSMHS</t>
  </si>
  <si>
    <t>XAJD0083</t>
  </si>
  <si>
    <t>DENTIUM POSITIONER ANALOG</t>
  </si>
  <si>
    <t>PAN</t>
  </si>
  <si>
    <t>XAJD0084</t>
  </si>
  <si>
    <t>DENTIUM POSITIONER IMPRESSION COPING</t>
  </si>
  <si>
    <t>PIC</t>
  </si>
  <si>
    <t>XAJD0085</t>
  </si>
  <si>
    <t>DENTIUM POSITIONER ABUTMENT</t>
  </si>
  <si>
    <t>XAJD0086</t>
  </si>
  <si>
    <t>DENTIUM SCAN ABUTMENT</t>
  </si>
  <si>
    <t>XAJJ0653</t>
  </si>
  <si>
    <t>TI-MESH MEMBRANE HOLE NUMBER 353</t>
  </si>
  <si>
    <t>GMM353</t>
  </si>
  <si>
    <t>XAJJ0654</t>
  </si>
  <si>
    <t>TI-MESH MEMBRANE HOLE NUMBER 822</t>
  </si>
  <si>
    <t>GMM565</t>
  </si>
  <si>
    <t>XAJJ0655</t>
  </si>
  <si>
    <t>MEMBRANE PIN(10) [GMP]</t>
  </si>
  <si>
    <t>XAJJ0656</t>
  </si>
  <si>
    <t>MEMBRANE SCREW(10) [GMS]</t>
  </si>
  <si>
    <t>XAJJ0657</t>
  </si>
  <si>
    <t>PIN INSERTION TOOL</t>
  </si>
  <si>
    <t>GMT</t>
  </si>
  <si>
    <t>XAJJ0658</t>
  </si>
  <si>
    <t>SCREW INSERTION TOOL HANDLE</t>
  </si>
  <si>
    <t>QOD</t>
  </si>
  <si>
    <t>XAJJ0659</t>
  </si>
  <si>
    <t>SIMPLELINE ADAPTOR INSERTION TOOL[OIXHD]</t>
  </si>
  <si>
    <t>XAJJ0660</t>
  </si>
  <si>
    <t>(비급여) DENTIUM FIXTURE</t>
  </si>
  <si>
    <t>XAJJ0661</t>
  </si>
  <si>
    <t>COVER SCREW SMALL [CS]</t>
  </si>
  <si>
    <t>XAJJ0662</t>
  </si>
  <si>
    <t>HEALING ABUTMENT [HAB-L]</t>
  </si>
  <si>
    <t>XAJJ0663</t>
  </si>
  <si>
    <t>(비급여) DENTIUM ABUTMENT(DUAL ABUTMENT)</t>
  </si>
  <si>
    <t>XAJJ0664</t>
  </si>
  <si>
    <t>(비급여) DENTIUM ABUTMENT SYSTEM(COMBI ABUTMENT)</t>
  </si>
  <si>
    <t>XAJJ0665</t>
  </si>
  <si>
    <t>COMBI COMFORT CAP [CCC-L(1)]</t>
  </si>
  <si>
    <t>XAJJ0666</t>
  </si>
  <si>
    <t>COMBI IMPRESSION COPING [CIC-L(1)]</t>
  </si>
  <si>
    <t>XAJJ0667</t>
  </si>
  <si>
    <t>COMBI ANALOG [CAN-L]</t>
  </si>
  <si>
    <t>XAJJ0668</t>
  </si>
  <si>
    <t>DUAL IMPRESSION COPING [DPU-L&amp;DTF-L)</t>
  </si>
  <si>
    <t>XAJJ0669</t>
  </si>
  <si>
    <t>DUAL IMPRESSION COPING PICK UP SCREW [DPS]&amp;[DTS]</t>
  </si>
  <si>
    <t>XAJJ0670</t>
  </si>
  <si>
    <t>DUAL ANALOG [DAN]</t>
  </si>
  <si>
    <t>XAJJ0671</t>
  </si>
  <si>
    <t>(비급여) DENTIUM ABUTMENT(ANGLED ABUTMENT)</t>
  </si>
  <si>
    <t>XAJJ0673</t>
  </si>
  <si>
    <t>TITIUM DIRECT-CASTING ABUTMENT [RAB-T]</t>
  </si>
  <si>
    <t>XAJJ0674</t>
  </si>
  <si>
    <t>PLASTIC TEMPORARY ABUTMENT [RAB-PNL]</t>
  </si>
  <si>
    <t>XAJJ0675</t>
  </si>
  <si>
    <t xml:space="preserve">(비급여) DENTIUM ABUTMENT SYSTEM(SCREW ABUTMENT) </t>
  </si>
  <si>
    <t>XAJJ0676</t>
  </si>
  <si>
    <t>SCREW COMPORT CAP [SCC-L(1)]</t>
  </si>
  <si>
    <t>XAJJ0677</t>
  </si>
  <si>
    <t>SCREW IMPRESSION COPING SINGLE [SPU-L]&amp;[STF-L]</t>
  </si>
  <si>
    <t>XAJJ0678</t>
  </si>
  <si>
    <t>SCREW ANALOG [SAN-L]</t>
  </si>
  <si>
    <t>XAJJ0679</t>
  </si>
  <si>
    <t>SCREW POLISHING PROTECTOR [SPP-L]</t>
  </si>
  <si>
    <t>XAJJ0680</t>
  </si>
  <si>
    <t>TI-RETAINING SCREW [SRS18T]</t>
  </si>
  <si>
    <t>XAJJ0681</t>
  </si>
  <si>
    <t>SCREW GOLD CYLINDER SINGLE [SGC-L]</t>
  </si>
  <si>
    <t>XAJJ0682</t>
  </si>
  <si>
    <t>SCREW TI-CYLINDER BRIDGE [STC-L]</t>
  </si>
  <si>
    <t>XAJJ0683</t>
  </si>
  <si>
    <t>SCREW BURN-OUT CYLINDER SINGLE [SBC-L]</t>
  </si>
  <si>
    <t>XAJJ0684</t>
  </si>
  <si>
    <t>BALL ABUTMENT [BAB]</t>
  </si>
  <si>
    <t>XAJJ0685</t>
  </si>
  <si>
    <t>BALL ABUTMENT ANALOG [BAN]</t>
  </si>
  <si>
    <t>XAJJ0686</t>
  </si>
  <si>
    <t>FEMALE SOCKET 800</t>
  </si>
  <si>
    <t>XAJJ0687</t>
  </si>
  <si>
    <t>MAGNETIC ASSAY [MGT]</t>
  </si>
  <si>
    <t>XAJJ0688</t>
  </si>
  <si>
    <t>IMPLANT KEEPER [MKP]</t>
  </si>
  <si>
    <t>XAJJ0689</t>
  </si>
  <si>
    <t>PROVISION ANALOG [IAN]</t>
  </si>
  <si>
    <t>IAN</t>
  </si>
  <si>
    <t>XAJJ0698</t>
  </si>
  <si>
    <t>HEX DRIVER [XHD-T]</t>
  </si>
  <si>
    <t>XAJJ0700</t>
  </si>
  <si>
    <t>HANDPIECE HEX DRIVER [XHD-H]</t>
  </si>
  <si>
    <t>XAJJ0701</t>
  </si>
  <si>
    <t>TORQUE WRENCH [XTW]</t>
  </si>
  <si>
    <t>XTW</t>
  </si>
  <si>
    <t>XAJJ0713</t>
  </si>
  <si>
    <t>SLIMLINE SL BALL ABUTMENT [IPB]</t>
  </si>
  <si>
    <t>XAJJ0714</t>
  </si>
  <si>
    <t>SLIMLINE SL FIXTURE ANALOG [IPFAN]</t>
  </si>
  <si>
    <t>XAJJ0715</t>
  </si>
  <si>
    <t>SLIMLINE COMBI ANALOG</t>
  </si>
  <si>
    <t>CAN45SL</t>
  </si>
  <si>
    <t>XAJJ0807</t>
  </si>
  <si>
    <t>L7402340</t>
  </si>
  <si>
    <t>OSTEON 0.25CC</t>
  </si>
  <si>
    <t>0.25CC</t>
  </si>
  <si>
    <t>XAJJ0808</t>
  </si>
  <si>
    <t>L7402341</t>
  </si>
  <si>
    <t>OSTEON 0.5CC</t>
  </si>
  <si>
    <t>0.5CC</t>
  </si>
  <si>
    <t>XAJJ0809</t>
  </si>
  <si>
    <t>L7402342</t>
  </si>
  <si>
    <t>OSTEON 1CC</t>
  </si>
  <si>
    <t>XAJJ0810</t>
  </si>
  <si>
    <t>L7402345</t>
  </si>
  <si>
    <t>OSTEON SINUS 0.5CC</t>
  </si>
  <si>
    <t>XAJJ0835</t>
  </si>
  <si>
    <t>L7502068</t>
  </si>
  <si>
    <t>(급여) DENTIUM FIXTURE</t>
  </si>
  <si>
    <t>XAJJ0836</t>
  </si>
  <si>
    <t>L7552106</t>
  </si>
  <si>
    <t>(급여) DENTIUM ABUTMENT(DUAL ABUTMENT)</t>
  </si>
  <si>
    <t>XAJJ0837</t>
  </si>
  <si>
    <t>L7550066</t>
  </si>
  <si>
    <t>(급여) DENTIUM ABUTMENT SYSTEM(COMBI ABUTMENT)</t>
  </si>
  <si>
    <t>XAJJ0838</t>
  </si>
  <si>
    <t>L7553075</t>
  </si>
  <si>
    <t>(급여) DENTIUM ABUTMENT(ANGLED ABUTMENT)</t>
  </si>
  <si>
    <t>XAJJ0839</t>
  </si>
  <si>
    <t>L7550067</t>
  </si>
  <si>
    <t xml:space="preserve">(급여) DENTIUM ABUTMENT SYSTEM(SCREW ABUTMENT) </t>
  </si>
  <si>
    <t>XAJO0021</t>
  </si>
  <si>
    <t>L7402347</t>
  </si>
  <si>
    <t>OSTEON Ⅱ(VIAL 0.25cc)</t>
  </si>
  <si>
    <t>VIAL 0.25cc</t>
  </si>
  <si>
    <t>XAJO0022</t>
  </si>
  <si>
    <t>L7402348</t>
  </si>
  <si>
    <t>OSTEON Ⅱ(VIAL 0.5cc)</t>
  </si>
  <si>
    <t>VIAL 0.5cc</t>
  </si>
  <si>
    <t>XAJO0027</t>
  </si>
  <si>
    <t>L7402008</t>
  </si>
  <si>
    <t>OSTEON 3 COLLAGEN</t>
  </si>
  <si>
    <t>0.25g미만</t>
  </si>
  <si>
    <t>XAJO0028</t>
  </si>
  <si>
    <t>L7402108</t>
  </si>
  <si>
    <t>0.25g이상-0.5g미만</t>
  </si>
  <si>
    <t>XAJT0055</t>
  </si>
  <si>
    <t>TI-TEMPORARY ABUTMENT</t>
  </si>
  <si>
    <t>90CM</t>
  </si>
  <si>
    <t>XAHA0234</t>
  </si>
  <si>
    <t>ARC AI 1600 IIC NW</t>
  </si>
  <si>
    <t>10A</t>
  </si>
  <si>
    <t>XAHA0235</t>
  </si>
  <si>
    <t>ARC AI 1200 CIC</t>
  </si>
  <si>
    <t>312A</t>
  </si>
  <si>
    <t>XAHA0236</t>
  </si>
  <si>
    <t>ARC AI 1000 CIC</t>
  </si>
  <si>
    <t>XAHA0237</t>
  </si>
  <si>
    <t>ARC AI 1200 ITC R</t>
  </si>
  <si>
    <t>충전식</t>
  </si>
  <si>
    <t>XAHA0238</t>
  </si>
  <si>
    <t>AUDIBEL ARC AI 2000 RIC R</t>
  </si>
  <si>
    <t>XAHA0239</t>
  </si>
  <si>
    <t>AUDIBEL ARC AI 1600 RIC R</t>
  </si>
  <si>
    <t>XAHA0240</t>
  </si>
  <si>
    <t>AUDIBEL ARC AI 1200 RIC R</t>
  </si>
  <si>
    <t>XAHA0241</t>
  </si>
  <si>
    <t>AUDIBEL ARC AI 1000 RIC R</t>
  </si>
  <si>
    <t>XAHA0242</t>
  </si>
  <si>
    <t>AUDIBEL ARC AI 1000  BTE 13 POWER PLUS</t>
  </si>
  <si>
    <t>13A</t>
  </si>
  <si>
    <t>XAHG0216</t>
  </si>
  <si>
    <t>[장애인]보청기 GENESIS AI 24 ITC R</t>
  </si>
  <si>
    <t>귓속형/충전식/(D22038010015)</t>
  </si>
  <si>
    <t>XAHG0217</t>
  </si>
  <si>
    <t>[장애인]보청기 GENESIS AI 24 CIC NW</t>
  </si>
  <si>
    <t>고막형/10/(D22018010029)</t>
  </si>
  <si>
    <t>XAHL0172</t>
  </si>
  <si>
    <t>[장애인]보청기 LIVIO AI 2400(D22058015012)</t>
  </si>
  <si>
    <t>BTE</t>
  </si>
  <si>
    <t>XAHS0700</t>
  </si>
  <si>
    <t>[장애인]보청기 STARKEY GENESIS AI 24 RIC RT</t>
  </si>
  <si>
    <t>오픈형/충전식 /(D22088015030)</t>
  </si>
  <si>
    <t>XAHS0701</t>
  </si>
  <si>
    <t>[장애인]보청기 STARKEY GENESIS AI 20 RIC 312</t>
  </si>
  <si>
    <t>오픈형/312/(D22088015035)</t>
  </si>
  <si>
    <t>XAHS0702</t>
  </si>
  <si>
    <t>[장애인]보청기 STARKEY EVOLV AI 2400BTE 13 POWER PLUS</t>
  </si>
  <si>
    <t>귀걸이형/13/(D22058015013)</t>
  </si>
  <si>
    <t>XAHF0009</t>
  </si>
  <si>
    <t>J4130031</t>
  </si>
  <si>
    <t>FOGARTY CATHETER 2FR</t>
  </si>
  <si>
    <t>2FR</t>
  </si>
  <si>
    <t>XAHF0010</t>
  </si>
  <si>
    <t>J4140031</t>
  </si>
  <si>
    <t>FOGARTY CATHETER 3FR(80CM)</t>
  </si>
  <si>
    <t>3FR(80CM)</t>
  </si>
  <si>
    <t>XAHF0011</t>
  </si>
  <si>
    <t>FOGARTY CATHETER 4FR</t>
  </si>
  <si>
    <t>XAHF0012</t>
  </si>
  <si>
    <t>FOGARTY CATHETER 5FR</t>
  </si>
  <si>
    <t>J4150031</t>
  </si>
  <si>
    <t>XAHF0190</t>
  </si>
  <si>
    <t>FOGARTY THRU-LUMEN EMBOLECTOMY CATHETER 5.5F</t>
  </si>
  <si>
    <t>5.5F</t>
  </si>
  <si>
    <t>XAIA0422</t>
  </si>
  <si>
    <t>AORTA CLAMP HYDRA JAW(BOX=10EA)</t>
  </si>
  <si>
    <t>INSERT 86MM</t>
  </si>
  <si>
    <t>XAIH0271</t>
  </si>
  <si>
    <t>HYDRA JAW INSERT</t>
  </si>
  <si>
    <t>33MM(10EA/BOX)</t>
  </si>
  <si>
    <t>XAIG0520</t>
  </si>
  <si>
    <t>B3401021</t>
  </si>
  <si>
    <t>GEM COUPLER SYSTEM</t>
  </si>
  <si>
    <t>XAIO0199</t>
  </si>
  <si>
    <t>C7101221</t>
  </si>
  <si>
    <t>OSTEOTRANS-MX PLATE</t>
  </si>
  <si>
    <t>STRAIGHT 6H이하</t>
  </si>
  <si>
    <t>XAIO0204</t>
  </si>
  <si>
    <t>C7102121</t>
  </si>
  <si>
    <t>STRAIGHT 8H</t>
  </si>
  <si>
    <t>XAIO0205</t>
  </si>
  <si>
    <t>C7117121</t>
  </si>
  <si>
    <t>CURVED TYPE</t>
  </si>
  <si>
    <t>XAIO0208</t>
  </si>
  <si>
    <t>C7111121</t>
  </si>
  <si>
    <t>XAIO0219</t>
  </si>
  <si>
    <t>C7120021</t>
  </si>
  <si>
    <t>SQUARE TYPE</t>
  </si>
  <si>
    <t>XAIO0223</t>
  </si>
  <si>
    <t>C8003121</t>
  </si>
  <si>
    <t>OSTEOTRANS-MX SCREW</t>
  </si>
  <si>
    <t>2.0MM 이상</t>
  </si>
  <si>
    <t>XAJA0029</t>
  </si>
  <si>
    <t>L7404410</t>
  </si>
  <si>
    <t>ATELOPLUG</t>
  </si>
  <si>
    <t>0.8X2.5(1.26㎤)</t>
  </si>
  <si>
    <t>XAJA0030</t>
  </si>
  <si>
    <t>L7404412</t>
  </si>
  <si>
    <t>1.5X2.5(4.42㎤)</t>
  </si>
  <si>
    <t>XAHH0069</t>
  </si>
  <si>
    <t xml:space="preserve">헤드기어(낙상방지용-S) </t>
  </si>
  <si>
    <t>XAHH0070</t>
  </si>
  <si>
    <t xml:space="preserve">헤드기어(낙상방지용-M) </t>
  </si>
  <si>
    <t>XAHH0071</t>
  </si>
  <si>
    <t xml:space="preserve">헤드기어(낙상방지용-L) </t>
  </si>
  <si>
    <t>XAHH0072</t>
  </si>
  <si>
    <t xml:space="preserve">헤드기어(낙상방지용-XL) </t>
  </si>
  <si>
    <t>XAHO0045</t>
  </si>
  <si>
    <t>OPHTHALMIC IRRIGATION NEEDLE</t>
  </si>
  <si>
    <t>27G(1BOX/100EA)</t>
  </si>
  <si>
    <t>XAHA0163</t>
  </si>
  <si>
    <t>M1007025</t>
  </si>
  <si>
    <t>AEF1E (IV IN LINE FILTER)</t>
  </si>
  <si>
    <t>0.2㎛(50EA/BOX)</t>
  </si>
  <si>
    <t>XAHN0320</t>
  </si>
  <si>
    <t>M1009125</t>
  </si>
  <si>
    <t>NEO96E (IV IN LINE FILTER)</t>
  </si>
  <si>
    <t>Positive 0.2㎛(50EA/BOX)</t>
  </si>
  <si>
    <t>XAHP0134</t>
  </si>
  <si>
    <t>M1009025</t>
  </si>
  <si>
    <t>ELD96LYL</t>
  </si>
  <si>
    <t>XAHT0248</t>
  </si>
  <si>
    <t>M1008125</t>
  </si>
  <si>
    <t>TNA2E(성인용) (IV IN LINE FILTER)</t>
  </si>
  <si>
    <t>1.2㎛(50EA/BOX)</t>
  </si>
  <si>
    <t>XAHT0249</t>
  </si>
  <si>
    <t>NLF2E(신생아용) (IV IN LINE FILTER)</t>
  </si>
  <si>
    <t>XAID1343</t>
  </si>
  <si>
    <t>(다빈치)LAPAROSHIELD LAPAROSCOPIC SMOKE FILTER</t>
  </si>
  <si>
    <t>LSF2, 13.5cm</t>
  </si>
  <si>
    <t>XAIL2258</t>
  </si>
  <si>
    <t>LAPAROSHIELD LAPAROSCOPIC SMOKE FILTER</t>
  </si>
  <si>
    <t>L9021001</t>
  </si>
  <si>
    <t>XARB0029</t>
  </si>
  <si>
    <t>J8083475</t>
  </si>
  <si>
    <t>BIOFREEDOM ULTRA</t>
  </si>
  <si>
    <t>XAHT0090</t>
  </si>
  <si>
    <t>L5101001</t>
  </si>
  <si>
    <t>TENCKOFF CATHETER,2CUFF/QUINTON</t>
  </si>
  <si>
    <t>2CUFF(8810-888003)</t>
  </si>
  <si>
    <t>XAIC3211</t>
  </si>
  <si>
    <t>L5112011</t>
  </si>
  <si>
    <t>C.A.P.D SWAN NECK COIL-CATHETER</t>
  </si>
  <si>
    <t>62.5CM(LEFT)</t>
  </si>
  <si>
    <t>XALC0485</t>
  </si>
  <si>
    <t>CASSETTE EMBEDDING</t>
  </si>
  <si>
    <t>1500/PK</t>
  </si>
  <si>
    <t>XAHL0159</t>
  </si>
  <si>
    <t>LOFLO SAMPLE LINE(NEONATECANNULA)(BOX/20EA)</t>
  </si>
  <si>
    <t>XAZA0013</t>
  </si>
  <si>
    <t>BC1202OK</t>
  </si>
  <si>
    <t>AM-LS SPLINT(LSO)</t>
  </si>
  <si>
    <t>XAZA0014</t>
  </si>
  <si>
    <t>BC1201OK</t>
  </si>
  <si>
    <t>AM-CS SPLINT(CERVICAL)</t>
  </si>
  <si>
    <t>XAZT0001</t>
  </si>
  <si>
    <t>BC1217PR</t>
  </si>
  <si>
    <t>TLSO-FX(흉,요추용)</t>
  </si>
  <si>
    <t>XAZT0002</t>
  </si>
  <si>
    <t>BM1200ER</t>
  </si>
  <si>
    <t>TLSO-PLUS(어깨끈추가)</t>
  </si>
  <si>
    <t>XAZY0001</t>
  </si>
  <si>
    <t>BC1211OK</t>
  </si>
  <si>
    <t>YM-CR430(CORSET)</t>
  </si>
  <si>
    <t>XAHA0222</t>
  </si>
  <si>
    <t>M6600005</t>
  </si>
  <si>
    <t>ANCHOR FAST GUARD</t>
  </si>
  <si>
    <t>XAHJ0019</t>
  </si>
  <si>
    <t>L3301006</t>
  </si>
  <si>
    <t>장루용 복대(7.0 L)</t>
  </si>
  <si>
    <t>전규격(7.0 L)</t>
  </si>
  <si>
    <t>XAHJ0020</t>
  </si>
  <si>
    <t>장루용 복대(7.0 XL)</t>
  </si>
  <si>
    <t>전규격(7.0 XL)</t>
  </si>
  <si>
    <t>XAHJ0021</t>
  </si>
  <si>
    <t>장루용 복대(8.0 S)</t>
  </si>
  <si>
    <t>전규격(8.0 S)</t>
  </si>
  <si>
    <t>XAHJ0022</t>
  </si>
  <si>
    <t>장루용 복대(8.0 M)</t>
  </si>
  <si>
    <t>전규격(8.0 M)</t>
  </si>
  <si>
    <t>XAHJ0023</t>
  </si>
  <si>
    <t>장루용 복대(8.0 L)</t>
  </si>
  <si>
    <t>전규격(8.0 L)</t>
  </si>
  <si>
    <t>XAHJ0024</t>
  </si>
  <si>
    <t>장루용 복대(8.0 XL)</t>
  </si>
  <si>
    <t>전규격(8.0 XL)</t>
  </si>
  <si>
    <t>XAHN0431</t>
  </si>
  <si>
    <t>L3105006</t>
  </si>
  <si>
    <t>NEW IMAGE FLANGE(14602-44MM)</t>
  </si>
  <si>
    <t>전규격(14602-44MM)</t>
  </si>
  <si>
    <t>XAHN0432</t>
  </si>
  <si>
    <t>NEW IMAGE FLANGE(14603-57MM)</t>
  </si>
  <si>
    <t>전규격(14603-57MM)</t>
  </si>
  <si>
    <t>XAHN0433</t>
  </si>
  <si>
    <t>NEW IMAGE FLANGE(14604-70MM)</t>
  </si>
  <si>
    <t>전규격(14604-70MM)</t>
  </si>
  <si>
    <t>XAHN0434</t>
  </si>
  <si>
    <t>L3107106</t>
  </si>
  <si>
    <t>NEW IMAGE CONVEX FLANGE(14802-44MM)</t>
  </si>
  <si>
    <t>전규격(14802-44MM)</t>
  </si>
  <si>
    <t>XAHN0435</t>
  </si>
  <si>
    <t>NEW IMAGE CONVEX FLANGE(14803-57MM)</t>
  </si>
  <si>
    <t>전규격(14803-57MM)</t>
  </si>
  <si>
    <t>XAHN0436</t>
  </si>
  <si>
    <t>NEW IMAGE CONVEX FLANGE(14804-70MM)</t>
  </si>
  <si>
    <t>전규격(14804-70MM)</t>
  </si>
  <si>
    <t>XAHN0437</t>
  </si>
  <si>
    <t>L3002106</t>
  </si>
  <si>
    <t>NEW IMAGE COLOSMOMY POUCH(18192-44MM)/투명</t>
  </si>
  <si>
    <t>전규격(18192-44MM)</t>
  </si>
  <si>
    <t>XAHN0438</t>
  </si>
  <si>
    <t>NEW IMAGE COLOSMOMY POUCH(18193-57MM)/투명</t>
  </si>
  <si>
    <t>전규격(18193-57MM)</t>
  </si>
  <si>
    <t>XAHN0439</t>
  </si>
  <si>
    <t>NEW IMAGE COLOSMOMY POUCH(18194-70MM)/투명</t>
  </si>
  <si>
    <t>전규격(18194-70MM)</t>
  </si>
  <si>
    <t>XAHN0440</t>
  </si>
  <si>
    <t>NEW IMAGE COLOSMOMY POUCH(18182-44MM)/불투명</t>
  </si>
  <si>
    <t>전규격(18182-44MM)</t>
  </si>
  <si>
    <t>XAHN0441</t>
  </si>
  <si>
    <t>NEW IMAGE COLOSMOMY POUCH(18183-57MM)/불투명</t>
  </si>
  <si>
    <t>전규격(18183-57MM)</t>
  </si>
  <si>
    <t>XAHN0442</t>
  </si>
  <si>
    <t>NEW IMAGE COLOSMOMY POUCH(18184-70MM)/불투명</t>
  </si>
  <si>
    <t>전규격(18184-70MM)</t>
  </si>
  <si>
    <t>XAHV0050</t>
  </si>
  <si>
    <t>M4011004</t>
  </si>
  <si>
    <t>INFO V.A.C CANISTER WITH GEL</t>
  </si>
  <si>
    <t>XAHV0051</t>
  </si>
  <si>
    <t>M4011003</t>
  </si>
  <si>
    <t>ACTI V.A.C CANISTER WITH GEL</t>
  </si>
  <si>
    <t>XAHV0052</t>
  </si>
  <si>
    <t>M4010001</t>
  </si>
  <si>
    <t>V.A.C GRANUFOAM SMALL</t>
  </si>
  <si>
    <t>10CMX7.5CM</t>
  </si>
  <si>
    <t>XAHV0053</t>
  </si>
  <si>
    <t>M4010101</t>
  </si>
  <si>
    <t>V.A.C GRANUFOAM MEDIUM</t>
  </si>
  <si>
    <t>18CMX12.5CM</t>
  </si>
  <si>
    <t>XAHV0054</t>
  </si>
  <si>
    <t>M4010201</t>
  </si>
  <si>
    <t>V.A.C GRANUFOAM LARGE</t>
  </si>
  <si>
    <t>25.6CMX15CM</t>
  </si>
  <si>
    <t>XAHV0055</t>
  </si>
  <si>
    <t>M4010301</t>
  </si>
  <si>
    <t>V.A.C GRANUFOAM X-LARGE</t>
  </si>
  <si>
    <t>60CMX30CM</t>
  </si>
  <si>
    <t>XAIN1028</t>
  </si>
  <si>
    <t>BJ4841MG</t>
  </si>
  <si>
    <t>Navlloon-e(MG-BC-0601E)</t>
  </si>
  <si>
    <t>전규격(Balloon Catheter+INJET INFLATOR)</t>
  </si>
  <si>
    <t>XAJF0298</t>
  </si>
  <si>
    <t>BC8000MG</t>
  </si>
  <si>
    <t>FACEGIDE FACE-PLATE1-S</t>
  </si>
  <si>
    <t>XAJF0299</t>
  </si>
  <si>
    <t>FACEGIDE FACE-PLATE2-M</t>
  </si>
  <si>
    <t>XAJF0300</t>
  </si>
  <si>
    <t>FACEGIDE FACE-PLATE3-L</t>
  </si>
  <si>
    <t>XAJJ0739</t>
  </si>
  <si>
    <t>RESCUE IMPRESSION COPING</t>
  </si>
  <si>
    <t>ARII200</t>
  </si>
  <si>
    <t>XAJJ0740</t>
  </si>
  <si>
    <t>RESCUE LAP ANALOG</t>
  </si>
  <si>
    <t>ARLA600</t>
  </si>
  <si>
    <t>XAJJ0741</t>
  </si>
  <si>
    <t>RESCUE TEMPORARY ABUTMENT</t>
  </si>
  <si>
    <t>ARIT100,200</t>
  </si>
  <si>
    <t>XAJJ0743</t>
  </si>
  <si>
    <t>RESCUE EZ POST</t>
  </si>
  <si>
    <t>ARSIP601외</t>
  </si>
  <si>
    <t>XAJJ0744</t>
  </si>
  <si>
    <t>RESCUE SOLID ABUTMENT</t>
  </si>
  <si>
    <t>ARSIS601외</t>
  </si>
  <si>
    <t>XAJJ0747</t>
  </si>
  <si>
    <t>EZ PLUS HEALING ABUTMENT</t>
  </si>
  <si>
    <t>EPHA403외</t>
  </si>
  <si>
    <t>XAJJ0748</t>
  </si>
  <si>
    <t>EZ PLUS IMPRESSION COPING</t>
  </si>
  <si>
    <t>EPIPS200,EPIPR200</t>
  </si>
  <si>
    <t>XAJJ0749</t>
  </si>
  <si>
    <t>EZ PLUS LAP ANALOG</t>
  </si>
  <si>
    <t>EILA330,400</t>
  </si>
  <si>
    <t>XAJJ0750</t>
  </si>
  <si>
    <t>EILAP400외</t>
  </si>
  <si>
    <t>XAJJ0751</t>
  </si>
  <si>
    <t>EZ PLUS TEMPORARY ABUTMENT</t>
  </si>
  <si>
    <t>EPTN100외</t>
  </si>
  <si>
    <t>XAJJ0752</t>
  </si>
  <si>
    <t>EZ PLUS MULTI-POST</t>
  </si>
  <si>
    <t>EZIMB500,600</t>
  </si>
  <si>
    <t>XAJJ0753</t>
  </si>
  <si>
    <t>EZ PLUS EZ POST</t>
  </si>
  <si>
    <t>EPEH4150외</t>
  </si>
  <si>
    <t>XAJJ0754</t>
  </si>
  <si>
    <t>EZ PLUS SOLID ABUTMENT</t>
  </si>
  <si>
    <t>EPS4150외</t>
  </si>
  <si>
    <t>XAJJ0756</t>
  </si>
  <si>
    <t>EZ PLUS 15인치,25인치, ANGLED ABUTMENT</t>
  </si>
  <si>
    <t>EPAA4215외</t>
  </si>
  <si>
    <t>XAJJ0757</t>
  </si>
  <si>
    <t>RESCUE HEALING ABUTMENT</t>
  </si>
  <si>
    <t>ARSIH802외</t>
  </si>
  <si>
    <t>XAHT0288</t>
  </si>
  <si>
    <t>M0003004</t>
  </si>
  <si>
    <t>TSK BMB SET</t>
  </si>
  <si>
    <t>XAHT0360</t>
  </si>
  <si>
    <t>TSK STERIJECT SHARP NEEDLE, UTW, PRC</t>
  </si>
  <si>
    <t>PRC-30013I((320EA/BOX)</t>
  </si>
  <si>
    <t>XAIS1333</t>
  </si>
  <si>
    <t>M0011030</t>
  </si>
  <si>
    <t>STARCUT 14GX90MM</t>
  </si>
  <si>
    <t>XAIS1334</t>
  </si>
  <si>
    <t>STARCUT 16GX90MM</t>
  </si>
  <si>
    <t>XAIS1335</t>
  </si>
  <si>
    <t>STARCUT 18GX90MM</t>
  </si>
  <si>
    <t>XAIS1337</t>
  </si>
  <si>
    <t>STARCUT 18GX160MM</t>
  </si>
  <si>
    <t>XAIS1338</t>
  </si>
  <si>
    <t>M0012130</t>
  </si>
  <si>
    <t>STARCUT CO-AXIAL GUIDE NEEDLE</t>
  </si>
  <si>
    <t>XAIS1575</t>
  </si>
  <si>
    <t>STARCUT 18GX130MM</t>
  </si>
  <si>
    <t>18GX130MM</t>
  </si>
  <si>
    <t>XAIP1305</t>
  </si>
  <si>
    <t>BF0004AT</t>
  </si>
  <si>
    <t>PRODISC-C</t>
  </si>
  <si>
    <t>XAIY0007</t>
  </si>
  <si>
    <t>M2133099</t>
  </si>
  <si>
    <t>YK NEEDLE</t>
  </si>
  <si>
    <t>전규격(YK030)</t>
  </si>
  <si>
    <t>XAIY0009</t>
  </si>
  <si>
    <t>YK NEEDLE(YK010)</t>
  </si>
  <si>
    <t>전규격(YK010)</t>
  </si>
  <si>
    <t>XAIY0010</t>
  </si>
  <si>
    <t>YK NEEDLE(YK011)</t>
  </si>
  <si>
    <t>전규격(YK011)</t>
  </si>
  <si>
    <t>XAIY0011</t>
  </si>
  <si>
    <t>YK NEEDLE(YK012)</t>
  </si>
  <si>
    <t>전규격(YK012)</t>
  </si>
  <si>
    <t>XAIM1278</t>
  </si>
  <si>
    <t>BC8001HO</t>
  </si>
  <si>
    <t>MCS</t>
  </si>
  <si>
    <t>XARA0621</t>
  </si>
  <si>
    <t>J4206091</t>
  </si>
  <si>
    <t>INPORT</t>
  </si>
  <si>
    <t>신의료비급여</t>
  </si>
  <si>
    <t>XAHD0105</t>
  </si>
  <si>
    <t>DISPO, OXISENSOR 성인용(1011)-특별처방</t>
  </si>
  <si>
    <t>2311(50EA/BOX)</t>
  </si>
  <si>
    <t>XAHD0106</t>
  </si>
  <si>
    <t>DISPO, OXISENSOR 소아용(1021)-특별처방</t>
  </si>
  <si>
    <t>2314(25EA/BOX)</t>
  </si>
  <si>
    <t>XAHD0107</t>
  </si>
  <si>
    <t>DISPO, OXISENSOR  신생아용(1031)-특별처방</t>
  </si>
  <si>
    <t>2313(50EA/BOX)</t>
  </si>
  <si>
    <t>XAHD0657</t>
  </si>
  <si>
    <t>L9001001</t>
  </si>
  <si>
    <t>[마취과전용] DISPO, OXISENSOR  신생아용(1031)</t>
  </si>
  <si>
    <t>2313(25EA/BOX)</t>
  </si>
  <si>
    <t>XAHE0056</t>
  </si>
  <si>
    <t>EPIDURAL NEEDLE 22G,8cm/DISPOSABLE</t>
  </si>
  <si>
    <t>22G,8CM/EA</t>
  </si>
  <si>
    <t>XAHE0359</t>
  </si>
  <si>
    <t>EPIDURAL NEEDLE 20G,8cm/DISPOSABLE</t>
  </si>
  <si>
    <t>20G,8CM/EA</t>
  </si>
  <si>
    <t>XAHF0208</t>
  </si>
  <si>
    <t>FEEDING TUBE(4CH)</t>
  </si>
  <si>
    <t>4CH(150EA/1BOX)</t>
  </si>
  <si>
    <t>XAHF0209</t>
  </si>
  <si>
    <t>FEEDING TUBE(5CH)</t>
  </si>
  <si>
    <t>5CH(150EA/1BOX)</t>
  </si>
  <si>
    <t>XAHF0210</t>
  </si>
  <si>
    <t>FEEDING TUBE(6CH)</t>
  </si>
  <si>
    <t>6CH(150EA/1BOX)</t>
  </si>
  <si>
    <t>XAHH0034</t>
  </si>
  <si>
    <t>J4210336</t>
  </si>
  <si>
    <t>HUMAN CATHETER DOUBLE</t>
  </si>
  <si>
    <t>DOUBLE</t>
  </si>
  <si>
    <t>XAHL0029</t>
  </si>
  <si>
    <t>LEVIN TUBE SILICON/10FR</t>
  </si>
  <si>
    <t>XAHL0030</t>
  </si>
  <si>
    <t>LEVIN TUBE SILICON/12FR</t>
  </si>
  <si>
    <t>XAHL0031</t>
  </si>
  <si>
    <t>LEVIN TUBE SILICON/14FR</t>
  </si>
  <si>
    <t>XAHL0032</t>
  </si>
  <si>
    <t>LEVIN TUBE SILICON/16FR</t>
  </si>
  <si>
    <t>XAHL0033</t>
  </si>
  <si>
    <t>LEVIN TUBE SILICON/18FR</t>
  </si>
  <si>
    <t>XAHL0034</t>
  </si>
  <si>
    <t>LEVIN TUBE SILICON/8FR</t>
  </si>
  <si>
    <t>XAHL0038</t>
  </si>
  <si>
    <t>LEVIN TUBE SILICON/20FR</t>
  </si>
  <si>
    <t>XAHT0054</t>
  </si>
  <si>
    <t>3-WAY STOPCOCK EXTENSION 10CM</t>
  </si>
  <si>
    <t>10CM,국산(100EA/BOX)</t>
  </si>
  <si>
    <t>XAHT0329</t>
  </si>
  <si>
    <t>3-WAY STOPCOCK EXTENSION 80CM</t>
  </si>
  <si>
    <t>80CM,국산(100EA/BOX)</t>
  </si>
  <si>
    <t>XAIV1340</t>
  </si>
  <si>
    <t>M2045159</t>
  </si>
  <si>
    <t>VABIEN SC (SL5300S)</t>
  </si>
  <si>
    <t>19CM(OVERALL LENGTH)</t>
  </si>
  <si>
    <t>XAJC0175</t>
  </si>
  <si>
    <t>CS7200 IMAGEING PLATE #SIZE 2 (성인용)</t>
  </si>
  <si>
    <t>PK(4EA)</t>
  </si>
  <si>
    <t>XAJC0176</t>
  </si>
  <si>
    <t>CS7200 IMAGEING PLATE #SIZE 0 (소아용)</t>
  </si>
  <si>
    <t>PK(4PCS)</t>
  </si>
  <si>
    <t>XAJA0042</t>
  </si>
  <si>
    <t>ANY-CORE</t>
  </si>
  <si>
    <t>9g(2EA)</t>
  </si>
  <si>
    <t>XAJM0174</t>
  </si>
  <si>
    <t>MD-SOLUTION EDTA</t>
  </si>
  <si>
    <t>100ml Bottle</t>
  </si>
  <si>
    <t>XAJO0053</t>
  </si>
  <si>
    <t>BL7600MD</t>
  </si>
  <si>
    <t>ONE-FIL PUTTY</t>
  </si>
  <si>
    <t>전규격(0.25*4)</t>
  </si>
  <si>
    <t>XAJO0054</t>
  </si>
  <si>
    <t>ONE-FIL</t>
  </si>
  <si>
    <t>2G</t>
  </si>
  <si>
    <t>XARA0642</t>
  </si>
  <si>
    <t>ANGIO SET</t>
  </si>
  <si>
    <t>60-0012</t>
  </si>
  <si>
    <t>XARC0784</t>
  </si>
  <si>
    <t>HP RRAID CONNECTOR DYE LINE</t>
  </si>
  <si>
    <t>XARM0013</t>
  </si>
  <si>
    <t>MANIFOLD</t>
  </si>
  <si>
    <t>3-WAY</t>
  </si>
  <si>
    <t>XAIG0244</t>
  </si>
  <si>
    <t>BC0105AW</t>
  </si>
  <si>
    <t>GRAFTON DBM PUTTY -1cc</t>
  </si>
  <si>
    <t>1cc</t>
  </si>
  <si>
    <t>XAIG0246</t>
  </si>
  <si>
    <t>GRAFTON DBM PUTTY -5cc</t>
  </si>
  <si>
    <t>5cc</t>
  </si>
  <si>
    <t>XAIG0555</t>
  </si>
  <si>
    <t>BC0111AW</t>
  </si>
  <si>
    <t>GRAFTON DBM ORTHOBLEND</t>
  </si>
  <si>
    <t>XAHA0253</t>
  </si>
  <si>
    <t>J4215008</t>
  </si>
  <si>
    <t>ARGYLE NEONATAL PICC KIT(SINGLE)</t>
  </si>
  <si>
    <t>XAHA0254</t>
  </si>
  <si>
    <t>J4216008</t>
  </si>
  <si>
    <t>ARGYLE NEONATAL PICC KIT(DOUBLE) 24G</t>
  </si>
  <si>
    <t>24G</t>
  </si>
  <si>
    <t>XAHA0265</t>
  </si>
  <si>
    <t>ARGYLE NEONATAL PICC KIT(DOUBLE) 27G</t>
  </si>
  <si>
    <t>27G</t>
  </si>
  <si>
    <t>XAHV0070</t>
  </si>
  <si>
    <t>K4506011</t>
  </si>
  <si>
    <t>VENTSTAR HELIX HEATED NEONATAL PLUS-HFOV CIRCUIT / VENTSTAR AQUAPOR HEATED NEONATAL PLUS-HFOV CIRCUIT</t>
  </si>
  <si>
    <t>XAKF0030</t>
  </si>
  <si>
    <t>REPLACEMENT AIR  FILTER (DRAGER)</t>
  </si>
  <si>
    <t>MU12504(4EA/PACK)</t>
  </si>
  <si>
    <t>XARA0687</t>
  </si>
  <si>
    <t>J8081292</t>
  </si>
  <si>
    <t>ANGIOSCULPT EVO PTCA SCORING BALLOON CATHETER WITH HYDROPHILIC COATING</t>
  </si>
  <si>
    <t>XARB0022</t>
  </si>
  <si>
    <t>M0013092</t>
  </si>
  <si>
    <t>BONOPTY PENETRATION SET</t>
  </si>
  <si>
    <t>XARB0023</t>
  </si>
  <si>
    <t>M0014092</t>
  </si>
  <si>
    <t>BONOPTY BIOPSY SET</t>
  </si>
  <si>
    <t>XARP0158</t>
  </si>
  <si>
    <t>J6081066</t>
  </si>
  <si>
    <t>PRESSURE WIRE(ST. JUDE) 0.014인치 175CM</t>
  </si>
  <si>
    <t>전규격 (0.014인치 175CM)</t>
  </si>
  <si>
    <t>XAJD0011</t>
  </si>
  <si>
    <t>DISCOPENDER/6.5MM(PK=20EA)</t>
  </si>
  <si>
    <t>XAJD0012</t>
  </si>
  <si>
    <t>DISCOPENDER/2.8MM(PK=20EA)</t>
  </si>
  <si>
    <t>2.8MM</t>
  </si>
  <si>
    <t>XALF0183</t>
  </si>
  <si>
    <t>FG. TUBE 8-STRIP OPTICAL</t>
  </si>
  <si>
    <t>1000Test/KIT</t>
  </si>
  <si>
    <t>XALF0184</t>
  </si>
  <si>
    <t>FG. OPTICAL CAP (8CAP/STRIPS)</t>
  </si>
  <si>
    <t>50T/KIT</t>
  </si>
  <si>
    <t>단일규격</t>
  </si>
  <si>
    <t>XAHL0126</t>
  </si>
  <si>
    <t>격리의료폐기물 전용용기 32L(적색)</t>
  </si>
  <si>
    <t>원형(속비닐 포함)</t>
  </si>
  <si>
    <t>XALA0456</t>
  </si>
  <si>
    <t>ANYPLEX MTB/NTM REAL TIME DETECTION KIT</t>
  </si>
  <si>
    <t>50T(BOX)</t>
  </si>
  <si>
    <t>XALA0551</t>
  </si>
  <si>
    <t>ANYPLEXII HPV28 DETECTION(HP7S00X)</t>
  </si>
  <si>
    <t>100T/BOX</t>
  </si>
  <si>
    <t>XALA0552</t>
  </si>
  <si>
    <t>STARMAG 96 X 4 UNIVERSAL CARTRIDGE KIT(744300.4.UC384)</t>
  </si>
  <si>
    <t>384T/BOX</t>
  </si>
  <si>
    <t>XALA0553</t>
  </si>
  <si>
    <t>DEEP WELL PLATE (96WELL) SDP0096</t>
  </si>
  <si>
    <t>XALA0554</t>
  </si>
  <si>
    <t>HIGH VOLUME TIPS (1,000 UL) 235905</t>
  </si>
  <si>
    <t>3,840EA/BOX</t>
  </si>
  <si>
    <t>XALA0555</t>
  </si>
  <si>
    <t>STANDARD VOLUME TIPS (300 UL) 235903</t>
  </si>
  <si>
    <t>5,760EA/BOX</t>
  </si>
  <si>
    <t>XALA0556</t>
  </si>
  <si>
    <t>WASTE BAG (FOR NIMBUS) 65803-01</t>
  </si>
  <si>
    <t>100EA/PACK</t>
  </si>
  <si>
    <t>XALA0557</t>
  </si>
  <si>
    <t>OPTICAL FLAT CAP STRIPS TCS0803</t>
  </si>
  <si>
    <t>960EA/BOX</t>
  </si>
  <si>
    <t>XALA0558</t>
  </si>
  <si>
    <t>8-STRIP TUBE (WHITE) TLS0851</t>
  </si>
  <si>
    <t>XAIC3105</t>
  </si>
  <si>
    <t>BL6051VY</t>
  </si>
  <si>
    <t>CHONDRO-GIDE</t>
  </si>
  <si>
    <t>전규격(20*30)</t>
  </si>
  <si>
    <t>XAIT1173</t>
  </si>
  <si>
    <t>BL6050GH</t>
  </si>
  <si>
    <t>TRICELL BMC KIT</t>
  </si>
  <si>
    <t>XALU0008</t>
  </si>
  <si>
    <t>UBT CAPSULE AND BREATH CARD</t>
  </si>
  <si>
    <t>10 Capsules &amp; 2x5 Test/KIT</t>
  </si>
  <si>
    <t>XAHS0565</t>
  </si>
  <si>
    <t>절제용 SNARE(BM DISPOSABLE SNARE)</t>
  </si>
  <si>
    <t>BM1023024-R</t>
  </si>
  <si>
    <t>XAHS0566</t>
  </si>
  <si>
    <t>BM1523024-R</t>
  </si>
  <si>
    <t>XAKO0004</t>
  </si>
  <si>
    <t>SAMPLE TUBE 20UL/대련엠티에스</t>
  </si>
  <si>
    <t>500EA/BOX</t>
  </si>
  <si>
    <t>XAKO0005</t>
  </si>
  <si>
    <t>PROBE WIPER RING/대련엠티에스</t>
  </si>
  <si>
    <t>50EA/BOX</t>
  </si>
  <si>
    <t>XAKO0015</t>
  </si>
  <si>
    <t>OPTICAP,0.22㎛</t>
  </si>
  <si>
    <t>0PTIA04NN1</t>
  </si>
  <si>
    <t>XAKP0029</t>
  </si>
  <si>
    <t>PROGARD XL-S-CL AUTOCLEAN</t>
  </si>
  <si>
    <t>PR0GTXLCS1</t>
  </si>
  <si>
    <t>XAKQ0001</t>
  </si>
  <si>
    <t>Q-GARD XL-4LPM</t>
  </si>
  <si>
    <t>QGARDTXL04</t>
  </si>
  <si>
    <t>XAKR0009</t>
  </si>
  <si>
    <t>RO CARTRIDGE KIT FOR AFS 40</t>
  </si>
  <si>
    <t>CDRCKT060</t>
  </si>
  <si>
    <t>XAKT0044</t>
  </si>
  <si>
    <t>TANK VENT FILTER</t>
  </si>
  <si>
    <t>TANKMPKXC</t>
  </si>
  <si>
    <t>XALO0010</t>
  </si>
  <si>
    <t>50 MOSM CALIBRATION STANDARD 2ml*10ampule/Fiske</t>
  </si>
  <si>
    <t>XALO0011</t>
  </si>
  <si>
    <t>850 MOSM CALIBRATION STANDAR 2ml*10ampule/Fiske</t>
  </si>
  <si>
    <t>XALO0012</t>
  </si>
  <si>
    <t>290 MOSM CALIBRATION STANDAR 2ml*10ampule/Fiske</t>
  </si>
  <si>
    <t>XAJD0066</t>
  </si>
  <si>
    <t>DIAMOND DISC</t>
  </si>
  <si>
    <t>932D HP 220</t>
  </si>
  <si>
    <t>XAJD0067</t>
  </si>
  <si>
    <t>DIAMOND POLISHER
(2ea/1pk)</t>
  </si>
  <si>
    <t>ZIR9868M HP 140</t>
  </si>
  <si>
    <t>XAJD0068</t>
  </si>
  <si>
    <t>DIAMOND POLISHER(2ea/1pk)</t>
  </si>
  <si>
    <t>ZIR9868F HP 140</t>
  </si>
  <si>
    <t>XAJD0069</t>
  </si>
  <si>
    <t>DIAMOND POLISHER</t>
  </si>
  <si>
    <t>ZIR9865M HP 260</t>
  </si>
  <si>
    <t>XAJD0070</t>
  </si>
  <si>
    <t>ZIR9865F HP 260</t>
  </si>
  <si>
    <t>XAJD0071</t>
  </si>
  <si>
    <t>ZIR9861M RA 040</t>
  </si>
  <si>
    <t>XAJD0072</t>
  </si>
  <si>
    <t>ZIR9862M RA 060</t>
  </si>
  <si>
    <t>XAJD0073</t>
  </si>
  <si>
    <t>ZIR9861F RA 040</t>
  </si>
  <si>
    <t>XAJD0074</t>
  </si>
  <si>
    <t>ZIR9862F RA 060</t>
  </si>
  <si>
    <t>XAJZ0088</t>
  </si>
  <si>
    <t>ZIR GLOSS LABORATORY(1434KIT)</t>
  </si>
  <si>
    <t>1434KIT</t>
  </si>
  <si>
    <t>XAJZ0089</t>
  </si>
  <si>
    <t>ZIR GLOSS DENTISTRY(1436KIT)</t>
  </si>
  <si>
    <t>1436KIT</t>
  </si>
  <si>
    <t>XAJZ0090</t>
  </si>
  <si>
    <t>ZIR GLOSS LABORATORY(2ea/1pk)</t>
  </si>
  <si>
    <t>SZ652R HP 035</t>
  </si>
  <si>
    <t>XAJZ0091</t>
  </si>
  <si>
    <t>ZIR GLOSS LABORATORY</t>
  </si>
  <si>
    <t>SZ715 HP 160</t>
  </si>
  <si>
    <t>XAJZ0092</t>
  </si>
  <si>
    <t>ZIR POLISHING KIT 1446</t>
  </si>
  <si>
    <t>XAJZ0093</t>
  </si>
  <si>
    <t>LS GLOSS LAB 1433</t>
  </si>
  <si>
    <t>XAIC0922</t>
  </si>
  <si>
    <t>E1301004</t>
  </si>
  <si>
    <t>CABLE-READY CABLE BONE PLATE(stainless)/ZIMMER</t>
  </si>
  <si>
    <t>STAINLESS</t>
  </si>
  <si>
    <t>XAIC1247</t>
  </si>
  <si>
    <t>E1021422</t>
  </si>
  <si>
    <t>CUP LOW-PROFILE PE PROTEK OPR</t>
  </si>
  <si>
    <t>XAIC2914</t>
  </si>
  <si>
    <t>E1300004</t>
  </si>
  <si>
    <t>CABLE-READY CERCLAGE CABLE SET(STAINLESS)</t>
  </si>
  <si>
    <t>XAIC2915</t>
  </si>
  <si>
    <t>E1300104</t>
  </si>
  <si>
    <t>CABLE READY CERCLAGE CABLE SET(TITANIUM)</t>
  </si>
  <si>
    <t>XAIE0856</t>
  </si>
  <si>
    <t>M2120050</t>
  </si>
  <si>
    <t>EZHOOD</t>
  </si>
  <si>
    <t>전규격(1BOX=100EA)</t>
  </si>
  <si>
    <t>XAIG0182</t>
  </si>
  <si>
    <t>GIGLI SAW BLADE</t>
  </si>
  <si>
    <t>2808-01-02/NL850</t>
  </si>
  <si>
    <t>XAIM1601</t>
  </si>
  <si>
    <t>K1205105</t>
  </si>
  <si>
    <t>MESHGRAFT DERMACARRIER(1.5:1)</t>
  </si>
  <si>
    <t>00-2195-012-00</t>
  </si>
  <si>
    <t>XAIM1602</t>
  </si>
  <si>
    <t>MESHGRAFT DERMACARRIER(3:1)</t>
  </si>
  <si>
    <t>00-2195-013-00</t>
  </si>
  <si>
    <t>XAIN0032</t>
  </si>
  <si>
    <t>E2031004</t>
  </si>
  <si>
    <t>PERSONA/NEXGEN PATELLA</t>
  </si>
  <si>
    <t>XAIN0670</t>
  </si>
  <si>
    <t>E2021904</t>
  </si>
  <si>
    <t>NEXGEN PROLONG ARTICULATING SURFACE</t>
  </si>
  <si>
    <t>XAIN0740</t>
  </si>
  <si>
    <t>E2001312</t>
  </si>
  <si>
    <t>NKII PRIMARY, PERSONA FEMORAL COMPONENT, PS NON POROUS COATED</t>
  </si>
  <si>
    <t>XAIN0775</t>
  </si>
  <si>
    <t>E2011212</t>
  </si>
  <si>
    <t>NK II PRIMARY, PERSONA STEMMED TIBIAL BASEPLATES, NON POROUS COATED</t>
  </si>
  <si>
    <t>XAIN0794</t>
  </si>
  <si>
    <t>E2021012</t>
  </si>
  <si>
    <t>NK II PRIMARY, PERSONA PS TIBIAL INSERT</t>
  </si>
  <si>
    <t>XAIP0355</t>
  </si>
  <si>
    <t>PULSAVAC PLUS (5150-420)/ZIMMER</t>
  </si>
  <si>
    <t>5150-420(10SET/BOX)</t>
  </si>
  <si>
    <t>XAIP0356</t>
  </si>
  <si>
    <t>PULSAVAC FAN SPRAY TIP (5150-075)/ZIMMER</t>
  </si>
  <si>
    <t>5150-075</t>
  </si>
  <si>
    <t>XAIP0357</t>
  </si>
  <si>
    <t>REDIAL SPRAY TIP (5150-082)/ZIMMER</t>
  </si>
  <si>
    <t>5150-082</t>
  </si>
  <si>
    <t>XAIP0358</t>
  </si>
  <si>
    <t>BRUSH TIP REDIAL SPRAY (5150-183)/ZIMMER</t>
  </si>
  <si>
    <t>5150-183</t>
  </si>
  <si>
    <t>XAIP1124</t>
  </si>
  <si>
    <t>E2051102</t>
  </si>
  <si>
    <t>PERSONA STEM EXTENSION</t>
  </si>
  <si>
    <t>XAIP1258</t>
  </si>
  <si>
    <t>E2101106</t>
  </si>
  <si>
    <t>PERSONA PARTIAL KNEE FEMORAL COMPONENT</t>
  </si>
  <si>
    <t>XAIP1259</t>
  </si>
  <si>
    <t>E2111106</t>
  </si>
  <si>
    <t>PERSONA PARTIAL KNEE TIBIAL COMPONENT</t>
  </si>
  <si>
    <t>XAIP1260</t>
  </si>
  <si>
    <t>E2121104</t>
  </si>
  <si>
    <t>PERSONA PARTIAL KNEE ARTICULAR SURFACE</t>
  </si>
  <si>
    <t>XAIS0287</t>
  </si>
  <si>
    <t>K1101005</t>
  </si>
  <si>
    <t>DERMATOME BLADE</t>
  </si>
  <si>
    <t>1.25INC/4.25INC(8800-00010)</t>
  </si>
  <si>
    <t>XAIS0742</t>
  </si>
  <si>
    <t>E1003012</t>
  </si>
  <si>
    <t>SL REVISION SYSTEM</t>
  </si>
  <si>
    <t>XAIS1213</t>
  </si>
  <si>
    <t>SL REVISION STEM</t>
  </si>
  <si>
    <t>XAIT0515</t>
  </si>
  <si>
    <t>BE4303DL</t>
  </si>
  <si>
    <t>TRABECULAR METAL FEMORAL CONE AUGMENT</t>
  </si>
  <si>
    <t>XAIT0516</t>
  </si>
  <si>
    <t>BE4304DL</t>
  </si>
  <si>
    <t>TRABECULAR METAL TIBIAL CONE AUGMENT</t>
  </si>
  <si>
    <t>XAIT0548</t>
  </si>
  <si>
    <t>E1151022</t>
  </si>
  <si>
    <t>TRABECULAR METAL ACETABULAR AUGMENT SYSTEM</t>
  </si>
  <si>
    <t>XAIZ0557</t>
  </si>
  <si>
    <t>K1101105</t>
  </si>
  <si>
    <t>ZIMMER DERMATOME II BLADE</t>
  </si>
  <si>
    <t>전규격(8870-0010)</t>
  </si>
  <si>
    <t>XAII0376</t>
  </si>
  <si>
    <t>M2110328</t>
  </si>
  <si>
    <t>INTERCEED</t>
  </si>
  <si>
    <t>12.6CM×15.2CM(5×6INCH)</t>
  </si>
  <si>
    <t>XAII0377</t>
  </si>
  <si>
    <t>M2110108</t>
  </si>
  <si>
    <t>INTERCEED ABSORBABLE ADHESION BARRIER</t>
  </si>
  <si>
    <t>7.6CM×10.2CM(3×4INCH)</t>
  </si>
  <si>
    <t>100T</t>
  </si>
  <si>
    <t>XAIA0460</t>
  </si>
  <si>
    <t>TTA01605</t>
  </si>
  <si>
    <t>ACHILLES TENDON W/BONE/CTS</t>
  </si>
  <si>
    <t>WHOLE</t>
  </si>
  <si>
    <t>XAIA0545</t>
  </si>
  <si>
    <t>C2300095</t>
  </si>
  <si>
    <t>ARTHREX - CANNULATED INTERFERENCE SCREW</t>
  </si>
  <si>
    <t>XAIA0546</t>
  </si>
  <si>
    <t>C2302295</t>
  </si>
  <si>
    <t>ARTHREX - BIO -INTERFERENCE SCREW</t>
  </si>
  <si>
    <t>XAIA0547</t>
  </si>
  <si>
    <t>C2302595</t>
  </si>
  <si>
    <t>ARTHREX- FULL THREADED BIO -INTERFERENCE SCREW</t>
  </si>
  <si>
    <t>XAIA0548</t>
  </si>
  <si>
    <t>C2301395</t>
  </si>
  <si>
    <t>ARTHREX - SPIKED WASHER</t>
  </si>
  <si>
    <t>XAIF0103</t>
  </si>
  <si>
    <t>TBE33001</t>
  </si>
  <si>
    <t>HEMI FEMORAL SHAFT</t>
  </si>
  <si>
    <t>XAIF0104</t>
  </si>
  <si>
    <t>TBE24001</t>
  </si>
  <si>
    <t>FEMORAL SHAFT</t>
  </si>
  <si>
    <t>XAIF0105</t>
  </si>
  <si>
    <t>TBQ01101</t>
  </si>
  <si>
    <t>XAIF0106</t>
  </si>
  <si>
    <t>TBQ02001</t>
  </si>
  <si>
    <t>HEMI FEMORAL HEAD</t>
  </si>
  <si>
    <t>XAIM0788</t>
  </si>
  <si>
    <t>TCM01102</t>
  </si>
  <si>
    <t>MENISCUS W/BONE BRIDGE(셀루메드)</t>
  </si>
  <si>
    <t>XAIM0791</t>
  </si>
  <si>
    <t>TCM01402</t>
  </si>
  <si>
    <t>MENISCUS(NOVO)</t>
  </si>
  <si>
    <t>XAIM0792</t>
  </si>
  <si>
    <t>TCM01502</t>
  </si>
  <si>
    <t>MENISCUS(ALLOSOURCE)</t>
  </si>
  <si>
    <t>XAIT0551</t>
  </si>
  <si>
    <t>TTT01005</t>
  </si>
  <si>
    <t>TIBIALIS TENDON</t>
  </si>
  <si>
    <t>XAIW0064</t>
  </si>
  <si>
    <t>BJ4701GX</t>
  </si>
  <si>
    <t>WELL-POINT RF ELECTRODE(비급여)</t>
  </si>
  <si>
    <t>XAIA3490</t>
  </si>
  <si>
    <t>E4002505</t>
  </si>
  <si>
    <t>AEQUALIS REVERSE TOTAL SHOULDER SYSTEM</t>
  </si>
  <si>
    <t>XAIB0388</t>
  </si>
  <si>
    <t>E4022044</t>
  </si>
  <si>
    <t>BIPOLAR RADIAL HEAD  PROSTHESIS (STEM+CUP)</t>
  </si>
  <si>
    <t>XAIT1728</t>
  </si>
  <si>
    <t>E4003019</t>
  </si>
  <si>
    <t>TORNIER HUMERAL STEM</t>
  </si>
  <si>
    <t>XAIT1729</t>
  </si>
  <si>
    <t>E4004407</t>
  </si>
  <si>
    <t>TORNIER FLEX  REVERSED TRAYS</t>
  </si>
  <si>
    <t>XAIT1730</t>
  </si>
  <si>
    <t>E4006505</t>
  </si>
  <si>
    <t>TORNIER FLEX  REVERSED INSERT</t>
  </si>
  <si>
    <t>XAIT2199</t>
  </si>
  <si>
    <t>E4001019</t>
  </si>
  <si>
    <t>TORNIER FLEX SHOULDER SYSTEM</t>
  </si>
  <si>
    <t>XAIA3137</t>
  </si>
  <si>
    <t>BTA03028</t>
  </si>
  <si>
    <t>AMNIOFIX AMNITIC MEMBRANE</t>
  </si>
  <si>
    <t>XAJS0429</t>
  </si>
  <si>
    <t>XAIA0336</t>
  </si>
  <si>
    <t>J4770066</t>
  </si>
  <si>
    <t>ANGIO-SEAL HEMOSTATIC PUNCTURE CLOSURE DEVICE</t>
  </si>
  <si>
    <t>XARF0040</t>
  </si>
  <si>
    <t>J4770166</t>
  </si>
  <si>
    <t>FEMOSEAL VASCULAR CLOSURE SYSTEM</t>
  </si>
  <si>
    <t>XACC0014</t>
  </si>
  <si>
    <t xml:space="preserve">CAST SHOES-HOBBLE FREE(하블프리) </t>
  </si>
  <si>
    <t>XACC0015</t>
  </si>
  <si>
    <t>XACC0016</t>
  </si>
  <si>
    <t>XAHL0153</t>
  </si>
  <si>
    <t>BM5104GJ</t>
  </si>
  <si>
    <t>레노픽스엔홀</t>
  </si>
  <si>
    <t>5CM×10M</t>
  </si>
  <si>
    <t>XAHL0154</t>
  </si>
  <si>
    <t>10CM×10M</t>
  </si>
  <si>
    <t>XAHL0155</t>
  </si>
  <si>
    <t>BM5101GJ</t>
  </si>
  <si>
    <t>레노픽스엔부직반창고</t>
  </si>
  <si>
    <t>XAHL0156</t>
  </si>
  <si>
    <t>XAHL0157</t>
  </si>
  <si>
    <t>10CM×10M(3CM CUT)</t>
  </si>
  <si>
    <t>XAHL0158</t>
  </si>
  <si>
    <t>10CM×10M(16CM CUT)</t>
  </si>
  <si>
    <t>XAHR0116</t>
  </si>
  <si>
    <t>M3032713</t>
  </si>
  <si>
    <t>레노폼 에스비(RENOFOAM SB)</t>
  </si>
  <si>
    <t>6X6CM(3X3CM)</t>
  </si>
  <si>
    <t>XAHR0117</t>
  </si>
  <si>
    <t>M3032715</t>
  </si>
  <si>
    <t>25㎠이상-40㎠미만</t>
  </si>
  <si>
    <t>XAHR0118</t>
  </si>
  <si>
    <t>M3032717</t>
  </si>
  <si>
    <t>8X13CM(5X10CM)</t>
  </si>
  <si>
    <t>XAHR0119</t>
  </si>
  <si>
    <t>10X10CM(7X7CM)</t>
  </si>
  <si>
    <t>XAHR0120</t>
  </si>
  <si>
    <t>M3032719</t>
  </si>
  <si>
    <t>100CM이상-150CM(8X23CM(5X20CM))</t>
  </si>
  <si>
    <t>XAHR0121</t>
  </si>
  <si>
    <t>M3032726</t>
  </si>
  <si>
    <t>150CM이상-200CM(15X15CM(12X12CM))</t>
  </si>
  <si>
    <t>XAHR0122</t>
  </si>
  <si>
    <t>150CM이상-200CM(21.7X18CM(15X11.2CM))</t>
  </si>
  <si>
    <t>XAHR0123</t>
  </si>
  <si>
    <t>K9205113</t>
  </si>
  <si>
    <t>RENO H PLUS(2cmX3cm)</t>
  </si>
  <si>
    <t>2cmX3cm</t>
  </si>
  <si>
    <t>XAHR0124</t>
  </si>
  <si>
    <t>RENO H PLUS(3cmX5cm)</t>
  </si>
  <si>
    <t>3cmX5cm</t>
  </si>
  <si>
    <t>XAHR0125</t>
  </si>
  <si>
    <t>M3032823</t>
  </si>
  <si>
    <t>레노폼에스 Knee(R/421.7㎠)</t>
  </si>
  <si>
    <t>R/421.7㎠</t>
  </si>
  <si>
    <t>XAHR0126</t>
  </si>
  <si>
    <t>레노폼에스 Knee(L/421.7㎠)</t>
  </si>
  <si>
    <t>L / 421.7㎠</t>
  </si>
  <si>
    <t>XAHR0127</t>
  </si>
  <si>
    <t>M3032547</t>
  </si>
  <si>
    <t>레노폼엘보</t>
  </si>
  <si>
    <t>250㎠이상-300㎠미만</t>
  </si>
  <si>
    <t>XAHR0128</t>
  </si>
  <si>
    <t>레노폼힐</t>
  </si>
  <si>
    <t>XAHR0129</t>
  </si>
  <si>
    <t>M3041011</t>
  </si>
  <si>
    <t>레노폼힐A</t>
  </si>
  <si>
    <t>22cm x 11.5cm(2겹)</t>
  </si>
  <si>
    <t>XAHR0144</t>
  </si>
  <si>
    <t>M3011191</t>
  </si>
  <si>
    <t>레노툴(RENO TULLE)</t>
  </si>
  <si>
    <t>5cm×5cm(10EA/BOX)</t>
  </si>
  <si>
    <t>XAHR0145</t>
  </si>
  <si>
    <t>M3011193</t>
  </si>
  <si>
    <t>10cm×10cm(10EA/BOX)</t>
  </si>
  <si>
    <t>XAHR0146</t>
  </si>
  <si>
    <t>M3011194</t>
  </si>
  <si>
    <t>10cm×20cm(10EA/BOX)</t>
  </si>
  <si>
    <t>XAHR0147</t>
  </si>
  <si>
    <t>M3011195</t>
  </si>
  <si>
    <t>15cm×20cm(10EA/BOX)</t>
  </si>
  <si>
    <t>XAHR0148</t>
  </si>
  <si>
    <t>M3021096</t>
  </si>
  <si>
    <t>5cm×100cm(ROLL TYPE)</t>
  </si>
  <si>
    <t>XAHR0149</t>
  </si>
  <si>
    <t>M3021396</t>
  </si>
  <si>
    <t>15cm×100cm(ROLL TYPE)</t>
  </si>
  <si>
    <t>XAHR0150</t>
  </si>
  <si>
    <t>5X12.5cm (2.5X10cm)</t>
  </si>
  <si>
    <t>XAJS0102</t>
  </si>
  <si>
    <t>치과진단 영상처리 B</t>
  </si>
  <si>
    <t>B</t>
  </si>
  <si>
    <t>XAJS0103</t>
  </si>
  <si>
    <t>모의수술 모델 A</t>
  </si>
  <si>
    <t>A</t>
  </si>
  <si>
    <t>XAJS0104</t>
  </si>
  <si>
    <t>모의수술 모델 B</t>
  </si>
  <si>
    <t>XAHC0585</t>
  </si>
  <si>
    <t>M2094158</t>
  </si>
  <si>
    <t>콘쥬란(CONJURAN), 아티풀(ARTIFULL), 큐어란(CURERAN)</t>
  </si>
  <si>
    <t>XALH0140</t>
  </si>
  <si>
    <t>HELICOSIGN DRY(BOX/50EA)</t>
  </si>
  <si>
    <t>150*78*45(MM)</t>
  </si>
  <si>
    <t>XAJQ0001</t>
  </si>
  <si>
    <t>QRAY PEN C 비닐커버</t>
  </si>
  <si>
    <t>300장/1BOX</t>
  </si>
  <si>
    <t>XAHS0640</t>
  </si>
  <si>
    <t>SMART DRAPE(NEW VERSION)</t>
  </si>
  <si>
    <t>30EA/BOX</t>
  </si>
  <si>
    <t>XAIS0777</t>
  </si>
  <si>
    <t>D0001010</t>
  </si>
  <si>
    <t>SUTURE WIRE 1.2MM</t>
  </si>
  <si>
    <t>16G</t>
  </si>
  <si>
    <t>XAIS0778</t>
  </si>
  <si>
    <t>SUTURE WIRE 1.0MM</t>
  </si>
  <si>
    <t>18G</t>
  </si>
  <si>
    <t>XAIS0779</t>
  </si>
  <si>
    <t>SUTURE WIRE 0.86MM</t>
  </si>
  <si>
    <t>19G</t>
  </si>
  <si>
    <t>XAIS0780</t>
  </si>
  <si>
    <t>SUTURE WIRE 0.76MM</t>
  </si>
  <si>
    <t>21G</t>
  </si>
  <si>
    <t>XAIS0781</t>
  </si>
  <si>
    <t>SUTURE WIRE 0.56MM</t>
  </si>
  <si>
    <t>23G</t>
  </si>
  <si>
    <t>XAIS0782</t>
  </si>
  <si>
    <t>SUTURE WIRE 0.46MM</t>
  </si>
  <si>
    <t>25G</t>
  </si>
  <si>
    <t>XAIS0783</t>
  </si>
  <si>
    <t>SUTURE WIRE 0.38MM</t>
  </si>
  <si>
    <t>XAIS0784</t>
  </si>
  <si>
    <t>SUTURE WIRE 0.32MM</t>
  </si>
  <si>
    <t>28G</t>
  </si>
  <si>
    <t>XAHK0022</t>
  </si>
  <si>
    <t>ELECTRODE APPLICATION KIT(성인용)</t>
  </si>
  <si>
    <t>59000(성인용)</t>
  </si>
  <si>
    <t>XAHK0025</t>
  </si>
  <si>
    <t>ELECTRODE APPLICATION KIT(소아용)</t>
  </si>
  <si>
    <t>59005(소아용)</t>
  </si>
  <si>
    <t>XALA0559</t>
  </si>
  <si>
    <t>ANYPLEX II STI-12 DETECTION</t>
  </si>
  <si>
    <t>100T/KIT</t>
  </si>
  <si>
    <t>XALA0560</t>
  </si>
  <si>
    <t>ALLPLEX PNEUMOBACTER ASSAY</t>
  </si>
  <si>
    <t>XALC0424</t>
  </si>
  <si>
    <t>COOMBSCELL-E</t>
  </si>
  <si>
    <t>1*10ML</t>
  </si>
  <si>
    <t>XALC0454</t>
  </si>
  <si>
    <t>ID-INTERNAL QUALITY CONTROL</t>
  </si>
  <si>
    <t>5×4ML CELL, 3×3ML SERA</t>
  </si>
  <si>
    <t>2*10ML</t>
  </si>
  <si>
    <t>XALL0028</t>
  </si>
  <si>
    <t>LISS COOMBS CARD</t>
  </si>
  <si>
    <t>24*12</t>
  </si>
  <si>
    <t>XALL0029</t>
  </si>
  <si>
    <t>DC SCREENING 2</t>
  </si>
  <si>
    <t>1*12</t>
  </si>
  <si>
    <t>XALL0031</t>
  </si>
  <si>
    <t>DIACELL 1,2</t>
  </si>
  <si>
    <t>XALL0034</t>
  </si>
  <si>
    <t>DILUENT 2</t>
  </si>
  <si>
    <t>XALL0080</t>
  </si>
  <si>
    <t>LOW-PROFILE 0.2ML 8-TUBE STRIP</t>
  </si>
  <si>
    <t>960T</t>
  </si>
  <si>
    <t>XALO0032</t>
  </si>
  <si>
    <t>OPTICAL FLAT CAP STRIP</t>
  </si>
  <si>
    <t>XARA0060</t>
  </si>
  <si>
    <t>J4086014</t>
  </si>
  <si>
    <t>MAC GUIDING CATHETER 6FR</t>
  </si>
  <si>
    <t>XARA0063</t>
  </si>
  <si>
    <t>MAC GUIDING CATHETER 7FR</t>
  </si>
  <si>
    <t>XARJ0003</t>
  </si>
  <si>
    <t>J4081092</t>
  </si>
  <si>
    <t>ULTRA PTCA BALLOON CATHETER</t>
  </si>
  <si>
    <t>XARI0019</t>
  </si>
  <si>
    <t>G8205625</t>
  </si>
  <si>
    <t>INGENIO MRI &amp; ACCOLADE MRI DR PACEMAKER</t>
  </si>
  <si>
    <t>XARI0034</t>
  </si>
  <si>
    <t>G8101100</t>
  </si>
  <si>
    <t>INGEVITY PLUS PACING LEAD</t>
  </si>
  <si>
    <t>XAHR0085</t>
  </si>
  <si>
    <t>J4081742</t>
  </si>
  <si>
    <t>RAIDEN 3</t>
  </si>
  <si>
    <t>XARD0087</t>
  </si>
  <si>
    <t>J5083237</t>
  </si>
  <si>
    <t>DESYNE X2 NOVOLIMUS ELUTING CORONARY STENT SYSTEM</t>
  </si>
  <si>
    <t>XAJC0114</t>
  </si>
  <si>
    <t>CUTE BRACKET(CLOSE)</t>
  </si>
  <si>
    <t>CLOSE</t>
  </si>
  <si>
    <t>XAJC0115</t>
  </si>
  <si>
    <t>CUTE BRACKET(OPEN)</t>
  </si>
  <si>
    <t>OPEN</t>
  </si>
  <si>
    <t>XAHG0212</t>
  </si>
  <si>
    <t>M1019109</t>
  </si>
  <si>
    <t>GREEN MEDI INFU-SET(PD)</t>
  </si>
  <si>
    <t>5㎛</t>
  </si>
  <si>
    <t>XAHM0101</t>
  </si>
  <si>
    <t>MEGA VITAMIN</t>
  </si>
  <si>
    <t>XAKA0095</t>
  </si>
  <si>
    <t xml:space="preserve">ADULT PRESSURE NASAL CANNULA </t>
  </si>
  <si>
    <t>전규격(50EA/BOX)</t>
  </si>
  <si>
    <t>XAIS0540</t>
  </si>
  <si>
    <t>BL7001OG</t>
  </si>
  <si>
    <t>ORLUS SCREW(교정용)</t>
  </si>
  <si>
    <t>1.8*6~8.0mm</t>
  </si>
  <si>
    <t>XAIS0542</t>
  </si>
  <si>
    <t>1.8*9~11mm</t>
  </si>
  <si>
    <t>XAID1489</t>
  </si>
  <si>
    <t>F0463004</t>
  </si>
  <si>
    <t>DIOSMA LAMINOPLASTY PLATE</t>
  </si>
  <si>
    <t>XAID1490</t>
  </si>
  <si>
    <t>F0464004</t>
  </si>
  <si>
    <t>DIOSMA LAMINOPLASTY SCREW</t>
  </si>
  <si>
    <t>XAKF0036</t>
  </si>
  <si>
    <t>FINGER CUFF NC</t>
  </si>
  <si>
    <t>XAKH0022</t>
  </si>
  <si>
    <t>HEIGHT CORRECTION UNIT NC</t>
  </si>
  <si>
    <t>전규격(3ML)</t>
  </si>
  <si>
    <t>XAIA1185</t>
  </si>
  <si>
    <t>E1041005</t>
  </si>
  <si>
    <t>ACETABULAR SCREW</t>
  </si>
  <si>
    <t>XAIB0332</t>
  </si>
  <si>
    <t>E1022029</t>
  </si>
  <si>
    <t>BIPOLAR HEAD PROSTHESIS FOR BALL HEAD</t>
  </si>
  <si>
    <t>XAIC1139</t>
  </si>
  <si>
    <t>E1011029</t>
  </si>
  <si>
    <t>CERAMIC BALL HEAD</t>
  </si>
  <si>
    <t>XAIM0689</t>
  </si>
  <si>
    <t>E1012029</t>
  </si>
  <si>
    <t>METAL BALL HEAD</t>
  </si>
  <si>
    <t>XAIO0114</t>
  </si>
  <si>
    <t>E1011305</t>
  </si>
  <si>
    <t>OXINIUM HEAD</t>
  </si>
  <si>
    <t>XAIR0195</t>
  </si>
  <si>
    <t>E1021605</t>
  </si>
  <si>
    <t xml:space="preserve">REFLECTION 3 ACETABULAR SHELL </t>
  </si>
  <si>
    <t>XAIR0205</t>
  </si>
  <si>
    <t>E1031105</t>
  </si>
  <si>
    <t xml:space="preserve">REFLECTION XLPE LINER </t>
  </si>
  <si>
    <t>XAIR0278</t>
  </si>
  <si>
    <t>E1032005</t>
  </si>
  <si>
    <t>REFLECTION ALUMINA CERAMIC FEMORAL LINER</t>
  </si>
  <si>
    <t>XAIR0288</t>
  </si>
  <si>
    <t>E1011105</t>
  </si>
  <si>
    <t>REFLECTION ALUMINA CERAMIC FEMORAL HEAD</t>
  </si>
  <si>
    <t>XAIS0653</t>
  </si>
  <si>
    <t>E1002029</t>
  </si>
  <si>
    <t>SL PLUS STEM</t>
  </si>
  <si>
    <t>XAIS1265</t>
  </si>
  <si>
    <t>E1002405</t>
  </si>
  <si>
    <t>SL PLUS MIA HA STEM</t>
  </si>
  <si>
    <t>XAIV0770</t>
  </si>
  <si>
    <t>VISIAN ICL</t>
  </si>
  <si>
    <t>VICL</t>
  </si>
  <si>
    <t>XAIV0771</t>
  </si>
  <si>
    <t>VISIAN TORIC ICL</t>
  </si>
  <si>
    <t>VTIC</t>
  </si>
  <si>
    <t>XAID1233</t>
  </si>
  <si>
    <t>K9205538</t>
  </si>
  <si>
    <t>NEXOSEAL / DUAL LAPARO / DUAL TULIP / NEXOSEAL INTERVENTION / KIOPACK</t>
  </si>
  <si>
    <t>전규격(7.5CM*24CM)</t>
  </si>
  <si>
    <t>XAIS1529</t>
  </si>
  <si>
    <t>B3020103</t>
  </si>
  <si>
    <t>SURGI SKINCLO(5CM)</t>
  </si>
  <si>
    <t>5CM</t>
  </si>
  <si>
    <t>XAIS1530</t>
  </si>
  <si>
    <t>SURGI SKINCLO(8CM)</t>
  </si>
  <si>
    <t>8CM</t>
  </si>
  <si>
    <t>XALN0037</t>
  </si>
  <si>
    <t>NMP22, 정성</t>
  </si>
  <si>
    <t>24T/BOX</t>
  </si>
  <si>
    <t>XALN0047</t>
  </si>
  <si>
    <t>NMP22 BLADDERCHEK CONTROL KIT</t>
  </si>
  <si>
    <t>XAKS0049</t>
  </si>
  <si>
    <t>SLIMLINE SIS 200FIBER</t>
  </si>
  <si>
    <t>0644-017-01</t>
  </si>
  <si>
    <t>XAKS0052</t>
  </si>
  <si>
    <t>SLIMLINE 550FIBER(0644-021-01)</t>
  </si>
  <si>
    <t>0644-021-01</t>
  </si>
  <si>
    <t>XAHE0257</t>
  </si>
  <si>
    <t>BM2000DC</t>
  </si>
  <si>
    <t>N-FIX/(이지락네오픽스)</t>
  </si>
  <si>
    <t>N-FIX(F), 4*14CM</t>
  </si>
  <si>
    <t>XAHE0258</t>
  </si>
  <si>
    <t>N-FIX(H), 3*42CM</t>
  </si>
  <si>
    <t>XAHE0303</t>
  </si>
  <si>
    <t>M1019011</t>
  </si>
  <si>
    <t>ECO IV FILTER LINE(5㎛)</t>
  </si>
  <si>
    <t>N102-39-40</t>
  </si>
  <si>
    <t>XAHH0074</t>
  </si>
  <si>
    <t>K4390023</t>
  </si>
  <si>
    <t>HUMAN BRONCHO CATHETER/ABC33L</t>
  </si>
  <si>
    <t>33FR/LT</t>
  </si>
  <si>
    <t>XAHH0075</t>
  </si>
  <si>
    <t>HUMAN BRONCHO CATHETER/ABC35L</t>
  </si>
  <si>
    <t>35FR/LT</t>
  </si>
  <si>
    <t>XAHH0076</t>
  </si>
  <si>
    <t>HUMAN BRONCHO CATHETER/ABC37L</t>
  </si>
  <si>
    <t>37FR/LT</t>
  </si>
  <si>
    <t>XAHI0048</t>
  </si>
  <si>
    <t>K4800103</t>
  </si>
  <si>
    <t>I-GEL</t>
  </si>
  <si>
    <t>XALB0117</t>
  </si>
  <si>
    <t>BAP(BLOOD AGAR PLATE)</t>
  </si>
  <si>
    <t>50'S</t>
  </si>
  <si>
    <t>XALB0118</t>
  </si>
  <si>
    <t>MACCONKEY AGAR PLATE</t>
  </si>
  <si>
    <t>XALC0476</t>
  </si>
  <si>
    <t>CEFORTAXIME CLAVULANIC ACID</t>
  </si>
  <si>
    <t>500T</t>
  </si>
  <si>
    <t>XALC0477</t>
  </si>
  <si>
    <t>CEFTAZIDIME CLAVULANIC ACID</t>
  </si>
  <si>
    <t>XALC0478</t>
  </si>
  <si>
    <t>CEFINASE DISK</t>
  </si>
  <si>
    <t>XALC0547</t>
  </si>
  <si>
    <t>NG-TEST CARBA 5</t>
  </si>
  <si>
    <t>20T</t>
  </si>
  <si>
    <t>XALD0308</t>
  </si>
  <si>
    <t>DISK AMIKACIN</t>
  </si>
  <si>
    <t>200T</t>
  </si>
  <si>
    <t>XALD0309</t>
  </si>
  <si>
    <t>DISK AMPICILLIN</t>
  </si>
  <si>
    <t>XALD0310</t>
  </si>
  <si>
    <t>DISK CARBENICILLIN</t>
  </si>
  <si>
    <t>XALD0311</t>
  </si>
  <si>
    <t>DISK CEPHALOTHIN</t>
  </si>
  <si>
    <t>XALD0312</t>
  </si>
  <si>
    <t>DISK CLINDAMYSIN</t>
  </si>
  <si>
    <t>XALD0313</t>
  </si>
  <si>
    <t>DISK ERYTHROMYCIN</t>
  </si>
  <si>
    <t>XALD0314</t>
  </si>
  <si>
    <t>DISK GENTAMYCINE</t>
  </si>
  <si>
    <t>XALD0315</t>
  </si>
  <si>
    <t>DISK OXACILLIN</t>
  </si>
  <si>
    <t>XALD0316</t>
  </si>
  <si>
    <t>DISK PENICILLIN</t>
  </si>
  <si>
    <t>XALD0317</t>
  </si>
  <si>
    <t>DISK PIPERACILLIN</t>
  </si>
  <si>
    <t>XALD0318</t>
  </si>
  <si>
    <t>DISK TETRACYCLIN</t>
  </si>
  <si>
    <t>XALD0319</t>
  </si>
  <si>
    <t>DISK TOBRAMYCIN</t>
  </si>
  <si>
    <t>XALD0320</t>
  </si>
  <si>
    <t>DISK AZTREONAM</t>
  </si>
  <si>
    <t>XALD0321</t>
  </si>
  <si>
    <t>DISK CEFTAZIDIME</t>
  </si>
  <si>
    <t>XALD0322</t>
  </si>
  <si>
    <t>DISK CEFTRIAXONE</t>
  </si>
  <si>
    <t>XALD0323</t>
  </si>
  <si>
    <t>DISK CEFOTAXIME</t>
  </si>
  <si>
    <t>XALD0324</t>
  </si>
  <si>
    <t>DISK CIPROFLOXACIN</t>
  </si>
  <si>
    <t>XALD0325</t>
  </si>
  <si>
    <t>DISK IMIPENAM</t>
  </si>
  <si>
    <t>XALD0326</t>
  </si>
  <si>
    <t>DISK VANCOMYCIN</t>
  </si>
  <si>
    <t>XALD0327</t>
  </si>
  <si>
    <t>DISK AMPICILLIN /SULBACTAM</t>
  </si>
  <si>
    <t>XALD0328</t>
  </si>
  <si>
    <t>DISK TICARCILLIN (CLAVULANIC ACID)</t>
  </si>
  <si>
    <t>XALD0329</t>
  </si>
  <si>
    <t>DISK CEFUROXIME</t>
  </si>
  <si>
    <t>XALD0330</t>
  </si>
  <si>
    <t>DISK CEFAZOLIN</t>
  </si>
  <si>
    <t>XALD0331</t>
  </si>
  <si>
    <t>DISK SULRAMETHOXAZOLE W/TRIM(SXT)</t>
  </si>
  <si>
    <t>XALD0332</t>
  </si>
  <si>
    <t>DISK TOXO A (BACITRACIN 0.14U)</t>
  </si>
  <si>
    <t>XALE0128</t>
  </si>
  <si>
    <t>ERTAPENEM</t>
  </si>
  <si>
    <t>XALG0046</t>
  </si>
  <si>
    <t>GENTAMYCON HIGH DISK</t>
  </si>
  <si>
    <t>XALL0057</t>
  </si>
  <si>
    <t>LOOP &amp; NEEDLE</t>
  </si>
  <si>
    <t>XALN0038</t>
  </si>
  <si>
    <t>NALIDIXICAID</t>
  </si>
  <si>
    <t>XALN0039</t>
  </si>
  <si>
    <t>NOVOMYCIN DISK</t>
  </si>
  <si>
    <t>XALO0023</t>
  </si>
  <si>
    <t xml:space="preserve">Ogawa media </t>
  </si>
  <si>
    <t>50`s/ea</t>
  </si>
  <si>
    <t>XALO0028</t>
  </si>
  <si>
    <t>OFLXACIN DISK</t>
  </si>
  <si>
    <t>XALQ0009</t>
  </si>
  <si>
    <t>QUICKGEN DNA WHOLE BLOOD KIT</t>
  </si>
  <si>
    <t>96T</t>
  </si>
  <si>
    <t>XALS0236</t>
  </si>
  <si>
    <t>STREPTOMYCIN HIGH DISK</t>
  </si>
  <si>
    <t>XAKC0088</t>
  </si>
  <si>
    <t>CARTRIDGE KIT(병리과)</t>
  </si>
  <si>
    <t>XALF0185</t>
  </si>
  <si>
    <t>FSC22 CLEAR FROZEN SECTION COMPOUND</t>
  </si>
  <si>
    <t>118ML/BOTTLE</t>
  </si>
  <si>
    <t>XALL0058</t>
  </si>
  <si>
    <t>LEICA-PARAPLAST REGULAR</t>
  </si>
  <si>
    <t>1KG/PK</t>
  </si>
  <si>
    <t>XALL0060</t>
  </si>
  <si>
    <t>LEICA CHROMOPLEX</t>
  </si>
  <si>
    <t>XAHK0021</t>
  </si>
  <si>
    <t>M0002001</t>
  </si>
  <si>
    <t>KOLOMARK</t>
  </si>
  <si>
    <t>1CAP(3CAP/BOX)</t>
  </si>
  <si>
    <t>XALA0343</t>
  </si>
  <si>
    <t>ALIFAX TEST CARD</t>
  </si>
  <si>
    <t>4000T</t>
  </si>
  <si>
    <t>XALA0344</t>
  </si>
  <si>
    <t>ALIFAX  ESR LATEX CONTROLS KIT</t>
  </si>
  <si>
    <t>30T</t>
  </si>
  <si>
    <t>XALA0346</t>
  </si>
  <si>
    <t>ALIFAX SYRINGE TO CPS TUBE</t>
  </si>
  <si>
    <t>XALA0348</t>
  </si>
  <si>
    <t>ALIFAX PUMP TUBE</t>
  </si>
  <si>
    <t>XAHC0086</t>
  </si>
  <si>
    <t>K5001005</t>
  </si>
  <si>
    <t>CATHETER FOLEY 2WAY 3CC BALLOON ALL SILICON</t>
  </si>
  <si>
    <t>8FR(2W-3CC)</t>
  </si>
  <si>
    <t>XAHC0087</t>
  </si>
  <si>
    <t>10FR(2W-3CC)</t>
  </si>
  <si>
    <t>XAHC0088</t>
  </si>
  <si>
    <t>CATHETER FOLEY 2WAY 5CC BALLOON ALL SILICON(UNIBAL)</t>
  </si>
  <si>
    <t>12FR(2W-5CC)</t>
  </si>
  <si>
    <t>XAHC0089</t>
  </si>
  <si>
    <t>14FR(2W-5CC)</t>
  </si>
  <si>
    <t>XAHC0090</t>
  </si>
  <si>
    <t>16FR(2W-5CC)</t>
  </si>
  <si>
    <t>XAHC0091</t>
  </si>
  <si>
    <t>18FR(2W-5CC)</t>
  </si>
  <si>
    <t>XAHC0092</t>
  </si>
  <si>
    <t>20FR(2W-5CC)</t>
  </si>
  <si>
    <t>XAHC0093</t>
  </si>
  <si>
    <t>22FR(2W-5CC)</t>
  </si>
  <si>
    <t>XAHC0094</t>
  </si>
  <si>
    <t>24FR(2W-5CC)</t>
  </si>
  <si>
    <t>XAHC0095</t>
  </si>
  <si>
    <t>K5011005</t>
  </si>
  <si>
    <t>CATHETER FOLEY 3WAY 30CC BALLOON ALL SILICON</t>
  </si>
  <si>
    <t>16FR(3W-30CC)</t>
  </si>
  <si>
    <t>XAHC0096</t>
  </si>
  <si>
    <t>18FR(3W-30CC)</t>
  </si>
  <si>
    <t>XAHC0097</t>
  </si>
  <si>
    <t>20FR(3W-30CC)</t>
  </si>
  <si>
    <t>XAHC0098</t>
  </si>
  <si>
    <t>22FR(3W-30CC)</t>
  </si>
  <si>
    <t>XAHC0099</t>
  </si>
  <si>
    <t>24FR(3W-30CC)</t>
  </si>
  <si>
    <t>XAHC0100</t>
  </si>
  <si>
    <t>CATHETER FOLEY 3WAY 5CC BALLOON ALL SILICON</t>
  </si>
  <si>
    <t>16FR(3W-5CC)</t>
  </si>
  <si>
    <t>XAHC0101</t>
  </si>
  <si>
    <t>18FR(3W-5CC)</t>
  </si>
  <si>
    <t>XAHC0102</t>
  </si>
  <si>
    <t>20FR(3W-5CC)</t>
  </si>
  <si>
    <t>XAHC0103</t>
  </si>
  <si>
    <t>22FR(3W-5CC)</t>
  </si>
  <si>
    <t>XAHC0104</t>
  </si>
  <si>
    <t>24FR(3W-5CC)</t>
  </si>
  <si>
    <t>XAHC0106</t>
  </si>
  <si>
    <t>J4042034</t>
  </si>
  <si>
    <t>CATHETER BALLOON PERCUTANEUS NEPHROSTOMY 10FR</t>
  </si>
  <si>
    <t>XAHC0107</t>
  </si>
  <si>
    <t>CATHETER BALLOON PERCUTANEUS NEPHROSTOMY 12FR</t>
  </si>
  <si>
    <t>XAHC0108</t>
  </si>
  <si>
    <t>CATHETER BALLOON PERCUTANEUS NEPHROSTOMY 14FR</t>
  </si>
  <si>
    <t>XAHC0109</t>
  </si>
  <si>
    <t>CATHETER BALLOON PERCUTANEUS NEPHROSTOMY 16FR</t>
  </si>
  <si>
    <t>XAHC0110</t>
  </si>
  <si>
    <t>CATHETER BALLOON PERCUTANEUS NEPHROSTOMY 18FR</t>
  </si>
  <si>
    <t>XAHC0111</t>
  </si>
  <si>
    <t>CATHETER BALLOON PERCUTANEUS NEPHROSTOMY 20FR</t>
  </si>
  <si>
    <t>XAHC0112</t>
  </si>
  <si>
    <t>CATHETER BALLOON PERCUTANEUS NEPHROSTOMY 22FR</t>
  </si>
  <si>
    <t>XAHC0225</t>
  </si>
  <si>
    <t>CATHETER FOLEY 2WAY 20CC BALLOON ALL SILICON</t>
  </si>
  <si>
    <t>14FR(2W-20CC)</t>
  </si>
  <si>
    <t>XAHC0226</t>
  </si>
  <si>
    <t>CATHETER FOLEY 2WAY 30CC BALLOON ALL SILICON</t>
  </si>
  <si>
    <t>16FR(2W-30CC)</t>
  </si>
  <si>
    <t>XAHC0227</t>
  </si>
  <si>
    <t>18FR(2W-30CC)</t>
  </si>
  <si>
    <t>XAHC0228</t>
  </si>
  <si>
    <t>20FR(2W-30CC)</t>
  </si>
  <si>
    <t>XAHC0229</t>
  </si>
  <si>
    <t>22FR(2W-30CC)</t>
  </si>
  <si>
    <t>XAHC0230</t>
  </si>
  <si>
    <t>24FR(2W-30CC)</t>
  </si>
  <si>
    <t>XAHC0231</t>
  </si>
  <si>
    <t>26FR(2W-30CC)</t>
  </si>
  <si>
    <t>XAHC0260</t>
  </si>
  <si>
    <t>SILICONE FOLEY CATHETER 2WAY 1.5CC BALLOON</t>
  </si>
  <si>
    <t>6F(2W-1.5CC)</t>
  </si>
  <si>
    <t>XAHC0298</t>
  </si>
  <si>
    <t>26FR(3W-30CC)</t>
  </si>
  <si>
    <t>XAHC0405</t>
  </si>
  <si>
    <t>H2702006</t>
  </si>
  <si>
    <t>I.C.H(INTRACRANIAL HEMATOMA) EDD CATHETER 9.0</t>
  </si>
  <si>
    <t>XAHC0406</t>
  </si>
  <si>
    <t>I.C.H(INTRACRANIAL HEMATOMA) EDD CATHETER 10.5</t>
  </si>
  <si>
    <t>XAHC0407</t>
  </si>
  <si>
    <t>I.C.H(INTRACRANIAL HEMATOMA) EDD CATHETER 12.0</t>
  </si>
  <si>
    <t>XAHC0476</t>
  </si>
  <si>
    <t>CATHETER BALLOON PERCUTANEUS NEPHROSTOMY 24FR</t>
  </si>
  <si>
    <t>XAHL0110</t>
  </si>
  <si>
    <t>K5540005</t>
  </si>
  <si>
    <t>LEES CERCLAGE BALLOON(AI-001)</t>
  </si>
  <si>
    <t>AI-001</t>
  </si>
  <si>
    <t>XAHM0368</t>
  </si>
  <si>
    <t>K4360005</t>
  </si>
  <si>
    <t>MERA LOVE TRACHEOSTOMY TUBE (ADJUSTABLE TYPE)</t>
  </si>
  <si>
    <t>CUFFED(4.5PC)</t>
  </si>
  <si>
    <t>XAHM0369</t>
  </si>
  <si>
    <t>CUFFED(5.0PC)</t>
  </si>
  <si>
    <t>XAHM0370</t>
  </si>
  <si>
    <t>CUFFED(5.5PC)</t>
  </si>
  <si>
    <t>XAHS0183</t>
  </si>
  <si>
    <t>K5450005</t>
  </si>
  <si>
    <t>SUPRAPUBIC SET/16FR</t>
  </si>
  <si>
    <t>XAHT0301</t>
  </si>
  <si>
    <t>CUFFED(4.0PC)</t>
  </si>
  <si>
    <t>XAHT0307</t>
  </si>
  <si>
    <t>K4372005</t>
  </si>
  <si>
    <t>MERA LOVE TRACHEOSTOMY TUBE, VOCALAID</t>
  </si>
  <si>
    <t>4.0PF</t>
  </si>
  <si>
    <t>XAHT0308</t>
  </si>
  <si>
    <t>4.5PF</t>
  </si>
  <si>
    <t>XAHT0310</t>
  </si>
  <si>
    <t>5.5PF</t>
  </si>
  <si>
    <t>XAHT0312</t>
  </si>
  <si>
    <t>7.0F</t>
  </si>
  <si>
    <t>XAHT0318</t>
  </si>
  <si>
    <t>7.0C-S</t>
  </si>
  <si>
    <t>XAHT0319</t>
  </si>
  <si>
    <t>7.5C-S</t>
  </si>
  <si>
    <t>XAHT0378</t>
  </si>
  <si>
    <t>5PC-S</t>
  </si>
  <si>
    <t>XAHT0379</t>
  </si>
  <si>
    <t>5.5PC-S</t>
  </si>
  <si>
    <t>XAID0413</t>
  </si>
  <si>
    <t>H2605106</t>
  </si>
  <si>
    <t>EVD CIRCUIT &amp; BAG(402-A 일체형)</t>
  </si>
  <si>
    <t>전규격(402-A일체형)</t>
  </si>
  <si>
    <t>XAID0414</t>
  </si>
  <si>
    <t>EVD CIRCUIT &amp; BAG(402-B 일체형:BAG만)</t>
  </si>
  <si>
    <t>전규격(402-B일체형)</t>
  </si>
  <si>
    <t>XAIE0199</t>
  </si>
  <si>
    <t>H2602006</t>
  </si>
  <si>
    <t>EVD CATHETER/7.5FR</t>
  </si>
  <si>
    <t>7.5FR</t>
  </si>
  <si>
    <t>XAIE0295</t>
  </si>
  <si>
    <t>EVD CATHETER/9FR</t>
  </si>
  <si>
    <t>9FR</t>
  </si>
  <si>
    <t>XAIE0296</t>
  </si>
  <si>
    <t>EVD CATHETER/10.5FR</t>
  </si>
  <si>
    <t>10.5FR</t>
  </si>
  <si>
    <t>XAIE0297</t>
  </si>
  <si>
    <t>EVD CATHETER/12FR</t>
  </si>
  <si>
    <t>XAHC0527</t>
  </si>
  <si>
    <t>K7310131</t>
  </si>
  <si>
    <t>COTTON COMPRESSION STOCKING(무릎형 XXS)</t>
  </si>
  <si>
    <t>무릎형(XXS)</t>
  </si>
  <si>
    <t>XAHC0528</t>
  </si>
  <si>
    <t>COTTON COMPRESSION STOCKING(무릎형 XS)</t>
  </si>
  <si>
    <t>무릎형(XS)</t>
  </si>
  <si>
    <t>XAHC0529</t>
  </si>
  <si>
    <t>COTTON COMPRESSION STOCKING(무릎형 S)</t>
  </si>
  <si>
    <t>무릎형(S)</t>
  </si>
  <si>
    <t>XAHC0530</t>
  </si>
  <si>
    <t>COTTON COMPRESSION STOCKING(무릎형 M)</t>
  </si>
  <si>
    <t>무릎형(M)</t>
  </si>
  <si>
    <t>XAHC0531</t>
  </si>
  <si>
    <t>COTTON COMPRESSION STOCKING(무릎형 L)</t>
  </si>
  <si>
    <t>무릎형(L)</t>
  </si>
  <si>
    <t>XAHC0533</t>
  </si>
  <si>
    <t>COTTON COMPRESSION STOCKING(허벅지형 XXS)</t>
  </si>
  <si>
    <t>허벅지형(XXS)</t>
  </si>
  <si>
    <t>XAHC0534</t>
  </si>
  <si>
    <t>COTTON COMPRESSION STOCKING(허벅지형 XS)</t>
  </si>
  <si>
    <t>허벅지형(XS)</t>
  </si>
  <si>
    <t>XAHC0535</t>
  </si>
  <si>
    <t>COTTON COMPRESSION STOCKING(허벅지형 S)</t>
  </si>
  <si>
    <t>허벅지형(S)</t>
  </si>
  <si>
    <t>XAHC0536</t>
  </si>
  <si>
    <t>COTTON COMPRESSION STOCKING(허벅지형 M)</t>
  </si>
  <si>
    <t>허벅지형(M)</t>
  </si>
  <si>
    <t>XAHC0537</t>
  </si>
  <si>
    <t>COTTON COMPRESSION STOCKING(허벅지형 L)</t>
  </si>
  <si>
    <t>허벅지형(L)</t>
  </si>
  <si>
    <t>XAHC0548</t>
  </si>
  <si>
    <t>COTTON COMPRESSION STOCKING(무릎형 M) PLUS</t>
  </si>
  <si>
    <t>무릎형(M) PLUS</t>
  </si>
  <si>
    <t>XAHC0549</t>
  </si>
  <si>
    <t>COTTON COMPRESSION STOCKING(무릎형 L) PLUS</t>
  </si>
  <si>
    <t>무릎형(L) PLUS</t>
  </si>
  <si>
    <t>XAHC0552</t>
  </si>
  <si>
    <t>COTTON COMPRESSION STOCKING(허벅지형 XS) PLUS</t>
  </si>
  <si>
    <t>허벅지형(XS) PLUS</t>
  </si>
  <si>
    <t>XAHC0553</t>
  </si>
  <si>
    <t>COTTON COMPRESSION STOCKING(허벅지형 S) PLUS</t>
  </si>
  <si>
    <t>허벅지형(S) PLUS</t>
  </si>
  <si>
    <t>XAHC0554</t>
  </si>
  <si>
    <t>COTTON COMPRESSION STOCKING(허벅지형 M) PLUS</t>
  </si>
  <si>
    <t>허벅지형(M) PLUS</t>
  </si>
  <si>
    <t>XAHC0555</t>
  </si>
  <si>
    <t>COTTON COMPRESSION STOCKING(허벅지형 L) PLUS</t>
  </si>
  <si>
    <t>허벅지형(L) PLUS</t>
  </si>
  <si>
    <t>XAHC0678</t>
  </si>
  <si>
    <t>COTTON COMPRESSION STOCKING(무릎형 닫힘형 XXS)</t>
  </si>
  <si>
    <t>무릎형 닫힘형(XXS)</t>
  </si>
  <si>
    <t>XAHC0679</t>
  </si>
  <si>
    <t>COTTON COMPRESSION STOCKING(무릎형 닫힘형 XS)</t>
  </si>
  <si>
    <t>무릎형 닫힘형(XS)</t>
  </si>
  <si>
    <t>XAHC0680</t>
  </si>
  <si>
    <t>COTTON COMPRESSION STOCKING(무릎형 닫힘형 S)</t>
  </si>
  <si>
    <t>무릎형 닫힘형(S)</t>
  </si>
  <si>
    <t>XAHC0681</t>
  </si>
  <si>
    <t>COTTON COMPRESSION STOCKING(무릎형 닫힘형 M)</t>
  </si>
  <si>
    <t>무릎형 닫힘형(M)</t>
  </si>
  <si>
    <t>XAHC0682</t>
  </si>
  <si>
    <t>COTTON COMPRESSION STOCKING(무릎형 닫힘형 L)</t>
  </si>
  <si>
    <t>무릎형 닫힘형(L)</t>
  </si>
  <si>
    <t>XAHC0683</t>
  </si>
  <si>
    <t>COTTON COMPRESSION STOCKING(허벅지형 닫힘형XXS)</t>
  </si>
  <si>
    <t>허벅지형 닫힘형(XXS)</t>
  </si>
  <si>
    <t>XAHC0684</t>
  </si>
  <si>
    <t>COTTON COMPRESSION STOCKING(허벅지형 닫힘형XS)</t>
  </si>
  <si>
    <t>허벅지형 닫힘형(XS)</t>
  </si>
  <si>
    <t>XAHC0685</t>
  </si>
  <si>
    <t>COTTON COMPRESSION STOCKING(허벅지형 닫힘형S)</t>
  </si>
  <si>
    <t>허벅지형 닫힘형(S)</t>
  </si>
  <si>
    <t>XAHC0686</t>
  </si>
  <si>
    <t>COTTON COMPRESSION STOCKING(허벅지형 닫힘형M)</t>
  </si>
  <si>
    <t>허벅지형 닫힘형(M)</t>
  </si>
  <si>
    <t>XAHC0687</t>
  </si>
  <si>
    <t>COTTON COMPRESSION STOCKING(허벅지형 닫힘형L)</t>
  </si>
  <si>
    <t>허벅지형 닫힘형(L)</t>
  </si>
  <si>
    <t>XAHC0688</t>
  </si>
  <si>
    <t>COTTON COMPRESSION STOCKING(허벅지형 닫힘형 XS) PLUS</t>
  </si>
  <si>
    <t>허벅지형 닫힘형(XS) PLUS</t>
  </si>
  <si>
    <t>XAHC0689</t>
  </si>
  <si>
    <t>COTTON COMPRESSION STOCKING(허벅지형 닫힘형 S) PLUS</t>
  </si>
  <si>
    <t>허벅지형 닫힘형(S) PLUS</t>
  </si>
  <si>
    <t>XAHC0690</t>
  </si>
  <si>
    <t>COTTON COMPRESSION STOCKING(허벅지형 닫힘형 M) PLUS</t>
  </si>
  <si>
    <t>허벅지형 닫힘형(M) PLUS</t>
  </si>
  <si>
    <t>XAHC0691</t>
  </si>
  <si>
    <t>COTTON COMPRESSION STOCKING(허벅지형 닫힘형 L) PLUS</t>
  </si>
  <si>
    <t>허벅지형 닫힘형(L) PLUS</t>
  </si>
  <si>
    <t>XAHC0692</t>
  </si>
  <si>
    <t>COTTON COMPRESSION STOCKING(허벅지형 닫힘형 XL) PLUS</t>
  </si>
  <si>
    <t>허벅지형 닫힘형(XL) PLUS</t>
  </si>
  <si>
    <t>XAHC0693</t>
  </si>
  <si>
    <t>COTTON COMPRESSION STOCKING(무릎형 닫힘형 M) PLUS</t>
  </si>
  <si>
    <t>무릎형 닫힘형(M) PLUS</t>
  </si>
  <si>
    <t>XAHC0694</t>
  </si>
  <si>
    <t>COTTON COMPRESSION STOCKING(무릎형 닫힘형 L) PLUS</t>
  </si>
  <si>
    <t>무릎형 닫힘형(L) PLUS</t>
  </si>
  <si>
    <t>XAIE0778</t>
  </si>
  <si>
    <t>E4002058</t>
  </si>
  <si>
    <t>EQUINOXE REVERSE SHOULDER SYSTEM</t>
  </si>
  <si>
    <t>XAIE0842</t>
  </si>
  <si>
    <t>E4006058</t>
  </si>
  <si>
    <t>EQUINOXE REVERSE SHOULDER SYSTEM LINER</t>
  </si>
  <si>
    <t>XAIE0859</t>
  </si>
  <si>
    <t>E4001158</t>
  </si>
  <si>
    <t>EQUINOXE PRIMARY SHOULDER SYSTEM</t>
  </si>
  <si>
    <t>XAHS0391</t>
  </si>
  <si>
    <t>M6710082</t>
  </si>
  <si>
    <t>SAFETY COVER(A-1)</t>
  </si>
  <si>
    <t>XAJG0877</t>
  </si>
  <si>
    <t>GC ORTHO CONNECT FLOW(1BOX=2EA)</t>
  </si>
  <si>
    <t>2.7g*2EA</t>
  </si>
  <si>
    <t>XAJG0878</t>
  </si>
  <si>
    <t>GC ORTHO CONNECT(1BOX=2EA)</t>
  </si>
  <si>
    <t>XAKP0030</t>
  </si>
  <si>
    <t>체성분검사결과지(인바디770)</t>
  </si>
  <si>
    <t>500장/BOX</t>
  </si>
  <si>
    <t>XAIG0568</t>
  </si>
  <si>
    <t>B0532125</t>
  </si>
  <si>
    <t>GLSORB (지엘소브)</t>
  </si>
  <si>
    <t>GV02HT248/2(12EA/BOX)</t>
  </si>
  <si>
    <t>XAIG0569</t>
  </si>
  <si>
    <t>B0531125</t>
  </si>
  <si>
    <t>GV01HT248/1(12EA/BOX)</t>
  </si>
  <si>
    <t>XAIG0570</t>
  </si>
  <si>
    <t>GV01HT240/1(12EA/BOX)</t>
  </si>
  <si>
    <t>XAIG0571</t>
  </si>
  <si>
    <t>B0541125</t>
  </si>
  <si>
    <t>GV00GT240/1-0(12EA/BOX)</t>
  </si>
  <si>
    <t>XAIG0572</t>
  </si>
  <si>
    <t>GV00GT237/1-0(12EA/BOX)</t>
  </si>
  <si>
    <t>XAIG0573</t>
  </si>
  <si>
    <t>GV00DT240T/1-0(84EA/BOX)</t>
  </si>
  <si>
    <t>XAIG0574</t>
  </si>
  <si>
    <t>GV00DT237T/1-0(84EA/BOX)</t>
  </si>
  <si>
    <t>XAIG0575</t>
  </si>
  <si>
    <t>B0542125</t>
  </si>
  <si>
    <t>GV20GT230/2-0(12EA/BOX)</t>
  </si>
  <si>
    <t>XAIG0576</t>
  </si>
  <si>
    <t>GV20GT527/2-0(12EA/BOX)</t>
  </si>
  <si>
    <t>XAIG0577</t>
  </si>
  <si>
    <t>GV20GT226/2-0(12EA/BOX)</t>
  </si>
  <si>
    <t>XAIG0578</t>
  </si>
  <si>
    <t>GV20DT226T/2-0(84EA/BOX)</t>
  </si>
  <si>
    <t>XAIG0579</t>
  </si>
  <si>
    <t>B0543125</t>
  </si>
  <si>
    <t>GV30GT226/3-0(12EA/BOX)</t>
  </si>
  <si>
    <t>XAIG0580</t>
  </si>
  <si>
    <t>GV30GT222/3-0(12EA/BOX)</t>
  </si>
  <si>
    <t>XAIG0581</t>
  </si>
  <si>
    <t>GV30DT226T/3-0(84EA/BOX)</t>
  </si>
  <si>
    <t>XAIG0582</t>
  </si>
  <si>
    <t>GV30DT222T/3-0(84EA/BOX)</t>
  </si>
  <si>
    <t>XAIG0583</t>
  </si>
  <si>
    <t>B0544125</t>
  </si>
  <si>
    <t>GV40GT222/4-0(12EA/BOX)</t>
  </si>
  <si>
    <t>XAIG0584</t>
  </si>
  <si>
    <t>GV40GT217/4-0(12EA/BOX)</t>
  </si>
  <si>
    <t>XAIG0585</t>
  </si>
  <si>
    <t>GU40GT217/4-0(84EA/BOX)</t>
  </si>
  <si>
    <t>XAIG0586</t>
  </si>
  <si>
    <t>GV40DT222T/4-0(84EA/BOX)</t>
  </si>
  <si>
    <t>XAIG0587</t>
  </si>
  <si>
    <t>GV40DT217T/4-0(84EA/BOX)</t>
  </si>
  <si>
    <t>XAIG0588</t>
  </si>
  <si>
    <t>GU40DT217T/4-0(84EA/BOX)</t>
  </si>
  <si>
    <t>XAIA0559</t>
  </si>
  <si>
    <t>J3204109</t>
  </si>
  <si>
    <t>AMPLATZER DELIVERY2 SYSTEM</t>
  </si>
  <si>
    <t>XAIA0560</t>
  </si>
  <si>
    <t>J3203109</t>
  </si>
  <si>
    <t>AMPLATZER SIZING2 BALLOON CATHETER</t>
  </si>
  <si>
    <t>XAIA0565</t>
  </si>
  <si>
    <t>J3201009</t>
  </si>
  <si>
    <t>AMPLATZER DUCT OCCLUDER</t>
  </si>
  <si>
    <t>AMPLATZER OCCLUSION DEVICES</t>
  </si>
  <si>
    <t>XAIA1080</t>
  </si>
  <si>
    <t>J3202009</t>
  </si>
  <si>
    <t>AMPLATZER SEPTAL OCCULDER</t>
  </si>
  <si>
    <t>XAIA3268</t>
  </si>
  <si>
    <t>J3201109</t>
  </si>
  <si>
    <t>AMPLATZER DUCT OCCLUDER Ⅱ</t>
  </si>
  <si>
    <t>XAIA3269</t>
  </si>
  <si>
    <t>J3204209</t>
  </si>
  <si>
    <t>AMPLATZER TORQVUE LOW PROFILE DELIVERY SYSTEM</t>
  </si>
  <si>
    <t>XAIA3270</t>
  </si>
  <si>
    <t>J3202409</t>
  </si>
  <si>
    <t>AMPLATZER TALISMAN PFO OCCLUDER</t>
  </si>
  <si>
    <t>XAIA3271</t>
  </si>
  <si>
    <t>J3204409</t>
  </si>
  <si>
    <t>AMPLATZER TALISMAN DELIVERY SHEATH</t>
  </si>
  <si>
    <t>XARC0802</t>
  </si>
  <si>
    <t>J3206071</t>
  </si>
  <si>
    <t>칼리겔(CALI-GEL)</t>
  </si>
  <si>
    <t>XARN0046</t>
  </si>
  <si>
    <t>J3206096</t>
  </si>
  <si>
    <t>NEXSPHERE, NEXGEL</t>
  </si>
  <si>
    <t>XALS0240</t>
  </si>
  <si>
    <t>L6004102</t>
  </si>
  <si>
    <t>SPECTRA OPTIA EXCHANGE SET(10220)</t>
  </si>
  <si>
    <t>XALS0242</t>
  </si>
  <si>
    <t>L6005202</t>
  </si>
  <si>
    <t>SPECTRA OPTIA IDL SET(10310)</t>
  </si>
  <si>
    <t>XAHR0084</t>
  </si>
  <si>
    <t>M0021022</t>
  </si>
  <si>
    <t>RECTAL CATHETER(MMS U-71501)</t>
  </si>
  <si>
    <t>전규격(4.5F)</t>
  </si>
  <si>
    <t>XAHU0037</t>
  </si>
  <si>
    <t>M0005022</t>
  </si>
  <si>
    <t>URODYNAMIC CATHETER(MMS U-72603)</t>
  </si>
  <si>
    <t>2WAY</t>
  </si>
  <si>
    <t>XAIF0196</t>
  </si>
  <si>
    <t>J3202103</t>
  </si>
  <si>
    <t>FIGULLA FLEX II ASD OCCLUDER</t>
  </si>
  <si>
    <t>XAIF0197</t>
  </si>
  <si>
    <t>J3202003</t>
  </si>
  <si>
    <t>FIGULLA FLEX II PFO OCCLUDER</t>
  </si>
  <si>
    <t>XAIO0164</t>
  </si>
  <si>
    <t>J3204003</t>
  </si>
  <si>
    <t>OCCLUTECH DELIVERY SET</t>
  </si>
  <si>
    <t>XAIO0165</t>
  </si>
  <si>
    <t>J3203103</t>
  </si>
  <si>
    <t>OCCLUTECH SIZING BALLOON</t>
  </si>
  <si>
    <t>XAIP1125</t>
  </si>
  <si>
    <t>J3201004</t>
  </si>
  <si>
    <t>PDA OCCLUDER</t>
  </si>
  <si>
    <t>XAIA2240</t>
  </si>
  <si>
    <t>TAA01009</t>
  </si>
  <si>
    <t>AMNIOTIC MEMBRANE(양막)</t>
  </si>
  <si>
    <t>2.5*2.5</t>
  </si>
  <si>
    <t>XAIC3152</t>
  </si>
  <si>
    <t>CORNEA(수입각막) PKP</t>
  </si>
  <si>
    <t>PKP(전층각막이식용)</t>
  </si>
  <si>
    <t>XAIC3153</t>
  </si>
  <si>
    <t>CORNEA(수입각막) DSAEK</t>
  </si>
  <si>
    <t>DSAEK(층판각막이식용)</t>
  </si>
  <si>
    <t>XAJB0039</t>
  </si>
  <si>
    <t>Bondfill DUAL Kit</t>
  </si>
  <si>
    <t>XAJB0042</t>
  </si>
  <si>
    <t>BONDFILL DUAL BASE</t>
  </si>
  <si>
    <t>8㎖</t>
  </si>
  <si>
    <t>XAJB0043</t>
  </si>
  <si>
    <t>BONDFILL TEETH PRIMER</t>
  </si>
  <si>
    <t>3㎖</t>
  </si>
  <si>
    <t>XAJB0044</t>
  </si>
  <si>
    <t>BONDFILL POLYMER (CERVICAL)</t>
  </si>
  <si>
    <t>Cervical(3g)</t>
  </si>
  <si>
    <t>XAJB0045</t>
  </si>
  <si>
    <t>BONDFILL POLYMER (MEDIUM)</t>
  </si>
  <si>
    <t>Medium(3g)</t>
  </si>
  <si>
    <t>XAJB0046</t>
  </si>
  <si>
    <t>BONDFILL POLYMER (LIGHT)</t>
  </si>
  <si>
    <t>Light(3g)</t>
  </si>
  <si>
    <t>XAJB0047</t>
  </si>
  <si>
    <t>BONDFILL POLYMER (OPACIOUS)</t>
  </si>
  <si>
    <t>Opacious(3g)</t>
  </si>
  <si>
    <t>XAJB0048</t>
  </si>
  <si>
    <t>BONDFILL BRUSH TIP GREEN(S)(10‘S/PACK)</t>
  </si>
  <si>
    <t>Green(S)(10‘s/pack)</t>
  </si>
  <si>
    <t>XAJB0049</t>
  </si>
  <si>
    <t>BONDFILL BRUSH TIP PINK(L)(10‘S/PACK)</t>
  </si>
  <si>
    <t>Pink(L)(10‘s/pack)</t>
  </si>
  <si>
    <t>XAJB0050</t>
  </si>
  <si>
    <t>BONDFILL BRUSH TIP PURPLE(LL)(10‘/PACK)</t>
  </si>
  <si>
    <t>Purple(LL)(10‘s/pack)</t>
  </si>
  <si>
    <t>XAJI0321</t>
  </si>
  <si>
    <t>IMPLANT CEMENT TIP(25`S/PACK)</t>
  </si>
  <si>
    <t>25`S/PACK</t>
  </si>
  <si>
    <t>XAJP0197</t>
  </si>
  <si>
    <t>STANDARD PACK(PINK)(5ml syringe*1, mix tips*10)</t>
  </si>
  <si>
    <t>XAJP0199</t>
  </si>
  <si>
    <t>VALUE PACK(PINK)(5ml syringe*3, mix tips*25)</t>
  </si>
  <si>
    <t>XAJS0528</t>
  </si>
  <si>
    <t>SUPER BOND CATALYST-V</t>
  </si>
  <si>
    <t>0.7㎖</t>
  </si>
  <si>
    <t>XAJT0037</t>
  </si>
  <si>
    <t>BL7901NI</t>
  </si>
  <si>
    <t>T-SCAN OCCLUSAL SENSOR</t>
  </si>
  <si>
    <t>XAIA2397</t>
  </si>
  <si>
    <t>BTB01231</t>
  </si>
  <si>
    <t>ASSEMBLED CERVICAL SPACER</t>
  </si>
  <si>
    <t>XAIK0060</t>
  </si>
  <si>
    <t>KOH CUP 3.0CM</t>
  </si>
  <si>
    <t>3.0CM(2EA/BOX)</t>
  </si>
  <si>
    <t>XAIK0061</t>
  </si>
  <si>
    <t>KOH CUP 3.5CM</t>
  </si>
  <si>
    <t>3.5CM(2EA/BOX)</t>
  </si>
  <si>
    <t>XAIK0062</t>
  </si>
  <si>
    <t>KOH CUP 4.0CM</t>
  </si>
  <si>
    <t>4.0CM(2EA/BOX)</t>
  </si>
  <si>
    <t>XBKR0003</t>
  </si>
  <si>
    <t>RUMI SYSTEM UML516(5.1CM X 6CM)</t>
  </si>
  <si>
    <t>UML516 / 5.1CM X 6CM(5EA/1PK)</t>
  </si>
  <si>
    <t>XBKR0004</t>
  </si>
  <si>
    <t>RUMI SYSTEM UMW676(6CM X 6CM)</t>
  </si>
  <si>
    <t>UMW676/6CMX6CM(5EA/1PK)</t>
  </si>
  <si>
    <t>XBKR0005</t>
  </si>
  <si>
    <t>RUMI SYSTEM UMB678(6CM X 8CM)</t>
  </si>
  <si>
    <t>UMB678/6CMX8CM(5EA/1PK)</t>
  </si>
  <si>
    <t>XBKR0006</t>
  </si>
  <si>
    <t>RUMI SYSTEM UMG670(6CM X 10CM)</t>
  </si>
  <si>
    <t>UMG670 / 6CM X 10CM(5EA/1PK)</t>
  </si>
  <si>
    <t>XBKR0007</t>
  </si>
  <si>
    <t>OCCLUDING BALLOONS</t>
  </si>
  <si>
    <t>CPO-6(1PK/6EA)</t>
  </si>
  <si>
    <t>XAHS0325</t>
  </si>
  <si>
    <t>M3011028</t>
  </si>
  <si>
    <t>SORBACT SURGICAL DRESSING(5X7.2CM)</t>
  </si>
  <si>
    <t>5X7.2CM(BOX/100EA)</t>
  </si>
  <si>
    <t>XAHS0326</t>
  </si>
  <si>
    <t>M3011128</t>
  </si>
  <si>
    <t>SORBACT SURGICAL DRESSING(8X10CM)</t>
  </si>
  <si>
    <t>8X10CM(BOX/20EA)</t>
  </si>
  <si>
    <t>XAHS0327</t>
  </si>
  <si>
    <t>M3011228</t>
  </si>
  <si>
    <t>SORBACT SURGICAL DRESSING(8X15CM)</t>
  </si>
  <si>
    <t>8X15CM(BOX/20EA)</t>
  </si>
  <si>
    <t>XAHS0328</t>
  </si>
  <si>
    <t>M3011428</t>
  </si>
  <si>
    <t>SORBACT SURGICAL DRESSING(10X20CM)</t>
  </si>
  <si>
    <t>10X20CM(BOX/20EA)</t>
  </si>
  <si>
    <t>XAHS0329</t>
  </si>
  <si>
    <t>M3011528</t>
  </si>
  <si>
    <t>SORBACT SURGICAL DRESSING(10X25CM)</t>
  </si>
  <si>
    <t>10X25CM(BOX/20EA)</t>
  </si>
  <si>
    <t>XAHS0330</t>
  </si>
  <si>
    <t>SORBACT SURGICAL DRESSING(10X30CM)</t>
  </si>
  <si>
    <t>10X30CM(BOX/20EA)</t>
  </si>
  <si>
    <t>XAHS0331</t>
  </si>
  <si>
    <t>M3020082</t>
  </si>
  <si>
    <t>SORBACT SURGICAL DRESSING(10X35CM)</t>
  </si>
  <si>
    <t>10X35CM(BOX/20EA)</t>
  </si>
  <si>
    <t>XAHS0333</t>
  </si>
  <si>
    <t>M3011628</t>
  </si>
  <si>
    <t>10X10CM(BOX/20EA)</t>
  </si>
  <si>
    <t>XAHS0334</t>
  </si>
  <si>
    <t>M3020182</t>
  </si>
  <si>
    <t>SORBACT ABSORPTION DRESSING(10X20CM)</t>
  </si>
  <si>
    <t>10X20CM(BOX/10EA)</t>
  </si>
  <si>
    <t>XAHS0340</t>
  </si>
  <si>
    <t>M3040128</t>
  </si>
  <si>
    <t>SORBACT GEL DRESSING(7.5X7.5CM)</t>
  </si>
  <si>
    <t>7.5X7.5CM(BOX/10EA)</t>
  </si>
  <si>
    <t>XAHS0341</t>
  </si>
  <si>
    <t>M3043028</t>
  </si>
  <si>
    <t>7.5X15CM(BOX/10EA)</t>
  </si>
  <si>
    <t>XAHS0608</t>
  </si>
  <si>
    <t>M3074028</t>
  </si>
  <si>
    <t>5X200CM(BOX/10EA)</t>
  </si>
  <si>
    <t>XAHS0609</t>
  </si>
  <si>
    <t>M3073028</t>
  </si>
  <si>
    <t>2X50CM(BOX/20EA)</t>
  </si>
  <si>
    <t>XAHS0630</t>
  </si>
  <si>
    <t>M3990628</t>
  </si>
  <si>
    <t>SORBACT COMPRESS(7*9)</t>
  </si>
  <si>
    <t>7X9CM(BOX/40EA)</t>
  </si>
  <si>
    <t>XAHS0631</t>
  </si>
  <si>
    <t>M3990028</t>
  </si>
  <si>
    <t>SORBACT COMPRESS(4*6)</t>
  </si>
  <si>
    <t>4X6CM(BOX/40EA)</t>
  </si>
  <si>
    <t>XAHL0105</t>
  </si>
  <si>
    <t>격리의료폐기물 합성수지용기 50L(적색)(2EA/PACK)</t>
  </si>
  <si>
    <t>XAHL0106</t>
  </si>
  <si>
    <t>의료폐기물 합성수지용기 30L(황색)</t>
  </si>
  <si>
    <t>XAHL0108</t>
  </si>
  <si>
    <t>사각(속비닐 포함)</t>
  </si>
  <si>
    <t>XARB0033</t>
  </si>
  <si>
    <t>J6032140</t>
  </si>
  <si>
    <t>BAREWIRE FILTER DELIVERY WIRE</t>
  </si>
  <si>
    <t>XARE0032</t>
  </si>
  <si>
    <t>J4104040</t>
  </si>
  <si>
    <t>EMBOSHIELD NAV6 EMBOLIC PROTECTION SYSTEM</t>
  </si>
  <si>
    <t>XARR0001</t>
  </si>
  <si>
    <t>J5233040</t>
  </si>
  <si>
    <t>RX ACCULINK CAROTID STENT</t>
  </si>
  <si>
    <t>XALS0216</t>
  </si>
  <si>
    <t>SLI SLIDE GLASS 1/F(파랑)</t>
  </si>
  <si>
    <t>SLI/ 50`S/BOX</t>
  </si>
  <si>
    <t>XALS0217</t>
  </si>
  <si>
    <t>PLANE SLIDE GLASS 8/P(흰색)</t>
  </si>
  <si>
    <t>PLANE/ 50'S/BOX</t>
  </si>
  <si>
    <t>XAIV0802</t>
  </si>
  <si>
    <t>J4081962</t>
  </si>
  <si>
    <t>VENAVIS PTCA BALLOON CATHETER</t>
  </si>
  <si>
    <t>XALB0148</t>
  </si>
  <si>
    <t>BLOOD BAG(BSD) 320ML</t>
  </si>
  <si>
    <t>S-320</t>
  </si>
  <si>
    <t>전규격(5ML)</t>
  </si>
  <si>
    <t>XAKC0109</t>
  </si>
  <si>
    <t>클로케어</t>
  </si>
  <si>
    <t>4L</t>
  </si>
  <si>
    <t>XALA0261</t>
  </si>
  <si>
    <t>ASPIRIN CARTRIGE</t>
  </si>
  <si>
    <t>25KIT/BOX</t>
  </si>
  <si>
    <t>XALP0176</t>
  </si>
  <si>
    <t>P2Y12 CARTRIGE</t>
  </si>
  <si>
    <t>XALW0023</t>
  </si>
  <si>
    <t>WQC</t>
  </si>
  <si>
    <t>6SET</t>
  </si>
  <si>
    <t>XAIC3412</t>
  </si>
  <si>
    <t>E4002045</t>
  </si>
  <si>
    <t>CORALIS REVERSE TOTAL SHOULDER REPLACEMENT SYSTEM</t>
  </si>
  <si>
    <t>XAHS0665</t>
  </si>
  <si>
    <t>J2712132</t>
  </si>
  <si>
    <t>SINGLE USE HEMOCLIP (STELLACLIP) (5EA=BOX)</t>
  </si>
  <si>
    <t>PTX-HC-W11-2523</t>
  </si>
  <si>
    <t>XAHS0666</t>
  </si>
  <si>
    <t>SINGLE USE POLYPECTOMY SNARE (10EA=BOX)</t>
  </si>
  <si>
    <t>PTX-PS-R-2323-15R</t>
  </si>
  <si>
    <t>XAHF0225</t>
  </si>
  <si>
    <t>K7420423</t>
  </si>
  <si>
    <t>FLOWTRON ACS 900 GARMENT-THIGH(DVT30)</t>
  </si>
  <si>
    <t>전규격(DVT30(10PAIR/BOX))</t>
  </si>
  <si>
    <t>XAHF0226</t>
  </si>
  <si>
    <t>K7430444</t>
  </si>
  <si>
    <t>FLOWTRON ACS 900 GARMENT-CALF(DVT10)</t>
  </si>
  <si>
    <t>전규격(DVT10(10PAIR/BOX))</t>
  </si>
  <si>
    <t>XAHK0027</t>
  </si>
  <si>
    <t>M5003113</t>
  </si>
  <si>
    <t>KOOL KIT(신생아용)</t>
  </si>
  <si>
    <t>XAHK0029</t>
  </si>
  <si>
    <t>M5003013</t>
  </si>
  <si>
    <t>KOOL KIT(일반용)</t>
  </si>
  <si>
    <t>XAHM0416</t>
  </si>
  <si>
    <t>M3010497</t>
  </si>
  <si>
    <t>메디터치 운드 솔루션 (30EA=BOX)</t>
  </si>
  <si>
    <t>250g(거품형)</t>
  </si>
  <si>
    <t>XAHM0417</t>
  </si>
  <si>
    <t>250g(직사형)</t>
  </si>
  <si>
    <t>XAHR0106</t>
  </si>
  <si>
    <t>I2012001</t>
  </si>
  <si>
    <t>RAPID RHINO NASAL PACKING-RR450(4.5cm)</t>
  </si>
  <si>
    <t>RR450(4.5cm)</t>
  </si>
  <si>
    <t>XAHR0107</t>
  </si>
  <si>
    <t>RAPID RHINO NASAL PACKING-RR550(5.5cm)</t>
  </si>
  <si>
    <t>RR550(5.5cm)</t>
  </si>
  <si>
    <t>XAHR0108</t>
  </si>
  <si>
    <t>RAPID RHINO NASAL PACKING-RR750(7.5cm)</t>
  </si>
  <si>
    <t>RR750(7.5cm)</t>
  </si>
  <si>
    <t>XARA0660</t>
  </si>
  <si>
    <t>ANGIO SYRINGE 150ML (900103) - L/F</t>
  </si>
  <si>
    <t>XART0234</t>
  </si>
  <si>
    <t>T-TUBING SET(Y-CONNECTOR)</t>
  </si>
  <si>
    <t>92150-6</t>
  </si>
  <si>
    <t>XAIA0502</t>
  </si>
  <si>
    <t>C5430884</t>
  </si>
  <si>
    <t>APIS FIBULAR LOCKING PLATE</t>
  </si>
  <si>
    <t>XAIA0503</t>
  </si>
  <si>
    <t>C6402184</t>
  </si>
  <si>
    <t>APIS 3.5MM LOCKING SCREW</t>
  </si>
  <si>
    <t>XAIA0504</t>
  </si>
  <si>
    <t>C6405084</t>
  </si>
  <si>
    <t>APIS 4.0MM CANCELLOUS SCREW(240-21012)(LOW PROFILE)</t>
  </si>
  <si>
    <t>(LOW PROFILE)전규격(240-21012)</t>
  </si>
  <si>
    <t>XAIA0505</t>
  </si>
  <si>
    <t>C5463284</t>
  </si>
  <si>
    <t>APIS 3.5MM LOCKING DCP PLATE</t>
  </si>
  <si>
    <t>XAIA0506</t>
  </si>
  <si>
    <t>C5461184</t>
  </si>
  <si>
    <t>APIS 3.5MM LOCKING SMALL DCP PLATE(1/3)</t>
  </si>
  <si>
    <t>XAIA0507</t>
  </si>
  <si>
    <t>C5469184</t>
  </si>
  <si>
    <t>APIS 3.5MM LOCKING RECON PLATE</t>
  </si>
  <si>
    <t>XAIA0508</t>
  </si>
  <si>
    <t>C5467284</t>
  </si>
  <si>
    <t>APIS 3.5MM LOCKING CALCANEUS PLATE</t>
  </si>
  <si>
    <t>XAIA0509</t>
  </si>
  <si>
    <t>C5478284</t>
  </si>
  <si>
    <t>APIS 3.5MM LOCKING CLAVICLE PLATE (DISTAL TYPE)</t>
  </si>
  <si>
    <t>XAIA0510</t>
  </si>
  <si>
    <t>C6401084</t>
  </si>
  <si>
    <t xml:space="preserve">APIS 2.5 SELF-TAPPING SCREW </t>
  </si>
  <si>
    <t>XAIA0511</t>
  </si>
  <si>
    <t>C6402084</t>
  </si>
  <si>
    <t>APIS 3.5MM SELF-TAPPING SCREW</t>
  </si>
  <si>
    <t>XAIA0512</t>
  </si>
  <si>
    <t>APIS 4.0MM CANCELLOUS SCREW(240-25012)</t>
  </si>
  <si>
    <t>전규격(240-25012)</t>
  </si>
  <si>
    <t>XAIA0513</t>
  </si>
  <si>
    <t>D1201084</t>
  </si>
  <si>
    <t>APIS WASHER FOR CANCELLOUS SCREW</t>
  </si>
  <si>
    <t>XAIA0516</t>
  </si>
  <si>
    <t>C5475384</t>
  </si>
  <si>
    <t>APIS DISTAL RADIUS LOCKING PLATE</t>
  </si>
  <si>
    <t>XAIA0518</t>
  </si>
  <si>
    <t>C5478184</t>
  </si>
  <si>
    <t>APIS 3.5MM LOCKING CLAVICLE PLATE</t>
  </si>
  <si>
    <t>XAIA0566</t>
  </si>
  <si>
    <t>C5491184</t>
  </si>
  <si>
    <t>APIS MINI LOCKING PLATE(STRAIGHT TYPE)</t>
  </si>
  <si>
    <t>G</t>
  </si>
  <si>
    <t>XAIA0567</t>
  </si>
  <si>
    <t>C5493084</t>
  </si>
  <si>
    <t>APIS MINI LOCKING PLATE(L TYPE)</t>
  </si>
  <si>
    <t>XAIA0568</t>
  </si>
  <si>
    <t>C5492184</t>
  </si>
  <si>
    <t>APIS MINI LOCKING PLATE(T TYPE)</t>
  </si>
  <si>
    <t>XAIA0569</t>
  </si>
  <si>
    <t>C5604184</t>
  </si>
  <si>
    <t>APIS MID LOCKING PLATE(STRAIGHT TYPE)</t>
  </si>
  <si>
    <t>XAIA0570</t>
  </si>
  <si>
    <t>C6401184</t>
  </si>
  <si>
    <t>APIS LOCKING SCREW(3.5mm 미만)-BLUE</t>
  </si>
  <si>
    <t>3.5mm 미만(BLUE)</t>
  </si>
  <si>
    <t>XAIA0571</t>
  </si>
  <si>
    <t>C6401284</t>
  </si>
  <si>
    <t>2.5mm CORTICAL LOCKING SCREW(2.5mm)-BLUNT</t>
  </si>
  <si>
    <t>2.5mm(BLUNT)</t>
  </si>
  <si>
    <t>XAIA1091</t>
  </si>
  <si>
    <t xml:space="preserve">APIS 2.7 SELF-TAPPING SCREW </t>
  </si>
  <si>
    <t>2.7MM</t>
  </si>
  <si>
    <t>XAIA1368</t>
  </si>
  <si>
    <t>C5433084</t>
  </si>
  <si>
    <t>APIS HTO PLATE</t>
  </si>
  <si>
    <t>XAIA1372</t>
  </si>
  <si>
    <t>C6403084</t>
  </si>
  <si>
    <t>APIS 4.5MM SELF-TAPPING SCREW</t>
  </si>
  <si>
    <t>XAIA1387</t>
  </si>
  <si>
    <t>C6506084</t>
  </si>
  <si>
    <t>APIS 5.0MM LOCKING SCREW</t>
  </si>
  <si>
    <t>XAIA2039</t>
  </si>
  <si>
    <t>C5033084</t>
  </si>
  <si>
    <t>APIS TOPFIX HTO(HIGH TIBIA OSTEOTOMY) PLATE</t>
  </si>
  <si>
    <t>XAIA3152</t>
  </si>
  <si>
    <t>C6403284</t>
  </si>
  <si>
    <t>APIS CORTICAL LOCKING SCREW</t>
  </si>
  <si>
    <t>4.0MM 이하</t>
  </si>
  <si>
    <t>XAIA3283</t>
  </si>
  <si>
    <t>C5475984</t>
  </si>
  <si>
    <t>APIS DISTAL ULNA LOCKING PLATE</t>
  </si>
  <si>
    <t>XAIC3390</t>
  </si>
  <si>
    <t>C6401684</t>
  </si>
  <si>
    <t>CORTICAL SCREW</t>
  </si>
  <si>
    <t>XAIN1000</t>
  </si>
  <si>
    <t>C5475794</t>
  </si>
  <si>
    <t>NEWCOLLE DISTAL RADIUS LOCKING PLATE VER.2</t>
  </si>
  <si>
    <t>XAHC0509</t>
  </si>
  <si>
    <t>J2401706</t>
  </si>
  <si>
    <t>CLEARCUT H KNIFE</t>
  </si>
  <si>
    <t>XAHC0629</t>
  </si>
  <si>
    <t>J2301106</t>
  </si>
  <si>
    <t>CLEAR-JET INJECTION CATHETER</t>
  </si>
  <si>
    <t>XAHC0655</t>
  </si>
  <si>
    <t>J2401306</t>
  </si>
  <si>
    <t>CLEARCUT I KNIFE</t>
  </si>
  <si>
    <t>XAHC0656</t>
  </si>
  <si>
    <t>J2401206</t>
  </si>
  <si>
    <t>CLEARCUT O KNIFE</t>
  </si>
  <si>
    <t>XAHC0657</t>
  </si>
  <si>
    <t>J2712106</t>
  </si>
  <si>
    <t>전규격(5EA=BOX)</t>
  </si>
  <si>
    <t>XALI0314</t>
  </si>
  <si>
    <t>XAHB0777</t>
  </si>
  <si>
    <t>M0012036</t>
  </si>
  <si>
    <t>TRUGUIDE DISPOSABLE COAXIAL BIOPSY NEEDLE(15G*7.8CM)</t>
  </si>
  <si>
    <t>15G*7.8CM(5EA/BOX)</t>
  </si>
  <si>
    <t>XAHB0778</t>
  </si>
  <si>
    <t>TRUGUIDE DISPOSABLE COAXIAL BIOPSY NEEDLE(17G*7.8CM)</t>
  </si>
  <si>
    <t>17G*7.8CM(5EA/BOX)</t>
  </si>
  <si>
    <t>XAHB0897</t>
  </si>
  <si>
    <t>TRUGUIDE DISPOSABLE COAXIAL BIOPSY NEEDLE(13G*7CM)</t>
  </si>
  <si>
    <t>13G*7CM(5EA/BOX)</t>
  </si>
  <si>
    <t>XAHB0898</t>
  </si>
  <si>
    <t>TRUGUIDE DISPOSABLE COAXIAL BIOPSY NEEDLE(15G*7CM)</t>
  </si>
  <si>
    <t>15G*7CM(5EA/BOX)</t>
  </si>
  <si>
    <t>XAHE0295</t>
  </si>
  <si>
    <t>BM0002GU</t>
  </si>
  <si>
    <t>ENCOR BIOPSY PROBES(PROBE + RINSE/VACUUM TUBINHG ASSEMBLY)</t>
  </si>
  <si>
    <t>7G(5EA/BOX)</t>
  </si>
  <si>
    <t>XAHE0296</t>
  </si>
  <si>
    <t>10G(5EA/BOX)</t>
  </si>
  <si>
    <t>XAHG0186</t>
  </si>
  <si>
    <t>GHIATAS BEADED BREAST LOCALIZATION WIRE</t>
  </si>
  <si>
    <t>20G*3CM(47320)</t>
  </si>
  <si>
    <t>XAHG0187</t>
  </si>
  <si>
    <t>20G*5CM(47520)</t>
  </si>
  <si>
    <t>XAHG0188</t>
  </si>
  <si>
    <t>20G*7CM(47720)</t>
  </si>
  <si>
    <t>XAHM0243</t>
  </si>
  <si>
    <t>M0010036</t>
  </si>
  <si>
    <t>MAX-CORE DISPOSABLE CORE BIOPSY INSTRUMENT(18GX20CM)</t>
  </si>
  <si>
    <t>18GX20CM</t>
  </si>
  <si>
    <t>XAHM0247</t>
  </si>
  <si>
    <t>M0011036</t>
  </si>
  <si>
    <t>MISSION DISPOSABLE CORE BIOPSY INSTRUMENT(16GX10CM)</t>
  </si>
  <si>
    <t>16GX10CM</t>
  </si>
  <si>
    <t>XAHM0248</t>
  </si>
  <si>
    <t>MISSION DISPOSABLE CORE BIOPSY INSTRUMENT(18GX10CM)</t>
  </si>
  <si>
    <t>18GX10CM</t>
  </si>
  <si>
    <t>XAHM0253</t>
  </si>
  <si>
    <t>MISSION DISPOSABLE CORE BIOPSY INSTRUMENT(18GX16CM)</t>
  </si>
  <si>
    <t>18GX16CM</t>
  </si>
  <si>
    <t>XAHM0307</t>
  </si>
  <si>
    <t>MAX-CORE DISPOSABLE CORE BIOPSY INSTRUMENT(14GX10CM)</t>
  </si>
  <si>
    <t>14GX10CM</t>
  </si>
  <si>
    <t>XAHM0422</t>
  </si>
  <si>
    <t>M0010236</t>
  </si>
  <si>
    <t>MARQUEE DISPOSABLE CORE BIOPSY INSTRUMENT(14G*10CM)</t>
  </si>
  <si>
    <t>14G*10CM</t>
  </si>
  <si>
    <t>XAHM0423</t>
  </si>
  <si>
    <t>MARQUEE DISPOSABLE CORE BIOPSY INSTRUMENT(16G*10CM)</t>
  </si>
  <si>
    <t>16G*10CM</t>
  </si>
  <si>
    <t>XAHN0337</t>
  </si>
  <si>
    <t>M0009036</t>
  </si>
  <si>
    <t>MAGNUM BIOPSY NEEDLE(18GX10CM)</t>
  </si>
  <si>
    <t>XAHN0338</t>
  </si>
  <si>
    <t>MAGNUM BIOPSY NEEDLE(18GX13CM)</t>
  </si>
  <si>
    <t>18GX13CM</t>
  </si>
  <si>
    <t>XAHN0339</t>
  </si>
  <si>
    <t>MAGNUM BIOPSY NEEDLE(18GX16CM)</t>
  </si>
  <si>
    <t>XAHT0291</t>
  </si>
  <si>
    <t>TUBING CASSETT</t>
  </si>
  <si>
    <t>DS4001(12EA/BOX)</t>
  </si>
  <si>
    <t>XAHU0036</t>
  </si>
  <si>
    <t>ULTRACLIP DUAL TRIGGER(863017D)</t>
  </si>
  <si>
    <t>17G×10CM(5EA/BOX)</t>
  </si>
  <si>
    <t>XAJC0092</t>
  </si>
  <si>
    <t>TBA07028</t>
  </si>
  <si>
    <t>IRRADIATED ALLOGENIC CANCELLOUS BONE &amp; MARROW</t>
  </si>
  <si>
    <t>1G</t>
  </si>
  <si>
    <t>XAJC0094</t>
  </si>
  <si>
    <t>TBA05028</t>
  </si>
  <si>
    <t>XAJL0046</t>
  </si>
  <si>
    <t>L7401973</t>
  </si>
  <si>
    <t>10*11*12MM</t>
  </si>
  <si>
    <t>XAJO0017</t>
  </si>
  <si>
    <t>L7414252</t>
  </si>
  <si>
    <t>OSSIX PLUS(15*25mm)</t>
  </si>
  <si>
    <t>전규격(15*25mm)</t>
  </si>
  <si>
    <t>XAJO0018</t>
  </si>
  <si>
    <t>L7414250</t>
  </si>
  <si>
    <t>OSSIX PLUS(25*30mm)</t>
  </si>
  <si>
    <t>전규격(25*30mm)</t>
  </si>
  <si>
    <t>XAJO0044</t>
  </si>
  <si>
    <t>L7416255</t>
  </si>
  <si>
    <t>OPEN TEX-TR-P01(17X25MM)</t>
  </si>
  <si>
    <t>XAJO0045</t>
  </si>
  <si>
    <t>OPEN TEX-TR-P02(24X30MM)</t>
  </si>
  <si>
    <t>XAJO0046</t>
  </si>
  <si>
    <t>OPEN TEX-TR-P03(17X25MM)</t>
  </si>
  <si>
    <t>XAJO0047</t>
  </si>
  <si>
    <t>OPEN TEX-TR-P05(12X24MM)</t>
  </si>
  <si>
    <t>XAJO0048</t>
  </si>
  <si>
    <t>OPEN TEX-TR-P06(14X24MM)</t>
  </si>
  <si>
    <t>XAJO0049</t>
  </si>
  <si>
    <t xml:space="preserve">OPEN TEX-TR-P07(30X40MM) </t>
  </si>
  <si>
    <t>XAJT0049</t>
  </si>
  <si>
    <t>L7401491</t>
  </si>
  <si>
    <t>THE GRAFT, OVIS XENO-P, KISBONE PLUS(0.25G)</t>
  </si>
  <si>
    <t>XAJT0050</t>
  </si>
  <si>
    <t>L7401490</t>
  </si>
  <si>
    <t>THE GRAFT, OVIS XENO-P, KISBONE PLUS(0.5G)</t>
  </si>
  <si>
    <t>0.5G</t>
  </si>
  <si>
    <t>XAJT0051</t>
  </si>
  <si>
    <t>L7401493</t>
  </si>
  <si>
    <t>THE GRAFT, OVIS XENO-P, KISBONE PLUS(1.0G)</t>
  </si>
  <si>
    <t>XAIP0599</t>
  </si>
  <si>
    <t>G6013040</t>
  </si>
  <si>
    <t>PECTUS BAR SYSTEM</t>
  </si>
  <si>
    <t>XAIS0754</t>
  </si>
  <si>
    <t>G6014040</t>
  </si>
  <si>
    <t>STABILIZER CLAW FIXATOR</t>
  </si>
  <si>
    <t>XAIS0755</t>
  </si>
  <si>
    <t>G6014140</t>
  </si>
  <si>
    <t>STABILIZER HINGE FIXATOR, BRIDGE FIXATOR</t>
  </si>
  <si>
    <t>XAHN0427</t>
  </si>
  <si>
    <t>J4215068</t>
  </si>
  <si>
    <t>NUTRILINE, PREMICATH(SPLIT NEEDLE)</t>
  </si>
  <si>
    <t>1Fr (28Ga) / SPLIT NEEDLE</t>
  </si>
  <si>
    <t>XAHN0445</t>
  </si>
  <si>
    <t>NUTRILINE, PREMICATH</t>
  </si>
  <si>
    <t>2Fr/30CM</t>
  </si>
  <si>
    <t>XAHP0431</t>
  </si>
  <si>
    <t>K7310602</t>
  </si>
  <si>
    <t>팜렉스-WH (S)</t>
  </si>
  <si>
    <t>XAHP0432</t>
  </si>
  <si>
    <t>팜렉스-WH (M)</t>
  </si>
  <si>
    <t>XAHP0433</t>
  </si>
  <si>
    <t>팜렉스-WH (L)</t>
  </si>
  <si>
    <t>XAHP0434</t>
  </si>
  <si>
    <t>팜렉스-WH (XL)</t>
  </si>
  <si>
    <t>XACO0001</t>
  </si>
  <si>
    <t>K8612093</t>
  </si>
  <si>
    <t>OPENCAST(SA-S)</t>
  </si>
  <si>
    <t xml:space="preserve">1000cm2이하 </t>
  </si>
  <si>
    <t>XACO0002</t>
  </si>
  <si>
    <t>OPENCAST(SA-M)</t>
  </si>
  <si>
    <t>XACO0005</t>
  </si>
  <si>
    <t>K8613093</t>
  </si>
  <si>
    <t>OPENCAST(KCM-05)</t>
  </si>
  <si>
    <t xml:space="preserve">1000Cm2~1500Cm2 </t>
  </si>
  <si>
    <t>XACO0006</t>
  </si>
  <si>
    <t>K8614093</t>
  </si>
  <si>
    <t>OPENCAST(KCM-06)</t>
  </si>
  <si>
    <t xml:space="preserve">1500Cm2 ~2000Cm2 </t>
  </si>
  <si>
    <t>XACO0007</t>
  </si>
  <si>
    <t>OPENCAST(KCM-07)</t>
  </si>
  <si>
    <t>XACO0008</t>
  </si>
  <si>
    <t>K8615093</t>
  </si>
  <si>
    <t>OPENCAST(KCM-08)</t>
  </si>
  <si>
    <t xml:space="preserve">2000Cm2~2500Cm2 </t>
  </si>
  <si>
    <t>XACO0009</t>
  </si>
  <si>
    <t>OPENCAST(SL-S)</t>
  </si>
  <si>
    <t>XACO0010</t>
  </si>
  <si>
    <t>OPENCAST(SL-M)</t>
  </si>
  <si>
    <t>XACO0011</t>
  </si>
  <si>
    <t>OPENCAST(SL-L)</t>
  </si>
  <si>
    <t>XAIC3280</t>
  </si>
  <si>
    <t>G5101119</t>
  </si>
  <si>
    <t>COATED TUBING PACK</t>
  </si>
  <si>
    <t>XAIC3321</t>
  </si>
  <si>
    <t>G4001019</t>
  </si>
  <si>
    <t>CARDIOPLEGIA DELIVERY SET</t>
  </si>
  <si>
    <t>MICRO SCREW</t>
  </si>
  <si>
    <t>MICRO PLATE</t>
  </si>
  <si>
    <t>L-TYPE</t>
  </si>
  <si>
    <t>Y-TYPE</t>
  </si>
  <si>
    <t>DOUBLE Y-TYPE</t>
  </si>
  <si>
    <t>Z-TYPE</t>
  </si>
  <si>
    <t>2.0MM이상</t>
  </si>
  <si>
    <t>MINI PLATE</t>
  </si>
  <si>
    <t>SQUARE 2×2H</t>
  </si>
  <si>
    <t>COMPRESSION</t>
  </si>
  <si>
    <t>10CC</t>
  </si>
  <si>
    <t>XAHM0230</t>
  </si>
  <si>
    <t>MALIS 1000 INTEGR IRRIGATIORS</t>
  </si>
  <si>
    <t>6790-100-003</t>
  </si>
  <si>
    <t>XAIB0643</t>
  </si>
  <si>
    <t>H2013003</t>
  </si>
  <si>
    <t>BACTISEAL ANTIMICROBIAL IMPREGNATED VENTRICULAR CATHETER</t>
  </si>
  <si>
    <t>82-3073</t>
  </si>
  <si>
    <t>XAIB0644</t>
  </si>
  <si>
    <t>H2014003</t>
  </si>
  <si>
    <t>BACTISEAL ANTIMICROBIAL IMPREGNATED PERITONEAL CATHETER</t>
  </si>
  <si>
    <t>82-3074</t>
  </si>
  <si>
    <t>H2301303</t>
  </si>
  <si>
    <t>CERTAS PROGRAMMABLE VALVE</t>
  </si>
  <si>
    <t>XAIP0166</t>
  </si>
  <si>
    <t>80-1406(200EA/BOX,10EA/20PK/B)</t>
  </si>
  <si>
    <t>XAIP0393</t>
  </si>
  <si>
    <t>H2301001</t>
  </si>
  <si>
    <t>PROGRAMMABLE VALVE SYSTEM</t>
  </si>
  <si>
    <t>VENTRICULAR CATHETER</t>
  </si>
  <si>
    <t>XAIP0394</t>
  </si>
  <si>
    <t>H2301002</t>
  </si>
  <si>
    <t>PERITONEAL CATHETER</t>
  </si>
  <si>
    <t>XAIP0395</t>
  </si>
  <si>
    <t>H2301003</t>
  </si>
  <si>
    <t>STRAIGHT CONNECTOR</t>
  </si>
  <si>
    <t>XAIP0397</t>
  </si>
  <si>
    <t>H2301005</t>
  </si>
  <si>
    <t>PROGRAMMABLE VALVE</t>
  </si>
  <si>
    <t>XAHP0428</t>
  </si>
  <si>
    <t>200ml</t>
  </si>
  <si>
    <t>XAHP0429</t>
  </si>
  <si>
    <t>350ml</t>
  </si>
  <si>
    <t>XAHP0430</t>
  </si>
  <si>
    <t>500ml</t>
  </si>
  <si>
    <t>XAHC0632</t>
  </si>
  <si>
    <t>K9205012</t>
  </si>
  <si>
    <t>CHITO GUARD</t>
  </si>
  <si>
    <t>XART0245</t>
  </si>
  <si>
    <t>J8081184</t>
  </si>
  <si>
    <t>TYTRAK PTCA BALLOON CATHETER</t>
  </si>
  <si>
    <t>XARS0304</t>
  </si>
  <si>
    <t>J4081082</t>
  </si>
  <si>
    <t>SAVER PTCA BALLOON CATHETER</t>
  </si>
  <si>
    <t>XAJB0027</t>
  </si>
  <si>
    <t>BL7601SE</t>
  </si>
  <si>
    <t>RETROMTA</t>
  </si>
  <si>
    <t>POWDER 0.3G+LIQUID 0.15G</t>
  </si>
  <si>
    <t>XAJB0040</t>
  </si>
  <si>
    <t xml:space="preserve">BIO MTA CARRIER NEEDLE TIP 18G </t>
  </si>
  <si>
    <t>전규격(50EA)</t>
  </si>
  <si>
    <t>XAJB0041</t>
  </si>
  <si>
    <t xml:space="preserve">BIO MTA CARRIER PLUNGER 18G </t>
  </si>
  <si>
    <t>전규격(4EA)</t>
  </si>
  <si>
    <t>XAJR0476</t>
  </si>
  <si>
    <t>RETROFILLING INSTRUMENT JM1&amp;JM2(WITH HANDLE)</t>
  </si>
  <si>
    <t>XAJU0005</t>
  </si>
  <si>
    <t>ULTRASONIC KIS TIP</t>
  </si>
  <si>
    <t>XAJU0006</t>
  </si>
  <si>
    <t>XAJU0007</t>
  </si>
  <si>
    <t>XAJU0008</t>
  </si>
  <si>
    <t>#5</t>
  </si>
  <si>
    <t>XAKA0067</t>
  </si>
  <si>
    <t>AUTOCLAVE PAPER ROLL</t>
  </si>
  <si>
    <t>61301601272(1BOX/10ROLL)</t>
  </si>
  <si>
    <t>XAKC0065</t>
  </si>
  <si>
    <t>셀로판반접이(무지)</t>
  </si>
  <si>
    <t>70MM*240M</t>
  </si>
  <si>
    <t>XAKC0069</t>
  </si>
  <si>
    <t>카세트 써멀리본</t>
  </si>
  <si>
    <t>58MM*400M</t>
  </si>
  <si>
    <t>XARB0028</t>
  </si>
  <si>
    <t>B CLEAR ADHESIVE SEAL</t>
  </si>
  <si>
    <t>BRMSB1001</t>
  </si>
  <si>
    <t>XARL0042</t>
  </si>
  <si>
    <t>LABTYPE SSO A-LOCUS</t>
  </si>
  <si>
    <t>RSO1AT</t>
  </si>
  <si>
    <t>XARL0043</t>
  </si>
  <si>
    <t>LABTYPE SSO B-LOCUS</t>
  </si>
  <si>
    <t>RSO1BT</t>
  </si>
  <si>
    <t>XARL0044</t>
  </si>
  <si>
    <t>LABTYPE SSO DRB1-LOCUS</t>
  </si>
  <si>
    <t>RSO21BT</t>
  </si>
  <si>
    <t>XARL0045</t>
  </si>
  <si>
    <t>LABTYPE SSO DQA1/DQB1-LOCUS</t>
  </si>
  <si>
    <t>RSO2QT</t>
  </si>
  <si>
    <t>XARL0046</t>
  </si>
  <si>
    <t>LOW PROFILE MULTIPLATE(96WELL)</t>
  </si>
  <si>
    <t>BRMLL9601</t>
  </si>
  <si>
    <t>XARL0047</t>
  </si>
  <si>
    <t>LUMINEX 100/200 IVD CALIBRATION KIT</t>
  </si>
  <si>
    <t>LX200-CAL-K25</t>
  </si>
  <si>
    <t>XARL0048</t>
  </si>
  <si>
    <t>LUMINEX 100/200 IVD PERFORMANCE VERIFICA</t>
  </si>
  <si>
    <t>LX200-CON-K25</t>
  </si>
  <si>
    <t>XARL0049</t>
  </si>
  <si>
    <t>LUMINEX PM KIT</t>
  </si>
  <si>
    <t>FS-0214-01</t>
  </si>
  <si>
    <t>XARP0195</t>
  </si>
  <si>
    <t>PE CONJUGATED STREPTAVIDIN</t>
  </si>
  <si>
    <t>LTSPSAPE</t>
  </si>
  <si>
    <t>XART0248</t>
  </si>
  <si>
    <t>TAQ POLYMERASE</t>
  </si>
  <si>
    <t>TAQ30</t>
  </si>
  <si>
    <t>XARX0005</t>
  </si>
  <si>
    <t>XMAP SHEATH FLUID PLUS, 1X, 20L</t>
  </si>
  <si>
    <t>40-50035</t>
  </si>
  <si>
    <t>XAKB0001</t>
  </si>
  <si>
    <t>부인과 진찰대용 COVER PAPER H-61(350mm*45m)</t>
  </si>
  <si>
    <t>H-61(350mm*45m)(외래,건진)</t>
  </si>
  <si>
    <t>XAKC0001</t>
  </si>
  <si>
    <t>청력검사결과지 TH-111mm*30m</t>
  </si>
  <si>
    <t>TH-111mm*30m(건진센터)</t>
  </si>
  <si>
    <t>XAKC0004</t>
  </si>
  <si>
    <t>SONO PAPER ULSTAR1100HD</t>
  </si>
  <si>
    <t>ULSTAR1100HD</t>
  </si>
  <si>
    <t>XAKO0001</t>
  </si>
  <si>
    <t>OMNI PREP PASTE 4oz</t>
  </si>
  <si>
    <t>4oz(ENT)</t>
  </si>
  <si>
    <t>XAKP0001</t>
  </si>
  <si>
    <t>PAPER MOUTHPIECE 25mm (NO.4)</t>
  </si>
  <si>
    <t>25mm(건진) 100EA/BOX</t>
  </si>
  <si>
    <t>XAKT0003</t>
  </si>
  <si>
    <t>THERMAL PRINTER PAPER TH-110mm*30m</t>
  </si>
  <si>
    <t>TH-110mm*30m(진단검사의학과)</t>
  </si>
  <si>
    <t>XAKT0004</t>
  </si>
  <si>
    <t>THERMAL PRINTER PAPER TH-57mm*30m</t>
  </si>
  <si>
    <t>TH-57*30M(임병,ENT,안과,내과)</t>
  </si>
  <si>
    <t>XAKT0006</t>
  </si>
  <si>
    <t>THERMAL PRINTER PAPER(순번대기표) TH-57mm*200m</t>
  </si>
  <si>
    <t>TH-57mm*200m(임상병리과)</t>
  </si>
  <si>
    <t>XAKT0007</t>
  </si>
  <si>
    <t>TENS20 PASTE 8oz</t>
  </si>
  <si>
    <t>8oz(ENT)(3EA/BOX)</t>
  </si>
  <si>
    <t>XAKT0008</t>
  </si>
  <si>
    <t>THERMAL PRINTER PAPER TH-50MM*30M(눈금없음,SICU,CCU)</t>
  </si>
  <si>
    <t>50*30(눈금없음)</t>
  </si>
  <si>
    <t>XAKT0032</t>
  </si>
  <si>
    <t>THERMAL PRINTER PAPER TH-50MM*30M(눈금있음,SICU,ER)</t>
  </si>
  <si>
    <t>50*30(눈금있음)</t>
  </si>
  <si>
    <t>XAKT0038</t>
  </si>
  <si>
    <t>THERMAL PRINTER PAPER TH-57MM*25M</t>
  </si>
  <si>
    <t>TH-57*25M(자동혈압계용)</t>
  </si>
  <si>
    <t>XALB0108</t>
  </si>
  <si>
    <t>바코드-감열 LABEL(800장/ROLL)</t>
  </si>
  <si>
    <t>5*3.5CM(50ROLL/BOX)</t>
  </si>
  <si>
    <t>XALB0110</t>
  </si>
  <si>
    <t>바코드-열전사 LABEL</t>
  </si>
  <si>
    <t>10*5CM(ROLL=2000장)</t>
  </si>
  <si>
    <t>XALB0112</t>
  </si>
  <si>
    <t>바코드-CARBON RIBBON</t>
  </si>
  <si>
    <t>110mm*300m/ROLL</t>
  </si>
  <si>
    <t>XALB0157</t>
  </si>
  <si>
    <t>바코드 라벨-2차원바코드용</t>
  </si>
  <si>
    <t>90x60mm(감열무지) 500매/Roll</t>
  </si>
  <si>
    <t>XAID1453</t>
  </si>
  <si>
    <t>B3040019</t>
  </si>
  <si>
    <t>(다빈치)THECLOSURE(THE CLOSURE SET)</t>
  </si>
  <si>
    <t>15CM이상~20CM미만</t>
  </si>
  <si>
    <t>XAID1463</t>
  </si>
  <si>
    <t>K0711052</t>
  </si>
  <si>
    <t>(다빈치)INOMED LARYNGEAL ELECTRODE</t>
  </si>
  <si>
    <t>XAII0369</t>
  </si>
  <si>
    <t>INOMED LARYNGEAL ELECTRODE</t>
  </si>
  <si>
    <t>XAIT1716</t>
  </si>
  <si>
    <t>THECLOSURE(THE CLOSURE SET)</t>
  </si>
  <si>
    <t>XATK0001</t>
  </si>
  <si>
    <t>KLARITY-R 300*230*1.6MM</t>
  </si>
  <si>
    <t>R-TZ11-1611</t>
  </si>
  <si>
    <t>XAIH0113</t>
  </si>
  <si>
    <t>G6012007</t>
  </si>
  <si>
    <t>HEMOCONCENTRATOR(DIDECO)(Perfusion Tubing System D571)</t>
  </si>
  <si>
    <t>D571</t>
  </si>
  <si>
    <t>XAIH0460</t>
  </si>
  <si>
    <t>G6012056</t>
  </si>
  <si>
    <t>HEMOCONCENTRATOR</t>
  </si>
  <si>
    <t>XAII0327</t>
  </si>
  <si>
    <t>G5001204</t>
  </si>
  <si>
    <t>INSPIRE</t>
  </si>
  <si>
    <t>XAIL2452</t>
  </si>
  <si>
    <t>LEVEL SENSOR MOUNTING PAD</t>
  </si>
  <si>
    <t>23-27-41(100EA/PK)</t>
  </si>
  <si>
    <t>XAIS0700</t>
  </si>
  <si>
    <t>G2011021</t>
  </si>
  <si>
    <t>SJM REGENT MECHANICAL HEART VALVE</t>
  </si>
  <si>
    <t>XAIS0702</t>
  </si>
  <si>
    <t>G2101121</t>
  </si>
  <si>
    <t>RIGID SADDLE RING</t>
  </si>
  <si>
    <t>XAIS0705</t>
  </si>
  <si>
    <t>G2011007</t>
  </si>
  <si>
    <t>SJM MASTER SERIES VALVE</t>
  </si>
  <si>
    <t>XAIS0760</t>
  </si>
  <si>
    <t>G2101021</t>
  </si>
  <si>
    <t>SJM TAILOR ANNUROPLASTY RING</t>
  </si>
  <si>
    <t>XAIS1317</t>
  </si>
  <si>
    <t>G5202007</t>
  </si>
  <si>
    <t>STOCKERT SPIN CENTRIFUGAL PUMP SET</t>
  </si>
  <si>
    <t>XBKE0026</t>
  </si>
  <si>
    <t>EEG CREAM/NIHON KHODEN</t>
  </si>
  <si>
    <t>400G</t>
  </si>
  <si>
    <t>XAHY0018</t>
  </si>
  <si>
    <t>연하장애전문치료전극</t>
  </si>
  <si>
    <t>MR-20</t>
  </si>
  <si>
    <t>XAHP0410</t>
  </si>
  <si>
    <t>PRO GEL IV(일렉트로드 젤-60G)</t>
  </si>
  <si>
    <t>60G</t>
  </si>
  <si>
    <t>XAHP0411</t>
  </si>
  <si>
    <t>PRO GEL IV(일렉트로드 젤-250G)</t>
  </si>
  <si>
    <t>250G</t>
  </si>
  <si>
    <t>XAZG0009</t>
  </si>
  <si>
    <t>이산화탄소(CO2) 20KG</t>
  </si>
  <si>
    <t>20KG/BTL</t>
  </si>
  <si>
    <t>XAZG0010</t>
  </si>
  <si>
    <t>기체질소(N2) 40L</t>
  </si>
  <si>
    <t>40L/BTL</t>
  </si>
  <si>
    <t>XAZG0012</t>
  </si>
  <si>
    <t>액체질소(LN2) 30L</t>
  </si>
  <si>
    <t>30L/BTL</t>
  </si>
  <si>
    <t>XAZG0031</t>
  </si>
  <si>
    <t>고순도아르곤가스(AR) 99.999%/10L</t>
  </si>
  <si>
    <t>99.999%/10L</t>
  </si>
  <si>
    <t>XAZG0033</t>
  </si>
  <si>
    <t>혼합가스(MIX)/40L(중앙검사실)</t>
  </si>
  <si>
    <t>CO2 4%,O2 16%,N2 BALANCE</t>
  </si>
  <si>
    <t>XAZG0035</t>
  </si>
  <si>
    <t>혼합가스(MIX)/40L(중앙검사실)CO0.3%,CH40.3%,C2H20.3%,O221%,N</t>
  </si>
  <si>
    <t>(CO,CH4&lt;C2H2,O2,N2 BAL)</t>
  </si>
  <si>
    <t>XAZN0002</t>
  </si>
  <si>
    <t>N2O(고순도) 가스</t>
  </si>
  <si>
    <t>4.5kg</t>
  </si>
  <si>
    <t>XAHD0202</t>
  </si>
  <si>
    <t>1회용 격리 앞치마(100ea/10pk/BOX)</t>
  </si>
  <si>
    <t>1130*800*0.02MM</t>
  </si>
  <si>
    <t>XAHG0083</t>
  </si>
  <si>
    <t>LEAD GLOVE(Pb LATEX GLOVE)</t>
  </si>
  <si>
    <t>XAHG0084</t>
  </si>
  <si>
    <t>XAHG0085</t>
  </si>
  <si>
    <t>XAHG0086</t>
  </si>
  <si>
    <t>XBKA0057</t>
  </si>
  <si>
    <t>ANGIO EQUIPMENT COVER(비닐)</t>
  </si>
  <si>
    <t>XAIP0619</t>
  </si>
  <si>
    <t>M2111117</t>
  </si>
  <si>
    <t>PROTESCAL  1.5ML</t>
  </si>
  <si>
    <t>1.5ML</t>
  </si>
  <si>
    <t>XAIP0620</t>
  </si>
  <si>
    <t>M2111217</t>
  </si>
  <si>
    <t>PROTESCAL  5ML</t>
  </si>
  <si>
    <t>XAIT1637</t>
  </si>
  <si>
    <t>M6630081</t>
  </si>
  <si>
    <t>트라밴드(TRABAND)</t>
  </si>
  <si>
    <t>XAKK0003</t>
  </si>
  <si>
    <t>감열 약봉투</t>
  </si>
  <si>
    <t>12*18.5</t>
  </si>
  <si>
    <t>XAKK0004</t>
  </si>
  <si>
    <t>감열 처방전</t>
  </si>
  <si>
    <t>21.5*28</t>
  </si>
  <si>
    <t>XAJC0180</t>
  </si>
  <si>
    <t>CLARITY ULTRA SELF-LIGATING BRACKETS APC FLASH-FREE ADHESIVE</t>
  </si>
  <si>
    <t>5EA/BOX</t>
  </si>
  <si>
    <t>XACS0006</t>
  </si>
  <si>
    <t>K8310004</t>
  </si>
  <si>
    <t>DUKIN SPLINT (PRECUP TYPE) 3*35</t>
  </si>
  <si>
    <t>3"*35(5EA/BOX)</t>
  </si>
  <si>
    <t>XACS0007</t>
  </si>
  <si>
    <t>K8312004</t>
  </si>
  <si>
    <t>DUKIN SPLINT (PRECUP TYPE) 4*15</t>
  </si>
  <si>
    <t>4"*15(5EA/BOX)</t>
  </si>
  <si>
    <t>XACS0008</t>
  </si>
  <si>
    <t>K8314004</t>
  </si>
  <si>
    <t>DUKIN SPLINT (PRECUP TYPE) 4*30</t>
  </si>
  <si>
    <t>4"*30(5EA/BOX)</t>
  </si>
  <si>
    <t>XACS0009</t>
  </si>
  <si>
    <t>K8321004</t>
  </si>
  <si>
    <t>DUKIN SPLINT (PRECUP TYPE) 5*30</t>
  </si>
  <si>
    <t>5"*30(5EA/BOX)</t>
  </si>
  <si>
    <t>XACS0010</t>
  </si>
  <si>
    <t>K8324004</t>
  </si>
  <si>
    <t>DUKIN SPLINT (PRECUP TYPE) 5*45</t>
  </si>
  <si>
    <t>5"*45(5EA/BOX)</t>
  </si>
  <si>
    <t>XAJP0176</t>
  </si>
  <si>
    <t>N0061001</t>
  </si>
  <si>
    <t>PROTAPER NEXT MULTIPLE USE X1 21MM</t>
  </si>
  <si>
    <t>21MM(SET/3EA)</t>
  </si>
  <si>
    <t>XAJP0177</t>
  </si>
  <si>
    <t>PROTAPER NEXT MULTIPLE USE X2 21MM</t>
  </si>
  <si>
    <t>XAJP0178</t>
  </si>
  <si>
    <t>PROTAPER NEXT MULTIPLE USE X3 21MM</t>
  </si>
  <si>
    <t>XAJP0179</t>
  </si>
  <si>
    <t>PROTAPER NEXT MULTIPLE USE X4 21MM</t>
  </si>
  <si>
    <t>XAJP0180</t>
  </si>
  <si>
    <t>PROTAPER NEXT MULTIPLE USE X5 21MM</t>
  </si>
  <si>
    <t>XAJP0181</t>
  </si>
  <si>
    <t>PROTAPER NEXT MULTIPLE USE X1 25MM</t>
  </si>
  <si>
    <t>25MM(SET/3EA)</t>
  </si>
  <si>
    <t>XAJP0182</t>
  </si>
  <si>
    <t>PROTAPER NEXT MULTIPLE USE X2 25MM</t>
  </si>
  <si>
    <t>XAJP0183</t>
  </si>
  <si>
    <t>PROTAPER NEXT MULTIPLE USE X3 25MM</t>
  </si>
  <si>
    <t>XAJP0184</t>
  </si>
  <si>
    <t>PROTAPER NEXT MULTIPLE USE X4 25MM</t>
  </si>
  <si>
    <t>XAJP0185</t>
  </si>
  <si>
    <t>PROTAPER NEXT MULTIPLE USE X5 25MM</t>
  </si>
  <si>
    <t>XAJP0186</t>
  </si>
  <si>
    <t>PROTAPER NEXT MULTIPLE USE X1 31MM</t>
  </si>
  <si>
    <t>31MM(SET/3EA)</t>
  </si>
  <si>
    <t>XAJP0187</t>
  </si>
  <si>
    <t>PROTAPER NEXT MULTIPLE USE X2 31MM</t>
  </si>
  <si>
    <t>XAJP0188</t>
  </si>
  <si>
    <t>PROTAPER NEXT MULTIPLE USE X3 31MM</t>
  </si>
  <si>
    <t>XAJP0189</t>
  </si>
  <si>
    <t>PROTAPER NEXT MULTIPLE USE X4 31MM</t>
  </si>
  <si>
    <t>XAJP0190</t>
  </si>
  <si>
    <t>PROTAPER NEXT MULTIPLE USE X5 31MM</t>
  </si>
  <si>
    <t>XAJP0191</t>
  </si>
  <si>
    <t>PROTAPER SHAP 19MM/SX NOTCE</t>
  </si>
  <si>
    <t>19MM(PK/6EA)</t>
  </si>
  <si>
    <t>XAHS0252</t>
  </si>
  <si>
    <t>SPROTTE CANNULA(27G) (BOX=25EA)</t>
  </si>
  <si>
    <t>XAHS0253</t>
  </si>
  <si>
    <t>SPROTTE CANNULA(25G) (BOX=25EA)</t>
  </si>
  <si>
    <t>XAIL0002</t>
  </si>
  <si>
    <t>H2401002</t>
  </si>
  <si>
    <t>LUMBAR DRAINAGE KIT NL850-8330/HEYERSCHULTZ</t>
  </si>
  <si>
    <t>NL850-8330</t>
  </si>
  <si>
    <t>XAKC0073</t>
  </si>
  <si>
    <t>CUSA EXCEL MAINFOLD TUBING 23</t>
  </si>
  <si>
    <t>C3600(23KHZ)(6EA/BOX)</t>
  </si>
  <si>
    <t>XAKC0074</t>
  </si>
  <si>
    <t>CUSA EXCEL MAINFOLD TUBING 36</t>
  </si>
  <si>
    <t>C3601(36KHZ)(6EA/BOX)</t>
  </si>
  <si>
    <t>XAKC0075</t>
  </si>
  <si>
    <t>M2126264</t>
  </si>
  <si>
    <t>CUSA TIP(C4617S,36KHZ)</t>
  </si>
  <si>
    <t>전규격(4EA/BOX)</t>
  </si>
  <si>
    <t>XAKC0077</t>
  </si>
  <si>
    <t>CUSA TIP(C4601S,23KHZ)</t>
  </si>
  <si>
    <t>XAKC0078</t>
  </si>
  <si>
    <t>CUSA EXCEL 23KHZ NOSECONE</t>
  </si>
  <si>
    <t>C6623(23KHZ)(6EA/BOX)</t>
  </si>
  <si>
    <t>XAKC0079</t>
  </si>
  <si>
    <t>LAPAROSCOPIC EXTENDED LIFE TIP(ELT)</t>
  </si>
  <si>
    <t>C4604ELT(23KHZ) REUSABLE</t>
  </si>
  <si>
    <t>XAKC0080</t>
  </si>
  <si>
    <t>CONTAMINATION GUARD</t>
  </si>
  <si>
    <t>C0005 (2EA/BOX)</t>
  </si>
  <si>
    <t>XAHB0861</t>
  </si>
  <si>
    <t>N0120001</t>
  </si>
  <si>
    <t>BD ECLIPSE ABGA PRESET 23G X 3ML, 1 (364391)</t>
  </si>
  <si>
    <t>23G X 3ML, 1`` (100EA/1BOX)</t>
  </si>
  <si>
    <t>XAHW0031</t>
  </si>
  <si>
    <t>N0130001</t>
  </si>
  <si>
    <t>안전나비침(WINGSET SLBCS 21GX75 12INCH)</t>
  </si>
  <si>
    <t>전규격(21G)</t>
  </si>
  <si>
    <t>XAHW0032</t>
  </si>
  <si>
    <t>안전나비침(WINGSET SLBCS 23GX75 12INCH)</t>
  </si>
  <si>
    <t>전규격(23G)</t>
  </si>
  <si>
    <t>XAKG0018</t>
  </si>
  <si>
    <t>GNT9 LABEL50(바코드 라벨지)</t>
  </si>
  <si>
    <t>25EA/BOX</t>
  </si>
  <si>
    <t>XAKG0019</t>
  </si>
  <si>
    <t>GNT LABEL79(접수 라벨지)</t>
  </si>
  <si>
    <t>XAIS0776</t>
  </si>
  <si>
    <t>G7021108</t>
  </si>
  <si>
    <t>STERNAL ZIPFIX SYSTEM</t>
  </si>
  <si>
    <t>XAID1111</t>
  </si>
  <si>
    <t>C3017021</t>
  </si>
  <si>
    <t>DYNA LOCKING TELESCOPIC NAIL</t>
  </si>
  <si>
    <t>XAHA0191</t>
  </si>
  <si>
    <t>M2075043</t>
  </si>
  <si>
    <t>ARISTA AH</t>
  </si>
  <si>
    <t>XAJB0035</t>
  </si>
  <si>
    <t>L7414015</t>
  </si>
  <si>
    <t>3㎠이하(10X20mm)</t>
  </si>
  <si>
    <t>XAJB0036</t>
  </si>
  <si>
    <t>3㎠이하(15X20mm)</t>
  </si>
  <si>
    <t>XAJB0037</t>
  </si>
  <si>
    <t>L7414016</t>
  </si>
  <si>
    <t>3㎠초과-8㎠이하(20X30mm)</t>
  </si>
  <si>
    <t>XAJB0038</t>
  </si>
  <si>
    <t>L7414017</t>
  </si>
  <si>
    <t>8㎠초과(30X40mm)</t>
  </si>
  <si>
    <t>XAJI0305</t>
  </si>
  <si>
    <t>L7401630</t>
  </si>
  <si>
    <t>INTER-OSS</t>
  </si>
  <si>
    <t>XAJI0306</t>
  </si>
  <si>
    <t>L7401631</t>
  </si>
  <si>
    <t>XAJI0322</t>
  </si>
  <si>
    <t>L7401987</t>
  </si>
  <si>
    <t>INTEROSS COLLAGEN BLOCK</t>
  </si>
  <si>
    <t>50mg(6*6*3mm)</t>
  </si>
  <si>
    <t>XAJI0323</t>
  </si>
  <si>
    <t>100mg(6*6*6mm)</t>
  </si>
  <si>
    <t>XAJI0324</t>
  </si>
  <si>
    <t>L7401085</t>
  </si>
  <si>
    <t>250mg(7*8*9mm)</t>
  </si>
  <si>
    <t>XAJI0325</t>
  </si>
  <si>
    <t>350mg(8*9*10mm)</t>
  </si>
  <si>
    <t>XAJI0326</t>
  </si>
  <si>
    <t>L7401086</t>
  </si>
  <si>
    <t>500mg(9*10*12mm)</t>
  </si>
  <si>
    <t>XAHA0215</t>
  </si>
  <si>
    <t>M3202719</t>
  </si>
  <si>
    <t>ADFLEX(PU WATERPROOF DRESSING)-에드플렉스</t>
  </si>
  <si>
    <t>6*7CM(BOX=50EA)</t>
  </si>
  <si>
    <t>XAHA0273</t>
  </si>
  <si>
    <t>M3202619</t>
  </si>
  <si>
    <t>멸균에드플렉스-씬(6X7CM)</t>
  </si>
  <si>
    <t>10㎠이상-40㎠미만</t>
  </si>
  <si>
    <t>XAHA0274</t>
  </si>
  <si>
    <t>멸균에드플렉스-씬(9X10CM)</t>
  </si>
  <si>
    <t>XAHA0275</t>
  </si>
  <si>
    <t>M3203619</t>
  </si>
  <si>
    <t>멸균에드플렉스-씬(9X15CM)</t>
  </si>
  <si>
    <t>40㎠이상-70㎠미만</t>
  </si>
  <si>
    <t>XAHA0276</t>
  </si>
  <si>
    <t>멸균에드플렉스-씬(10X12CM)</t>
  </si>
  <si>
    <t>XAHA0277</t>
  </si>
  <si>
    <t>M3204619</t>
  </si>
  <si>
    <t>멸균에드플렉스-씬(9X20CM)</t>
  </si>
  <si>
    <t>70㎠이상-100㎠미만</t>
  </si>
  <si>
    <t>XAHA0278</t>
  </si>
  <si>
    <t>M3205619</t>
  </si>
  <si>
    <t>멸균에드플렉스-씬(9X25CM)</t>
  </si>
  <si>
    <t>100㎠이상</t>
  </si>
  <si>
    <t>XAHA0279</t>
  </si>
  <si>
    <t>멸균에드플렉스-씬(9X30CM)</t>
  </si>
  <si>
    <t>XAHA0289</t>
  </si>
  <si>
    <t>멸균에드플렉스-씬(9X10CM)(패드5X8CM)</t>
  </si>
  <si>
    <t>XAID1320</t>
  </si>
  <si>
    <t>M2042035</t>
  </si>
  <si>
    <t>DISEALOR</t>
  </si>
  <si>
    <t>360mm</t>
  </si>
  <si>
    <t>100ML</t>
  </si>
  <si>
    <t>XARP0216</t>
  </si>
  <si>
    <t>J4202205</t>
  </si>
  <si>
    <t>PALINDROME PRECISION</t>
  </si>
  <si>
    <t>XARP0217</t>
  </si>
  <si>
    <t>J5004151</t>
  </si>
  <si>
    <t>PALINDROME PEEL AWAY SHEATH</t>
  </si>
  <si>
    <t>XARP0218</t>
  </si>
  <si>
    <t>J4207151</t>
  </si>
  <si>
    <t>PALINDROME TUNNELER</t>
  </si>
  <si>
    <t>XARP0219</t>
  </si>
  <si>
    <t>L5051211</t>
  </si>
  <si>
    <t>PALINDROME GUIDE WIRE</t>
  </si>
  <si>
    <t>XAKB0032</t>
  </si>
  <si>
    <t>K4506050</t>
  </si>
  <si>
    <t>BREATHING SYSTEM DUAL HEAT/ACTIVE</t>
  </si>
  <si>
    <t>XAKE0046</t>
  </si>
  <si>
    <t>K4507050</t>
  </si>
  <si>
    <t>EDI CATHETER(6FR/49CM)</t>
  </si>
  <si>
    <t>6FR/49CM</t>
  </si>
  <si>
    <t>XAKE0047</t>
  </si>
  <si>
    <t>EDI CATHETER(6FR/50CM)</t>
  </si>
  <si>
    <t>6FR/50CM</t>
  </si>
  <si>
    <t>XAKE0048</t>
  </si>
  <si>
    <t>EDI CATHETER(8FR/100CM)</t>
  </si>
  <si>
    <t>6FR/100CM</t>
  </si>
  <si>
    <t>XAHR0066</t>
  </si>
  <si>
    <t>BK7102VS</t>
  </si>
  <si>
    <t>ROGG LATEXFREE HAFT CREPP 4CM×4M</t>
  </si>
  <si>
    <t>4CM×4M</t>
  </si>
  <si>
    <t>XAHR0067</t>
  </si>
  <si>
    <t>ROGG LATEXFREE HAFT CREPP 6CM×4M</t>
  </si>
  <si>
    <t>6CM×4M</t>
  </si>
  <si>
    <t>XAHR0069</t>
  </si>
  <si>
    <t>ROGG LATEXFREE HAFT CREPP 10CM×4M</t>
  </si>
  <si>
    <t>10CM×4M</t>
  </si>
  <si>
    <t>XAHR0071</t>
  </si>
  <si>
    <t>ROGG LATEXFREE HAFT CREPP 6CM×20M</t>
  </si>
  <si>
    <t>6CM×20M</t>
  </si>
  <si>
    <t>XAHR0072</t>
  </si>
  <si>
    <t>ROGG LATEXFREE HAFT CREPP 8CM×20M</t>
  </si>
  <si>
    <t>8CM×20M</t>
  </si>
  <si>
    <t>XAHR0073</t>
  </si>
  <si>
    <t>ROGG LATEXFREE HAFT CREPP 10CM×20M</t>
  </si>
  <si>
    <t>10CM×20M</t>
  </si>
  <si>
    <t>XAHR0074</t>
  </si>
  <si>
    <t>ROGG LATEXFREE HAFT CREPP 12CM×20M</t>
  </si>
  <si>
    <t>12CM×20M</t>
  </si>
  <si>
    <t>XAHR0090</t>
  </si>
  <si>
    <t>BK7103VS</t>
  </si>
  <si>
    <t>ROGG COOL-WATER BANDAGE</t>
  </si>
  <si>
    <t>전규격/6CM*5CM</t>
  </si>
  <si>
    <t>XAHR0091</t>
  </si>
  <si>
    <t>전규격/8CM*5CM</t>
  </si>
  <si>
    <t>XAHR0092</t>
  </si>
  <si>
    <t>전규격/10CM*5CM</t>
  </si>
  <si>
    <t>XALE0145</t>
  </si>
  <si>
    <t>XAHL0185</t>
  </si>
  <si>
    <t>J4130043</t>
  </si>
  <si>
    <t xml:space="preserve">LEMAITRE EMBOLECTOMY CATHETERS, SINGLE LUMEN </t>
  </si>
  <si>
    <t>XAHL0188</t>
  </si>
  <si>
    <t>J4140043</t>
  </si>
  <si>
    <t>XAHL0196</t>
  </si>
  <si>
    <t>J4150043</t>
  </si>
  <si>
    <t>LEMAITRE EMBOLECTOMY CATHETERS, OVER THE WIRE</t>
  </si>
  <si>
    <t>XAHX0018</t>
  </si>
  <si>
    <t>G1015002</t>
  </si>
  <si>
    <t>XENOSURE BIOLOGIC PATCH</t>
  </si>
  <si>
    <t>0.8CM*8CM</t>
  </si>
  <si>
    <t>XAHX0019</t>
  </si>
  <si>
    <t>G1012002</t>
  </si>
  <si>
    <t>6CM*8CM</t>
  </si>
  <si>
    <t>XAHX0020</t>
  </si>
  <si>
    <t>G1013002</t>
  </si>
  <si>
    <t>8CM*14CM</t>
  </si>
  <si>
    <t>XAIA3220</t>
  </si>
  <si>
    <t>B3301106</t>
  </si>
  <si>
    <t>ANASTOCLIP CLOSURE SYSTEM(4000-05)</t>
  </si>
  <si>
    <t>SMALL(BOX=40EA)</t>
  </si>
  <si>
    <t>XAIA3221</t>
  </si>
  <si>
    <t>ANASTOCLIP CLOSURE SYSTEM(4000-06)</t>
  </si>
  <si>
    <t>MEDIUM(BOX=35EA)</t>
  </si>
  <si>
    <t>XAIA3222</t>
  </si>
  <si>
    <t>ANASTOCLIP CLOSURE SYSTEM(4000-07)</t>
  </si>
  <si>
    <t>LARGE(BOX=35EA)</t>
  </si>
  <si>
    <t>XAIH0468</t>
  </si>
  <si>
    <t>J4790143</t>
  </si>
  <si>
    <t>HYDRO LEMAITRE VALVULOTOME</t>
  </si>
  <si>
    <t>XAIP0584</t>
  </si>
  <si>
    <t>M2010002</t>
  </si>
  <si>
    <t>PRUITT-INAHARA CAROTID SHUNT / PRUITT F3-S POLYURETHANE CAROTID SHUNT</t>
  </si>
  <si>
    <t>XAIP1323</t>
  </si>
  <si>
    <t>J4024043</t>
  </si>
  <si>
    <t>PRUITT OCCLUSION CATHETER</t>
  </si>
  <si>
    <t>XAKV0012</t>
  </si>
  <si>
    <t>K4502040</t>
  </si>
  <si>
    <t>VAPOTHERM PF BREATHING CIRCUIT</t>
  </si>
  <si>
    <t>LOW FLOW</t>
  </si>
  <si>
    <t>XAKB0035</t>
  </si>
  <si>
    <t>BIOPSY VALVE(DISPOSABLE)</t>
  </si>
  <si>
    <t>MV-10</t>
  </si>
  <si>
    <t>XAHU0034</t>
  </si>
  <si>
    <t>초음파용 타월(습식)</t>
  </si>
  <si>
    <t>25M*8ROLL (BOX)</t>
  </si>
  <si>
    <t>XAHU0035</t>
  </si>
  <si>
    <t>초음파용 타월(건식)</t>
  </si>
  <si>
    <t>145매(BOX)</t>
  </si>
  <si>
    <t>XARD0022</t>
  </si>
  <si>
    <t>DISPOSABLE ENDOCAVITY NEEDLE GUIDE</t>
  </si>
  <si>
    <t>613-245</t>
  </si>
  <si>
    <t>XARP0197</t>
  </si>
  <si>
    <t>POLYSONIC ULTRASOUND LOTION</t>
  </si>
  <si>
    <t>250ml</t>
  </si>
  <si>
    <t>XARS0313</t>
  </si>
  <si>
    <t>STERILE DISPOSABLE NEEDLE GUIDE</t>
  </si>
  <si>
    <t>610-608(1BOX/24EA)</t>
  </si>
  <si>
    <t>XAHF0188</t>
  </si>
  <si>
    <t>피딩백(200EA/BOX)</t>
  </si>
  <si>
    <t>800ML</t>
  </si>
  <si>
    <t>XDBA0008</t>
  </si>
  <si>
    <t>베이비웰 LP</t>
  </si>
  <si>
    <t>350G</t>
  </si>
  <si>
    <t>CAN</t>
  </si>
  <si>
    <t>XDBA0009</t>
  </si>
  <si>
    <t>베이비웰 프리미</t>
  </si>
  <si>
    <t>XDBA0010</t>
  </si>
  <si>
    <t>베이비웰 HA</t>
  </si>
  <si>
    <t>XDBA0011</t>
  </si>
  <si>
    <t>베이비웰 설사분유</t>
  </si>
  <si>
    <t>300G</t>
  </si>
  <si>
    <t>XDBA0012</t>
  </si>
  <si>
    <t>앱솔루트 명작 1</t>
  </si>
  <si>
    <t>200ML(24PK/BOX)</t>
  </si>
  <si>
    <t>XDBA0013</t>
  </si>
  <si>
    <t>앱솔루트 MCT 포뮬러</t>
  </si>
  <si>
    <t>XDBA0015</t>
  </si>
  <si>
    <t>앱솔루트 센서티브 1단계</t>
  </si>
  <si>
    <t>450G</t>
  </si>
  <si>
    <t>XAIM1611</t>
  </si>
  <si>
    <t>M2130021</t>
  </si>
  <si>
    <t xml:space="preserve">MARTIN ELECTOROSURGICAL 2 BUTTON PENCIL WITH CABLE 3M </t>
  </si>
  <si>
    <t>80-701-39-04(25EA=BOX)</t>
  </si>
  <si>
    <t>XAIM1612</t>
  </si>
  <si>
    <t xml:space="preserve">MARTIN ELECTOROSURGICAL 2 BUTTON PENCIL WITH CABLE 4.5M </t>
  </si>
  <si>
    <t>80-701-36-04(25EA=BOX)</t>
  </si>
  <si>
    <t>XAIM1613</t>
  </si>
  <si>
    <t>M2134029</t>
  </si>
  <si>
    <t>MARTIN DUOSAFE DISPOSABLE PLATE</t>
  </si>
  <si>
    <t>80-344-09-04(50EA=BOX)</t>
  </si>
  <si>
    <t>XAIT2165</t>
  </si>
  <si>
    <t>BM2600PK</t>
  </si>
  <si>
    <t>TISSUEDERM</t>
  </si>
  <si>
    <t>48MMx28MM</t>
  </si>
  <si>
    <t>XAIT2166</t>
  </si>
  <si>
    <t>48MMx45MM / 75MMx75MM(전규격)</t>
  </si>
  <si>
    <t>XAIT2169</t>
  </si>
  <si>
    <t>K1004028</t>
  </si>
  <si>
    <t>TISSUEDERM GRAFT</t>
  </si>
  <si>
    <t>50MMx40MM</t>
  </si>
  <si>
    <t>XAIT2170</t>
  </si>
  <si>
    <t>K1004029</t>
  </si>
  <si>
    <t>50MMx80MM</t>
  </si>
  <si>
    <t>XAIT2171</t>
  </si>
  <si>
    <t>K1004031</t>
  </si>
  <si>
    <t>100MMx150MM</t>
  </si>
  <si>
    <t>XALC0475</t>
  </si>
  <si>
    <t>COLOR SLIDE GLASS (메디랩)</t>
  </si>
  <si>
    <t>50PCS/BOX</t>
  </si>
  <si>
    <t>XALT0225</t>
  </si>
  <si>
    <t>TRANS PAK 10% FORMALIN(NBF) 20ML</t>
  </si>
  <si>
    <t>20ML/BOTTLE (32BOTTLE/BOX)</t>
  </si>
  <si>
    <t>XALT0226</t>
  </si>
  <si>
    <t>TRANS PAK 10% FORMALIN(NBF) 100ML(30EA=BOX)</t>
  </si>
  <si>
    <t>100ML/BOTTLE</t>
  </si>
  <si>
    <t>XALT0227</t>
  </si>
  <si>
    <t>TRANS PAK 10% FORMALIN(NBF) 20L</t>
  </si>
  <si>
    <t>20L/BOX</t>
  </si>
  <si>
    <t>XAII0380</t>
  </si>
  <si>
    <t>IRRIGATION PUMP TUBING SET</t>
  </si>
  <si>
    <t>AR-6410</t>
  </si>
  <si>
    <t>XAHE0212</t>
  </si>
  <si>
    <t>K9206001</t>
  </si>
  <si>
    <t>ELABAND (엘라반 멸균 반창고)</t>
  </si>
  <si>
    <t>XAHB0850</t>
  </si>
  <si>
    <t>K0401030</t>
  </si>
  <si>
    <t>BLUE SENSOR NEONATAL</t>
  </si>
  <si>
    <t>AMSBRS50K(PK=3EA)</t>
  </si>
  <si>
    <t>XALB0153</t>
  </si>
  <si>
    <t>L6101011</t>
  </si>
  <si>
    <t>BIOR 02 PLUS BS PF</t>
  </si>
  <si>
    <t>적혈구용(BOX=40EA)</t>
  </si>
  <si>
    <t>XALB0154</t>
  </si>
  <si>
    <t>L6102411</t>
  </si>
  <si>
    <t>BIOP 10 PLUS BS PF</t>
  </si>
  <si>
    <t>전규격/혈소판용(BOX=40EA)</t>
  </si>
  <si>
    <t>XAHU0045</t>
  </si>
  <si>
    <t>(펌프용)영양액 주입세트(50EA/BOX), 내경 3MM</t>
  </si>
  <si>
    <t>내경 3MM, 길이 1500MM</t>
  </si>
  <si>
    <t>XAHU0077</t>
  </si>
  <si>
    <t>영양액 주입세트(50EA/BOX), 내경 4.8MM</t>
  </si>
  <si>
    <t>내경 4.8MM, 길이 1500MM</t>
  </si>
  <si>
    <t>XAII0398</t>
  </si>
  <si>
    <t>BF0100VD</t>
  </si>
  <si>
    <t>XAII0399</t>
  </si>
  <si>
    <t>XAJE0025</t>
  </si>
  <si>
    <t>ENDOSONIC PS</t>
  </si>
  <si>
    <t xml:space="preserve">전규격(1PK=2EA) </t>
  </si>
  <si>
    <t>XAJE0026</t>
  </si>
  <si>
    <t>ENDO-PS</t>
  </si>
  <si>
    <t xml:space="preserve">전규격(1PK=1EA) </t>
  </si>
  <si>
    <t>XAJH0013</t>
  </si>
  <si>
    <t>HALO SECTIONAL MATRIX KIT ORIGINAL BANDS</t>
  </si>
  <si>
    <t>XAJH0014</t>
  </si>
  <si>
    <t xml:space="preserve">UNIVERSAL MOLAR RING </t>
  </si>
  <si>
    <t>5009(PK=2EA)</t>
  </si>
  <si>
    <t>XAJH0015</t>
  </si>
  <si>
    <t>HALO ORIGINAL MATRIX BAND 3.5MM</t>
  </si>
  <si>
    <t>5448(PK=50EA)</t>
  </si>
  <si>
    <t>XAJH0016</t>
  </si>
  <si>
    <t>HALO ORIGINAL MATRIX BAND 4.5MM</t>
  </si>
  <si>
    <t>5450(PK=50EA)</t>
  </si>
  <si>
    <t>XAJH0017</t>
  </si>
  <si>
    <t>HALO ORIGINAL MATRIX BAND 5.5MM</t>
  </si>
  <si>
    <t>5452(PK=50EA)</t>
  </si>
  <si>
    <t>XAJH0018</t>
  </si>
  <si>
    <t>HALO ORIGINAL MATRIX BAND 6.5MM</t>
  </si>
  <si>
    <t>5454(PK=50EA)</t>
  </si>
  <si>
    <t>XAJH0019</t>
  </si>
  <si>
    <t>HALO ORIGINAL MATRIX BAND 7.5MM</t>
  </si>
  <si>
    <t>5456(PK=50EA)</t>
  </si>
  <si>
    <t>XAJH0020</t>
  </si>
  <si>
    <t>HALO FIRM MATRIX  BAND 3.5MM</t>
  </si>
  <si>
    <t>5049(PK=50EA)</t>
  </si>
  <si>
    <t>XAJH0021</t>
  </si>
  <si>
    <t>HALO FIRM NON-STICK  MATRIX  BAND 4.5MM</t>
  </si>
  <si>
    <t>5051(PK=50EA)</t>
  </si>
  <si>
    <t>XAJH0022</t>
  </si>
  <si>
    <t>HALO FIRM NON-STICK  MATRIX  BAND 5.5MM</t>
  </si>
  <si>
    <t>5053(PK=50EA)</t>
  </si>
  <si>
    <t>XAJH0023</t>
  </si>
  <si>
    <t>HALO FIRM NON-STICK  MATRIX  BAND 6.5MM</t>
  </si>
  <si>
    <t>5055(PK=50EA)</t>
  </si>
  <si>
    <t>XAJH0024</t>
  </si>
  <si>
    <t>HALO FIRM NON-STICK  MATRIX  BAND 7.5MM</t>
  </si>
  <si>
    <t>5057(PK=50EA)</t>
  </si>
  <si>
    <t>XAJH0025</t>
  </si>
  <si>
    <t>5059(PK=50EA)</t>
  </si>
  <si>
    <t>XAJH0026</t>
  </si>
  <si>
    <t>HALO FIRM MATRIX  BAND 4.5MM</t>
  </si>
  <si>
    <t>5062(PK=50EA)</t>
  </si>
  <si>
    <t>XAJH0027</t>
  </si>
  <si>
    <t>HALO FIRM MATRIX  BAND 5.5MM</t>
  </si>
  <si>
    <t>5064(PK=50EA)</t>
  </si>
  <si>
    <t>XAJH0028</t>
  </si>
  <si>
    <t>HALO FIRM MATRIX  BAND 6.5MM</t>
  </si>
  <si>
    <t>5066(PK=50EA)</t>
  </si>
  <si>
    <t>XAJH0029</t>
  </si>
  <si>
    <t>HALO FIRM MATRIX  BAND 7.5MM</t>
  </si>
  <si>
    <t>5068(PK=50EA)</t>
  </si>
  <si>
    <t>XAJH0030</t>
  </si>
  <si>
    <t>HALO WEDGES SMALL</t>
  </si>
  <si>
    <t>5042(PK=100EA)</t>
  </si>
  <si>
    <t>XAJH0031</t>
  </si>
  <si>
    <t>HALO WEDGES MEDIUM</t>
  </si>
  <si>
    <t>5043(PK=100EA)</t>
  </si>
  <si>
    <t>XAJH0032</t>
  </si>
  <si>
    <t>HALO WEDGES LARGE</t>
  </si>
  <si>
    <t>5044(PK=100EA)</t>
  </si>
  <si>
    <t>XAJM0175</t>
  </si>
  <si>
    <t>M-PASTE PLUS</t>
  </si>
  <si>
    <t>2g</t>
  </si>
  <si>
    <t>XAJP0192</t>
  </si>
  <si>
    <t>PAPER POINT(CELL) / X-FINE</t>
  </si>
  <si>
    <t>XAJP0193</t>
  </si>
  <si>
    <t>PAPER POINT(CELL) / FINE</t>
  </si>
  <si>
    <t>XAJP0194</t>
  </si>
  <si>
    <t>PAPER POINT(CELL) / MEDIUM</t>
  </si>
  <si>
    <t>XAJP0195</t>
  </si>
  <si>
    <t>PAPER POINT(CELL) / COARSE</t>
  </si>
  <si>
    <t>XAJP0196</t>
  </si>
  <si>
    <t>PAPER POINT(CELL) / X-COARSE</t>
  </si>
  <si>
    <t>XAHH0047</t>
  </si>
  <si>
    <t>K4503168</t>
  </si>
  <si>
    <t>가온가습용 회로</t>
  </si>
  <si>
    <t>XAHH0050</t>
  </si>
  <si>
    <t>K4503068</t>
  </si>
  <si>
    <t>XAHA0122</t>
  </si>
  <si>
    <t>L5201003</t>
  </si>
  <si>
    <t>C.A.P.D ADAPTOR(5C4129)</t>
  </si>
  <si>
    <t>(5C4129)5EA/케이스</t>
  </si>
  <si>
    <t>XAHC0394</t>
  </si>
  <si>
    <t>L5302003</t>
  </si>
  <si>
    <t>C.A.P.D TRANSFER SET 6(박스터)</t>
  </si>
  <si>
    <t>(5C4483)6MONTHS(6EA/BOX)</t>
  </si>
  <si>
    <t>XAHF0046</t>
  </si>
  <si>
    <t>FILTER 5MICRO 20/비보험</t>
  </si>
  <si>
    <t>XAZP0027</t>
  </si>
  <si>
    <t>L5401074</t>
  </si>
  <si>
    <t>PRISMALFLEX ST SET</t>
  </si>
  <si>
    <t>전규격(CVVH전용)</t>
  </si>
  <si>
    <t>XAZP0036</t>
  </si>
  <si>
    <t>PRISMALFLEX ST SET(그룹코드)</t>
  </si>
  <si>
    <t>XAIP1310</t>
  </si>
  <si>
    <t>J4071048</t>
  </si>
  <si>
    <t>PTA BALLOON DILATATOION CATHETER</t>
  </si>
  <si>
    <t>XARA0026</t>
  </si>
  <si>
    <t>J4001014</t>
  </si>
  <si>
    <t>J.S ANGIO CATHETER 4FR</t>
  </si>
  <si>
    <t>XARA0027</t>
  </si>
  <si>
    <t>J.S ANGIO CATHETER 5FR</t>
  </si>
  <si>
    <t>XARA0031</t>
  </si>
  <si>
    <t>ANGIO CATHETER/PIGTAIL</t>
  </si>
  <si>
    <t>5Fr</t>
  </si>
  <si>
    <t>XARA0053</t>
  </si>
  <si>
    <t>ANGIO CATHETER(JUDKINS LEFT)</t>
  </si>
  <si>
    <t>XARA0054</t>
  </si>
  <si>
    <t>ANGIO CATHETER(JUDKINS RIGHT)</t>
  </si>
  <si>
    <t>XARA0055</t>
  </si>
  <si>
    <t>ANGIO CATHETER(PIGTAIL)</t>
  </si>
  <si>
    <t>XARA0645</t>
  </si>
  <si>
    <t>ANGIO SYRINGE-DSA-150-LF-1</t>
  </si>
  <si>
    <t>XARA0646</t>
  </si>
  <si>
    <t>ANGIO SYRINGE-DSA-125_NE</t>
  </si>
  <si>
    <t>XARA0691</t>
  </si>
  <si>
    <t>J4216188</t>
  </si>
  <si>
    <t>ARROW PRESSURE INJECTABLE PICC CATH (2LUMEN)</t>
  </si>
  <si>
    <t>5fr double</t>
  </si>
  <si>
    <t>XARA0692</t>
  </si>
  <si>
    <t>J4217188</t>
  </si>
  <si>
    <t>ARROW PRESSURE INJECTABLE PICC CATH (3LUMEN)</t>
  </si>
  <si>
    <t>6fr triple</t>
  </si>
  <si>
    <t>XARC0826</t>
  </si>
  <si>
    <t>CHIBA NEEDLE</t>
  </si>
  <si>
    <t>XARI0035</t>
  </si>
  <si>
    <t>INFLATION DEVICE</t>
  </si>
  <si>
    <t>전규격(EM-ID-M40S)</t>
  </si>
  <si>
    <t>XARM0023</t>
  </si>
  <si>
    <t>J5011011</t>
  </si>
  <si>
    <t>MINI-STICK COAXIAL DILATOR SET (HAIR WIRE 포함)</t>
  </si>
  <si>
    <t>XARS0305</t>
  </si>
  <si>
    <t>J1002899</t>
  </si>
  <si>
    <t>SECUREMENT</t>
  </si>
  <si>
    <t>XAHD0760</t>
  </si>
  <si>
    <t>M2054224</t>
  </si>
  <si>
    <t>(다빈치)SAFEPASS CS(5MM)</t>
  </si>
  <si>
    <t>5mm</t>
  </si>
  <si>
    <t>XAHD0761</t>
  </si>
  <si>
    <t>(다빈치)SAFEPASS CS(10MM)</t>
  </si>
  <si>
    <t>10mm</t>
  </si>
  <si>
    <t>XAHD0762</t>
  </si>
  <si>
    <t>(다빈치)SAFEPASS CS(12MM)</t>
  </si>
  <si>
    <t>12mm</t>
  </si>
  <si>
    <t>XAHS0238</t>
  </si>
  <si>
    <t>SAFEPASS CS(5MM)</t>
  </si>
  <si>
    <t>XAHS0239</t>
  </si>
  <si>
    <t>SAFEPASS CS(10MM)</t>
  </si>
  <si>
    <t>XAHS0240</t>
  </si>
  <si>
    <t>SAFEPASS CS(12MM)</t>
  </si>
  <si>
    <t>XALE0142</t>
  </si>
  <si>
    <t>EEG PASTE</t>
  </si>
  <si>
    <t>ZV-401E-400G(BOX=3EA)</t>
  </si>
  <si>
    <t>XAJD0098</t>
  </si>
  <si>
    <t>DS TIP(S)</t>
  </si>
  <si>
    <t>XAJD0099</t>
  </si>
  <si>
    <t>DS TIP(L)</t>
  </si>
  <si>
    <t>XAJD0100</t>
  </si>
  <si>
    <t>DS TIP(R)</t>
  </si>
  <si>
    <t>R</t>
  </si>
  <si>
    <t>XAJJ0906</t>
  </si>
  <si>
    <t xml:space="preserve">JETIP2 </t>
  </si>
  <si>
    <t>JT2S(A, E)</t>
  </si>
  <si>
    <t>XAJJ0907</t>
  </si>
  <si>
    <t>JT2L(A, E)</t>
  </si>
  <si>
    <t>XAJJ0908</t>
  </si>
  <si>
    <t>JT2R(A, E)</t>
  </si>
  <si>
    <t>XAJJ0909</t>
  </si>
  <si>
    <t>JT2B(A, E)</t>
  </si>
  <si>
    <t>XAJJ0910</t>
  </si>
  <si>
    <t xml:space="preserve">JETIP INSTRUMENT MICRO MIRROR </t>
  </si>
  <si>
    <t>JMM1</t>
  </si>
  <si>
    <t>XAJJ0911</t>
  </si>
  <si>
    <t>JIMM2</t>
  </si>
  <si>
    <t>XAJJ0912</t>
  </si>
  <si>
    <t>JIMM3</t>
  </si>
  <si>
    <t>XAJJ0913</t>
  </si>
  <si>
    <t>JETIP INSTRUMENT MICRO MIRROR HANDLE</t>
  </si>
  <si>
    <t>JIMMH</t>
  </si>
  <si>
    <t>XAJO0038</t>
  </si>
  <si>
    <t>TBB01002</t>
  </si>
  <si>
    <t>오라그래프트(MINERALIZED GR.CORTICAL) 0.25CC</t>
  </si>
  <si>
    <t>XAJO0039</t>
  </si>
  <si>
    <t>TBB02002</t>
  </si>
  <si>
    <t>오라그래프트(MINERALIZED GR.CORTICAL) 0.5CC</t>
  </si>
  <si>
    <t>XAJO0040</t>
  </si>
  <si>
    <t>TBB05002</t>
  </si>
  <si>
    <t>오라그래프트(MINERALIZED GR.CORTICAL) 1.2CC</t>
  </si>
  <si>
    <t>1.2CC</t>
  </si>
  <si>
    <t>XAJT0059</t>
  </si>
  <si>
    <t>TBD21102</t>
  </si>
  <si>
    <t>TRI-CORTICAL BLOCK</t>
  </si>
  <si>
    <t>1.2CM 이하</t>
  </si>
  <si>
    <t>XAJT0060</t>
  </si>
  <si>
    <t>TBD22102</t>
  </si>
  <si>
    <t>1.2CM 초과 2.5CM 이하</t>
  </si>
  <si>
    <t>XAJX0001</t>
  </si>
  <si>
    <t>L7414916</t>
  </si>
  <si>
    <t>XENOGIDE</t>
  </si>
  <si>
    <t>20X10MM</t>
  </si>
  <si>
    <t>XAJX0002</t>
  </si>
  <si>
    <t>L7414915</t>
  </si>
  <si>
    <t>25X15MM</t>
  </si>
  <si>
    <t>XAIM0767</t>
  </si>
  <si>
    <t>C0414002</t>
  </si>
  <si>
    <t>MIMIX QS 10g</t>
  </si>
  <si>
    <t>10G (02-1110)</t>
  </si>
  <si>
    <t>XAHG0039</t>
  </si>
  <si>
    <t>GAS FILTER 20 MICRON</t>
  </si>
  <si>
    <t>BOX/50EA</t>
  </si>
  <si>
    <t>XAHM0415</t>
  </si>
  <si>
    <t>MINI-BLADES 6400</t>
  </si>
  <si>
    <t>376400(BOX/20EA)</t>
  </si>
  <si>
    <t>XAIB0288</t>
  </si>
  <si>
    <t>BEAVER BLADE(BEAVER6900)/비보험</t>
  </si>
  <si>
    <t>BEAVER6900(20EA/BOX)</t>
  </si>
  <si>
    <t>XAIH0498</t>
  </si>
  <si>
    <t>G6019003</t>
  </si>
  <si>
    <t>HEMOCONCENTRATOR LINE</t>
  </si>
  <si>
    <t>XARD0083</t>
  </si>
  <si>
    <t>J4032004</t>
  </si>
  <si>
    <t>DRAINAGE CATHETER</t>
  </si>
  <si>
    <t>XAKS0034</t>
  </si>
  <si>
    <t>SORENSON FILTER TIP 20UL(960EA/PK)</t>
  </si>
  <si>
    <t>20ul(960EA/PK)</t>
  </si>
  <si>
    <t>XAKS0036</t>
  </si>
  <si>
    <t>SORENSON FILTER TIP 100UL(1000EA/PK)</t>
  </si>
  <si>
    <t>1000ul(1000EA/PK)</t>
  </si>
  <si>
    <t>XAKS0045</t>
  </si>
  <si>
    <t>SORENSON FILTER TIP 10UL(960EA/PK)</t>
  </si>
  <si>
    <t>10ul(960EA/PK)</t>
  </si>
  <si>
    <t>XAKS0046</t>
  </si>
  <si>
    <t>SORENSON FILTER TIP 200UL(960EA/PK)</t>
  </si>
  <si>
    <t>200ul(960EA/PK)</t>
  </si>
  <si>
    <t>XALB0174</t>
  </si>
  <si>
    <t>BILIRUBIN CONTROL BC 10 (10.0mg/dl)</t>
  </si>
  <si>
    <t>5ml/VIAL</t>
  </si>
  <si>
    <t>VIA</t>
  </si>
  <si>
    <t>XAIE1050</t>
  </si>
  <si>
    <t>BJ4801BY</t>
  </si>
  <si>
    <t>EPIDURAL CATHETER(EPISTIM)</t>
  </si>
  <si>
    <t>전규격(GHFK-CF45C, C4045)</t>
  </si>
  <si>
    <t>XAKC0087</t>
  </si>
  <si>
    <t>A0013001</t>
  </si>
  <si>
    <t>CARBON SET(P.A. SET)</t>
  </si>
  <si>
    <t>XAJN0022</t>
  </si>
  <si>
    <t>NORI EX-3 POWDER (50G) #BODY</t>
  </si>
  <si>
    <t>XAJN0023</t>
  </si>
  <si>
    <t>NORI EX-3 FORMING LIQUID (100ML)</t>
  </si>
  <si>
    <t>XAJN0024</t>
  </si>
  <si>
    <t>NORI EX-3 ADDMATE FORMING LIQUID (10ML)</t>
  </si>
  <si>
    <t>XAJN0025</t>
  </si>
  <si>
    <t>NORI EX-3 POWDER (10G) #MODIFIER</t>
  </si>
  <si>
    <t>XAJN0026</t>
  </si>
  <si>
    <t>NORI EX-3 POWDER (10G) #ADDMATE</t>
  </si>
  <si>
    <t>XAJT0064</t>
  </si>
  <si>
    <t>THERACAL LC 4SYRINGE (샤인덴탈)</t>
  </si>
  <si>
    <t>1g*4syr</t>
  </si>
  <si>
    <t>XAJT0065</t>
  </si>
  <si>
    <t>THERACAL LC 1SYRINGE (샤인덴탈)</t>
  </si>
  <si>
    <t>1g*1syr</t>
  </si>
  <si>
    <t>XAID0187</t>
  </si>
  <si>
    <t>OSCILLATING SAW BLADE/LINVATEC</t>
  </si>
  <si>
    <t>5023-163(5EA/BOX)</t>
  </si>
  <si>
    <t>XAID0190</t>
  </si>
  <si>
    <t>5023-102(5EA/BOX)</t>
  </si>
  <si>
    <t>RECIPROCATING SAW BLADE/LINVATEC</t>
  </si>
  <si>
    <t>XAID0194</t>
  </si>
  <si>
    <t>5053-126</t>
  </si>
  <si>
    <t>XAID0196</t>
  </si>
  <si>
    <t>5053-082(5EA/BOX)</t>
  </si>
  <si>
    <t>XAID0206</t>
  </si>
  <si>
    <t>ROUND BUR MEDIUM(5091-121, 1.8MM)HIGH SPEED DRILL BURR/LINVATEC</t>
  </si>
  <si>
    <t>5091-121(221)</t>
  </si>
  <si>
    <t>XAID0207</t>
  </si>
  <si>
    <t>HIGH SPEED DRILL BURR/LINVATEC</t>
  </si>
  <si>
    <t>5091-223</t>
  </si>
  <si>
    <t>XAID0208</t>
  </si>
  <si>
    <t>ROUND BUR MEDIUM(5091-228, 4MM)HIGH SPEED DRILL BURR/LINVATEC</t>
  </si>
  <si>
    <t>5091-(128/228)</t>
  </si>
  <si>
    <t>XAID0375</t>
  </si>
  <si>
    <t>OSCILLATING BLADE(5071-133)/LINVATEC</t>
  </si>
  <si>
    <t>9.5*25*0.4MM(5071-133)</t>
  </si>
  <si>
    <t>XAID0377</t>
  </si>
  <si>
    <t>OSCILLATING BLADE(5071-140)/LINVATEC</t>
  </si>
  <si>
    <t>25.4*80*1.2MM(5071-140)</t>
  </si>
  <si>
    <t>XAID0379</t>
  </si>
  <si>
    <t>OSCILLATING BLADE(5071-555)/LINVATEC</t>
  </si>
  <si>
    <t>71*33*1.2MM(5071-555)</t>
  </si>
  <si>
    <t>XAID0385</t>
  </si>
  <si>
    <t>HALL RECIPROCATOR BLADE(5052-173)/LINVATEC</t>
  </si>
  <si>
    <t>12.5*73.5MM(5052-173)</t>
  </si>
  <si>
    <t>XAIH0136</t>
  </si>
  <si>
    <t>HALL CLASSIC BLADE 1.27mm</t>
  </si>
  <si>
    <t>V190-127-90</t>
  </si>
  <si>
    <t>XAIH0380</t>
  </si>
  <si>
    <t>C2401107</t>
  </si>
  <si>
    <t>HI-FI DOUBLE ARM MENISCAL NEEDLES</t>
  </si>
  <si>
    <t>XAIM0069</t>
  </si>
  <si>
    <t>ROUND BUR MEDIUM(5091-226, 3MM)MICRO DRILL-BUR</t>
  </si>
  <si>
    <t>(5091-126)5.5*3.0MM</t>
  </si>
  <si>
    <t>XAIM0073</t>
  </si>
  <si>
    <t>MICRO DRILL-BUR</t>
  </si>
  <si>
    <t>(5091-236)4.0*8.0MM</t>
  </si>
  <si>
    <t>XAIM0074</t>
  </si>
  <si>
    <t>(5091-238)5.5*10.0MM</t>
  </si>
  <si>
    <t>XAIM0080</t>
  </si>
  <si>
    <t>(5092-136)4.0*5MM</t>
  </si>
  <si>
    <t>XAIM0087</t>
  </si>
  <si>
    <t>(5092-164)4MM</t>
  </si>
  <si>
    <t>XAIM0098</t>
  </si>
  <si>
    <t>MICRO LINDEMANN DRILL-BUR</t>
  </si>
  <si>
    <t>(5091-212)1.6*31MM</t>
  </si>
  <si>
    <t>XAIM1520</t>
  </si>
  <si>
    <t>MICRO SAGITTAL SAW BLADE</t>
  </si>
  <si>
    <t>5023-118(9.5*25.5*0.4*0.6)</t>
  </si>
  <si>
    <t>XAIM1521</t>
  </si>
  <si>
    <t>5044-145(10*18.5*0.4*0.6)</t>
  </si>
  <si>
    <t>XAIP0597</t>
  </si>
  <si>
    <t>D0301417</t>
  </si>
  <si>
    <t xml:space="preserve">POPLOK </t>
  </si>
  <si>
    <t>XAIR0307</t>
  </si>
  <si>
    <t>REPEAT STERNOTOMY BLADES 44.50*40.00</t>
  </si>
  <si>
    <t>5071-228</t>
  </si>
  <si>
    <t>XAIS0342</t>
  </si>
  <si>
    <t>SAW-BLADE(OSSILATOR-CRESCENT)</t>
  </si>
  <si>
    <t>5023-176</t>
  </si>
  <si>
    <t>XAIS0353</t>
  </si>
  <si>
    <t>SAW-BLADE(SAGGITAL)</t>
  </si>
  <si>
    <t>5023-141</t>
  </si>
  <si>
    <t>XAIS0354</t>
  </si>
  <si>
    <t>5023-138</t>
  </si>
  <si>
    <t>XAIS0355</t>
  </si>
  <si>
    <t>5023-133</t>
  </si>
  <si>
    <t>XAIS0699</t>
  </si>
  <si>
    <t>MICRO SAGITTAL SAW BLADE(5023-144)</t>
  </si>
  <si>
    <t>5023-144</t>
  </si>
  <si>
    <t>XAIS0771</t>
  </si>
  <si>
    <t>STERNUM SAW BLADE (5059-532)</t>
  </si>
  <si>
    <t>W10mm X L34mm(5ea/box)</t>
  </si>
  <si>
    <t>XAIY0003</t>
  </si>
  <si>
    <t>D0303817</t>
  </si>
  <si>
    <t>Y-KNOT ALL-SUTURE ANCHOR(Y-KNOTFLEX ALL-SUTURE ANCHOR, 1.3mm W/ONE STRAND OF #2 HI-FI)</t>
  </si>
  <si>
    <t>전규격(Y1301)</t>
  </si>
  <si>
    <t>XAIY0004</t>
  </si>
  <si>
    <t>Y-KNOT ALL-SUTURE ANCHOR(Y-KNOT ALL-SUTURE ANCHOR, W/TWO #2 HI-FI)</t>
  </si>
  <si>
    <t>전규격(YRC02)</t>
  </si>
  <si>
    <t>XAIY0005</t>
  </si>
  <si>
    <t>Y-KNOT ALL-SUTURE ANCHOR(Y-KNOT ALL-SUTURE ANCHOR, W/THREE #2 HI-FI)</t>
  </si>
  <si>
    <t>전규격(YRC03)</t>
  </si>
  <si>
    <t>XAIY0006</t>
  </si>
  <si>
    <t>Y-KNOT ALL-SUTURE ANCHOR, 1.8MM WITH TWO(Y1802A)</t>
  </si>
  <si>
    <t>전규격(Y1802A)</t>
  </si>
  <si>
    <t>XBKB0026</t>
  </si>
  <si>
    <t>POWERPRO LARGE BATTERY</t>
  </si>
  <si>
    <t>PRO3011</t>
  </si>
  <si>
    <t>XAJD0097</t>
  </si>
  <si>
    <t>DMG ICON CARIES INFILTRANT INTRO KIT(평활면 2 UNITS)</t>
  </si>
  <si>
    <t>XAIC0978</t>
  </si>
  <si>
    <t>M2133070</t>
  </si>
  <si>
    <t>COLORADO MICRODISSECTION NEEDLE(3CM STR)</t>
  </si>
  <si>
    <t>전규격(N103A)</t>
  </si>
  <si>
    <t>XAIM0417</t>
  </si>
  <si>
    <t>BC7001BW</t>
  </si>
  <si>
    <t>MEDPOR SHEET 38mm*50mm*0.85mm</t>
  </si>
  <si>
    <t>XAIM0596</t>
  </si>
  <si>
    <t>MEDPOR SHEET 38mm*50mm*1.5mm</t>
  </si>
  <si>
    <t>XAIM0762</t>
  </si>
  <si>
    <t>MEDPOR SHEET 38MM*50MM*0.4MM</t>
  </si>
  <si>
    <t>XAIM0773</t>
  </si>
  <si>
    <t>I0900115</t>
  </si>
  <si>
    <t>MEDPOR EYE SPHERE</t>
  </si>
  <si>
    <t>16MM</t>
  </si>
  <si>
    <t>XAIM0774</t>
  </si>
  <si>
    <t>18MM</t>
  </si>
  <si>
    <t>XAIM0775</t>
  </si>
  <si>
    <t>20MM</t>
  </si>
  <si>
    <t>XAIM0776</t>
  </si>
  <si>
    <t>22MM</t>
  </si>
  <si>
    <t>XAIM1198</t>
  </si>
  <si>
    <t>BC7002BW</t>
  </si>
  <si>
    <t>MEDPOR ORBITAL PRODUCT(9541)</t>
  </si>
  <si>
    <t>XAIM1199</t>
  </si>
  <si>
    <t>MEDPOR ORBITAL PRODUCT(9542)</t>
  </si>
  <si>
    <t>XAIM1200</t>
  </si>
  <si>
    <t>MEDPOR ORBITAL PRODUCT(9543)</t>
  </si>
  <si>
    <t>XAIM1201</t>
  </si>
  <si>
    <t>MEDPOR ORBITAL PRODUCT(9544)</t>
  </si>
  <si>
    <t>XAIM1274</t>
  </si>
  <si>
    <t>BC7009BW</t>
  </si>
  <si>
    <t>MEDPOR TITAN IMPLANT</t>
  </si>
  <si>
    <t>전규격(38*50*1.6MM)</t>
  </si>
  <si>
    <t>XAHR0086</t>
  </si>
  <si>
    <t>AQUAPAK 340 ML W/ HUMIDIFIER ADAPTOR</t>
  </si>
  <si>
    <t>XAHR0109</t>
  </si>
  <si>
    <t>AQUAPAK 190 ML W/ HUMIDIFIER ADAPTOR</t>
  </si>
  <si>
    <t>001-40J</t>
  </si>
  <si>
    <t>XAID0592</t>
  </si>
  <si>
    <t>C1004220</t>
  </si>
  <si>
    <t>DYNA-EXTOR(FINGER) HORIZONTAL</t>
  </si>
  <si>
    <t>DIGITUS</t>
  </si>
  <si>
    <t>XAID0606</t>
  </si>
  <si>
    <t>C1605020</t>
  </si>
  <si>
    <t>XARS0298</t>
  </si>
  <si>
    <t>J8081207</t>
  </si>
  <si>
    <t>SEQUENT NEO</t>
  </si>
  <si>
    <t>XARS0336</t>
  </si>
  <si>
    <t>J4080008</t>
  </si>
  <si>
    <t>SEQUENT PLEASE NEO</t>
  </si>
  <si>
    <t>XAKC0048</t>
  </si>
  <si>
    <t>FILTER CARD(WHITE)/성곤무역</t>
  </si>
  <si>
    <t>200EA/PK</t>
  </si>
  <si>
    <t>XALC0267</t>
  </si>
  <si>
    <t>CYTOSPIN SAMPLE CHAMBER</t>
  </si>
  <si>
    <t>EA(KIT/12EA)</t>
  </si>
  <si>
    <t>XALM0168</t>
  </si>
  <si>
    <t>MARKING DYE 2oz*5</t>
  </si>
  <si>
    <t>2oz*5/set</t>
  </si>
  <si>
    <t>XAHN0384</t>
  </si>
  <si>
    <t>NEEDLE COUNTTER &amp; SHARPS COLLECTOR (S)</t>
  </si>
  <si>
    <t>SK-18 (100EA/BOX)</t>
  </si>
  <si>
    <t>XAHN0385</t>
  </si>
  <si>
    <t>NEEDLE COUNTTER &amp; SHARPS COLLECTOR (L)</t>
  </si>
  <si>
    <t>SK-18-1 (100EA/BOX)</t>
  </si>
  <si>
    <t>XALC0448</t>
  </si>
  <si>
    <t>CEFEPIME FEP30</t>
  </si>
  <si>
    <t>5*50T</t>
  </si>
  <si>
    <t>XALC0449</t>
  </si>
  <si>
    <t>CEFOXITIN FOX 30</t>
  </si>
  <si>
    <t>XALM0202</t>
  </si>
  <si>
    <t>MEROPENEM MEM 10</t>
  </si>
  <si>
    <t>XALP0178</t>
  </si>
  <si>
    <t>PIPERACILLIN/TAZOBACT TZP 110</t>
  </si>
  <si>
    <t>XALT0220</t>
  </si>
  <si>
    <t>TEICOPLANIN TEC 30</t>
  </si>
  <si>
    <t>1.9MM 이하</t>
  </si>
  <si>
    <t>MESH 2300~4000㎟미만</t>
  </si>
  <si>
    <t>XALH0131</t>
  </si>
  <si>
    <t>조직고정용액(HISTOFIXER)</t>
  </si>
  <si>
    <t>20ML(BOX=160EA)</t>
  </si>
  <si>
    <t>XAHT0375</t>
  </si>
  <si>
    <t>일회용 타올(30*40cm)</t>
  </si>
  <si>
    <t>(30*40cm/4겹/100매)</t>
  </si>
  <si>
    <t>통</t>
  </si>
  <si>
    <t>XAHP0314</t>
  </si>
  <si>
    <t>PUMP TUBING</t>
  </si>
  <si>
    <t>XD 8003</t>
  </si>
  <si>
    <t>XAHP0315</t>
  </si>
  <si>
    <t>PATIENT TUBING 250CM</t>
  </si>
  <si>
    <t>XD 2040</t>
  </si>
  <si>
    <t>XAZV0001</t>
  </si>
  <si>
    <t>VIDEO FLEXIBLE URETERO-RENOSCOPE, 9FR(SINGLE USE)</t>
  </si>
  <si>
    <t>9FR(SINGLE USE)</t>
  </si>
  <si>
    <t>XBKE0023</t>
  </si>
  <si>
    <t>CUTTING ELECTRODE/8424.131</t>
  </si>
  <si>
    <t>XBKE0027</t>
  </si>
  <si>
    <t>COAGULATING ELECTRODE</t>
  </si>
  <si>
    <t>XAHE0345</t>
  </si>
  <si>
    <t>J4303007</t>
  </si>
  <si>
    <t>EASYPUMP Ⅱ</t>
  </si>
  <si>
    <t>전규격(100ML,2ML/HR)</t>
  </si>
  <si>
    <t>XAKA0097</t>
  </si>
  <si>
    <t>AMSORB® PLUS PREFILLED G-CAN® ABSORBER CANISTER, 1.0L(BOX=8EA)</t>
  </si>
  <si>
    <t>2105489-003</t>
  </si>
  <si>
    <t>XAKB0033</t>
  </si>
  <si>
    <t>K4502465</t>
  </si>
  <si>
    <t>XAKG0014</t>
  </si>
  <si>
    <t>GE-WATER TRAP(AISYS CS2 전용)</t>
  </si>
  <si>
    <t>M1182629(10EA/PACK)</t>
  </si>
  <si>
    <t>XAKG0017</t>
  </si>
  <si>
    <t>GE-FLOW SENSOR</t>
  </si>
  <si>
    <t>2089610-001-S</t>
  </si>
  <si>
    <t>XBKG0010</t>
  </si>
  <si>
    <t>GE-O2 SENSOR</t>
  </si>
  <si>
    <t>M10</t>
  </si>
  <si>
    <t>XBKG0011</t>
  </si>
  <si>
    <t>GE-BELLOWS</t>
  </si>
  <si>
    <t>1500-3378-000</t>
  </si>
  <si>
    <t>XBKG0012</t>
  </si>
  <si>
    <t>GE-WATER TRAP</t>
  </si>
  <si>
    <t>8002174 (10EA/PACK)</t>
  </si>
  <si>
    <t>XAJS0530</t>
  </si>
  <si>
    <t>1BOX=25EA</t>
  </si>
  <si>
    <t>XAJD0048</t>
  </si>
  <si>
    <t>닥터초이스케어 좋은치약(병원용)</t>
  </si>
  <si>
    <t>120G</t>
  </si>
  <si>
    <t>XAJE0020</t>
  </si>
  <si>
    <t>L7423440</t>
  </si>
  <si>
    <t>EMDOGAIN 0.3CC</t>
  </si>
  <si>
    <t>0.3CC</t>
  </si>
  <si>
    <t>XAJE0021</t>
  </si>
  <si>
    <t>L7423441</t>
  </si>
  <si>
    <t>EMDOGAIN 0.7CC</t>
  </si>
  <si>
    <t>0.7CC</t>
  </si>
  <si>
    <t>XAJJ0231</t>
  </si>
  <si>
    <t>STRAUMANN SLA TISSUE LEVEL IMPLANT (STANDARD TYPE)</t>
  </si>
  <si>
    <t>XAJJ0236</t>
  </si>
  <si>
    <t>STRAUMANN SLA TISSUE LEVEL IMPLANT (STANDARD PLUS TYPE)</t>
  </si>
  <si>
    <t>XAJJ0265</t>
  </si>
  <si>
    <t>RN CLOSURE SCREW</t>
  </si>
  <si>
    <t>XAJJ0267</t>
  </si>
  <si>
    <t>RN HEALING CAP</t>
  </si>
  <si>
    <t>XAJJ0268</t>
  </si>
  <si>
    <t>SCS EXTENSION HEALING CAP - 4.5MM</t>
  </si>
  <si>
    <t>048-037</t>
  </si>
  <si>
    <t>XAJJ0269</t>
  </si>
  <si>
    <t xml:space="preserve"> HEALING CAP ESTHETIC PLUS,2MM</t>
  </si>
  <si>
    <t>048-028</t>
  </si>
  <si>
    <t>XAJJ0270</t>
  </si>
  <si>
    <t xml:space="preserve"> HEALING CAP ESTHETIC PLUS, 3.5MM</t>
  </si>
  <si>
    <t>048-029</t>
  </si>
  <si>
    <t>XAJJ0271</t>
  </si>
  <si>
    <t>NNI HEALING CAP</t>
  </si>
  <si>
    <t>048-043</t>
  </si>
  <si>
    <t>XAJJ0272</t>
  </si>
  <si>
    <t>WNI HEALING CAP</t>
  </si>
  <si>
    <t>XAJJ0274</t>
  </si>
  <si>
    <t>SOLID ABUTMENT - 4MM</t>
  </si>
  <si>
    <t>048-540</t>
  </si>
  <si>
    <t>XAJJ0275</t>
  </si>
  <si>
    <t>SOLID ABUTMENT - 5.5MM</t>
  </si>
  <si>
    <t>048-541</t>
  </si>
  <si>
    <t>XAJJ0276</t>
  </si>
  <si>
    <t>SOLID ABUTMENT - 7MM</t>
  </si>
  <si>
    <t>048-542</t>
  </si>
  <si>
    <t>XAJJ0277</t>
  </si>
  <si>
    <t>POSITIONING CYLINDER - 4MM</t>
  </si>
  <si>
    <t>048-060</t>
  </si>
  <si>
    <t>XAJJ0278</t>
  </si>
  <si>
    <t>POSITIONING CYLINDER - 5.5MM</t>
  </si>
  <si>
    <t>048-061</t>
  </si>
  <si>
    <t>XAJJ0279</t>
  </si>
  <si>
    <t>POSITIONING CYLINDER - 7MM</t>
  </si>
  <si>
    <t>048-062</t>
  </si>
  <si>
    <t>XAJJ0280</t>
  </si>
  <si>
    <t>ANALOG - 4MM</t>
  </si>
  <si>
    <t>048-160</t>
  </si>
  <si>
    <t>XAJJ0281</t>
  </si>
  <si>
    <t>ANALOG - 5.5MM</t>
  </si>
  <si>
    <t>048-161</t>
  </si>
  <si>
    <t>XAJJ0282</t>
  </si>
  <si>
    <t>ANALOG - 7MM</t>
  </si>
  <si>
    <t>048-162</t>
  </si>
  <si>
    <t>XAJJ0283</t>
  </si>
  <si>
    <t>PLASTIC COPING CROWN</t>
  </si>
  <si>
    <t>048-245</t>
  </si>
  <si>
    <t>XAJJ0284</t>
  </si>
  <si>
    <t>PLASTIC COPING BRIDGE</t>
  </si>
  <si>
    <t>048-246</t>
  </si>
  <si>
    <t>XAJJ0285</t>
  </si>
  <si>
    <t>IMPRESSION CAP</t>
  </si>
  <si>
    <t>048-017</t>
  </si>
  <si>
    <t>XAJJ0286</t>
  </si>
  <si>
    <t>SHOULDER ANALOG</t>
  </si>
  <si>
    <t>048-117</t>
  </si>
  <si>
    <t>XAJJ0287</t>
  </si>
  <si>
    <t>PROTECTIVE CAP - 4MM</t>
  </si>
  <si>
    <t>048-047</t>
  </si>
  <si>
    <t>XAJJ0288</t>
  </si>
  <si>
    <t>PROTECTIVE CAP - 5.5MM</t>
  </si>
  <si>
    <t>048-048</t>
  </si>
  <si>
    <t>XAJJ0289</t>
  </si>
  <si>
    <t>PROTECTIVE CAP - 7MM</t>
  </si>
  <si>
    <t>048-049</t>
  </si>
  <si>
    <t>XAJJ0290</t>
  </si>
  <si>
    <t>OCTA ABUTMENT</t>
  </si>
  <si>
    <t>048-404</t>
  </si>
  <si>
    <t>XAJJ0291</t>
  </si>
  <si>
    <t>SCS OCCLUSAL SCREW</t>
  </si>
  <si>
    <t>048-350</t>
  </si>
  <si>
    <t>XAJJ0292</t>
  </si>
  <si>
    <t>OCTA TRANSFER COPING</t>
  </si>
  <si>
    <t>049-009</t>
  </si>
  <si>
    <t>XAJJ0293</t>
  </si>
  <si>
    <t>OCTA ABUTMENT ANALOG</t>
  </si>
  <si>
    <t>048-108</t>
  </si>
  <si>
    <t>XAJJ0294</t>
  </si>
  <si>
    <t>OCTA PROTECTIVE CAP</t>
  </si>
  <si>
    <t>048-020</t>
  </si>
  <si>
    <t>XAJJ0299</t>
  </si>
  <si>
    <t>OCTA PLASTIC COPING, BRIDGE</t>
  </si>
  <si>
    <t>048-229-1</t>
  </si>
  <si>
    <t>XAJJ0300</t>
  </si>
  <si>
    <t>OCTA PLASTIC COPING, CROWN</t>
  </si>
  <si>
    <t>048-230-1</t>
  </si>
  <si>
    <t>XAJJ0301</t>
  </si>
  <si>
    <t>NNI IMPLANT ANLOG</t>
  </si>
  <si>
    <t>048-130</t>
  </si>
  <si>
    <t>XAJJ0303</t>
  </si>
  <si>
    <t>NNI ANGLED ABUTMENT 15</t>
  </si>
  <si>
    <t>048-550</t>
  </si>
  <si>
    <t>XAJJ0304</t>
  </si>
  <si>
    <t>NNI ANGLED ABUTMENT 20</t>
  </si>
  <si>
    <t>048-551</t>
  </si>
  <si>
    <t>XAJJ0305</t>
  </si>
  <si>
    <t>NNI ABUTMENT COPING</t>
  </si>
  <si>
    <t>048-505</t>
  </si>
  <si>
    <t>XAJJ0306</t>
  </si>
  <si>
    <t>NNI PROTECTIVE CAP</t>
  </si>
  <si>
    <t>048-050</t>
  </si>
  <si>
    <t>XAJJ0307</t>
  </si>
  <si>
    <t>NNI IMPRESSION CAP GUIDE SCREW</t>
  </si>
  <si>
    <t>048-016</t>
  </si>
  <si>
    <t>XAJJ0308</t>
  </si>
  <si>
    <t>NNI OCCLUSAL SCREW</t>
  </si>
  <si>
    <t>049-177</t>
  </si>
  <si>
    <t>XAJJ0309</t>
  </si>
  <si>
    <t>WNI SOLID ABUTMENT - 4MM</t>
  </si>
  <si>
    <t>048-545</t>
  </si>
  <si>
    <t>XAJJ0310</t>
  </si>
  <si>
    <t>WNI SOLID ABUTMENT - 5.5MM</t>
  </si>
  <si>
    <t>048-546</t>
  </si>
  <si>
    <t>XAJJ0311</t>
  </si>
  <si>
    <t>WNI IMPRESSION CAP</t>
  </si>
  <si>
    <t>048-013</t>
  </si>
  <si>
    <t>XAJJ0312</t>
  </si>
  <si>
    <t>WNI PROTECTIVE CAP - 4MM</t>
  </si>
  <si>
    <t>048-051</t>
  </si>
  <si>
    <t>XAJJ0313</t>
  </si>
  <si>
    <t>WNI PROTECTIVE CAP - 5.5MM</t>
  </si>
  <si>
    <t>048-052</t>
  </si>
  <si>
    <t>XAJJ0314</t>
  </si>
  <si>
    <t>WNI POSITIONING CYLINDER - 4MM</t>
  </si>
  <si>
    <t>048-065</t>
  </si>
  <si>
    <t>XAJJ0315</t>
  </si>
  <si>
    <t>WNI POSITIONING CYLINDER - 5.5MM</t>
  </si>
  <si>
    <t>048-066</t>
  </si>
  <si>
    <t>XAJJ0316</t>
  </si>
  <si>
    <t>WNI SHOULD ANALOG</t>
  </si>
  <si>
    <t>048-140</t>
  </si>
  <si>
    <t>XAJJ0317</t>
  </si>
  <si>
    <t>WNI  ANALOG - 4.0MM</t>
  </si>
  <si>
    <t>048-165</t>
  </si>
  <si>
    <t>XAJJ0318</t>
  </si>
  <si>
    <t>WNI  ANALOG - 5.5MM</t>
  </si>
  <si>
    <t>048-166</t>
  </si>
  <si>
    <t>XAJJ0319</t>
  </si>
  <si>
    <t>WNI PLASTIC COPING,CROWN</t>
  </si>
  <si>
    <t>048-247</t>
  </si>
  <si>
    <t>XAJJ0320</t>
  </si>
  <si>
    <t>WNI PLASTIC COPING,BRIDGE</t>
  </si>
  <si>
    <t>048-248</t>
  </si>
  <si>
    <t>XAJJ0321</t>
  </si>
  <si>
    <t>SYNOCTA ABUTMENT</t>
  </si>
  <si>
    <t>048-60*</t>
  </si>
  <si>
    <t>XAJJ0322</t>
  </si>
  <si>
    <t>SYNOCTA POSITIONING CYLINDER(RED)</t>
  </si>
  <si>
    <t>048-070</t>
  </si>
  <si>
    <t>XAJJ0323</t>
  </si>
  <si>
    <t>SYNOCTA ANALOG(RED)</t>
  </si>
  <si>
    <t>048-124</t>
  </si>
  <si>
    <t>XAJJ0324</t>
  </si>
  <si>
    <t>SYNOCTA IMPRESSION CAP(RED)</t>
  </si>
  <si>
    <t>048-010</t>
  </si>
  <si>
    <t>XAJJ0325</t>
  </si>
  <si>
    <t>SYNOCTA PLASTIC COPING - BRIDGE</t>
  </si>
  <si>
    <t>048-662</t>
  </si>
  <si>
    <t>XAJJ0326</t>
  </si>
  <si>
    <t>SYNOCTA PLASTIC COPING - CROWN</t>
  </si>
  <si>
    <t>048-663</t>
  </si>
  <si>
    <t>XAJJ0327</t>
  </si>
  <si>
    <t>SYNOCTA ANGLED ABUTMENT 15(A)</t>
  </si>
  <si>
    <t>048-610</t>
  </si>
  <si>
    <t>XAJJ0328</t>
  </si>
  <si>
    <t>SYNOCTA ANGLED ABUTMENT 15(B)</t>
  </si>
  <si>
    <t>048-611</t>
  </si>
  <si>
    <t>XAJJ0329</t>
  </si>
  <si>
    <t>SYNOCTA ANGLED ABUTMENT 20(A)</t>
  </si>
  <si>
    <t>048-615</t>
  </si>
  <si>
    <t>XAJJ0330</t>
  </si>
  <si>
    <t>SYNOCTA ANGLED ABUTMENT 20(B)</t>
  </si>
  <si>
    <t>048-616</t>
  </si>
  <si>
    <t>XAJJ0333</t>
  </si>
  <si>
    <t>SYNOCTA TS ABUTMENT</t>
  </si>
  <si>
    <t>048-620</t>
  </si>
  <si>
    <t>XAJJ0335</t>
  </si>
  <si>
    <t>SYNOCTA TS PLASTIC COPING</t>
  </si>
  <si>
    <t>048-665</t>
  </si>
  <si>
    <t>XAJJ0336</t>
  </si>
  <si>
    <t>SYNOCTA TS THREAD PROTECTION SCREW</t>
  </si>
  <si>
    <t>048-672</t>
  </si>
  <si>
    <t>XAJJ0337</t>
  </si>
  <si>
    <t>SYNOCTA MILLING CYLINDER,BRIDGE</t>
  </si>
  <si>
    <t>048-640</t>
  </si>
  <si>
    <t>XAJJ0338</t>
  </si>
  <si>
    <t>SYNOCTA MILLING CYLINDER - CROWN</t>
  </si>
  <si>
    <t>048-641</t>
  </si>
  <si>
    <t>XAJJ0339</t>
  </si>
  <si>
    <t>SYNOCTA POST FOR TEMPORARY - BRIDGE</t>
  </si>
  <si>
    <t>048-650</t>
  </si>
  <si>
    <t>XAJJ0340</t>
  </si>
  <si>
    <t>SYNOCTA POST FOR TEMPORARY - CROWN</t>
  </si>
  <si>
    <t>048-651</t>
  </si>
  <si>
    <t>XAJJ0341</t>
  </si>
  <si>
    <t>SYNOCTA PLAN ABUTMENT</t>
  </si>
  <si>
    <t>048-920</t>
  </si>
  <si>
    <t>XAJJ0342</t>
  </si>
  <si>
    <t>SYNOCTA TS PLAN ABUTMENT</t>
  </si>
  <si>
    <t>048-921</t>
  </si>
  <si>
    <t>XAJJ0343</t>
  </si>
  <si>
    <t>SYNOCTA PLAN ABUTMENT 15(A)</t>
  </si>
  <si>
    <t>048-922</t>
  </si>
  <si>
    <t>XAJJ0344</t>
  </si>
  <si>
    <t>SYNOCTA PLAN ABUTMENT 15(B)</t>
  </si>
  <si>
    <t>048-923</t>
  </si>
  <si>
    <t>XAJJ0345</t>
  </si>
  <si>
    <t>SYNOCTA PLAN ABUTMENT 20(A)</t>
  </si>
  <si>
    <t>048-924</t>
  </si>
  <si>
    <t>XAJJ0346</t>
  </si>
  <si>
    <t>SYNOCTA PLAN ABUTMENT 20(B)</t>
  </si>
  <si>
    <t>048-925</t>
  </si>
  <si>
    <t>XAJJ0772</t>
  </si>
  <si>
    <t>WN CLOSURE SCREW INTERNAL</t>
  </si>
  <si>
    <t>048-375</t>
  </si>
  <si>
    <t>XAJJ0774</t>
  </si>
  <si>
    <t>WN ESTHETIC PLUS HEALING CAP LABIAL BEVEL</t>
  </si>
  <si>
    <t>048-030</t>
  </si>
  <si>
    <t>XAJJ0796</t>
  </si>
  <si>
    <t>STRAUMANN SLA TISSUE LEVEL IMPLANT (TAPERED EFFECT TYPE)</t>
  </si>
  <si>
    <t>XAJJ0840</t>
  </si>
  <si>
    <t>STRAUMANN SLA BONE LEVEL IMPLANT</t>
  </si>
  <si>
    <t>021.****</t>
  </si>
  <si>
    <t>XAJJ0841</t>
  </si>
  <si>
    <t>STRAUMANN ROXOLID SLACTIVE BONE LEVEL IMPLANT, LOXIM</t>
  </si>
  <si>
    <t>XAJJ0842</t>
  </si>
  <si>
    <t>STRAUMANN ROXOLID SLACTIVE TISSUE LEVEL IMPLANT, LOXIM</t>
  </si>
  <si>
    <t>033.****</t>
  </si>
  <si>
    <t>XAJJ0843</t>
  </si>
  <si>
    <t>STRAUMANN NC ANATOMIC ABUTMENT</t>
  </si>
  <si>
    <t>022.****</t>
  </si>
  <si>
    <t>XAJJ0844</t>
  </si>
  <si>
    <t>STRAUMANN NC CEM. ABUTMENT</t>
  </si>
  <si>
    <t>XAJJ0845</t>
  </si>
  <si>
    <t>STRAUMANN NC GOLD ABUTMENT, CROWN</t>
  </si>
  <si>
    <t>XAJJ0846</t>
  </si>
  <si>
    <t>STRAUMANN RC TEMPORARY ABUTMENT, D 7, H 12</t>
  </si>
  <si>
    <t>024.****</t>
  </si>
  <si>
    <t>XAJJ0847</t>
  </si>
  <si>
    <t>STRAUMANN RC TEMP. ABUT. CROWN, D 4,5, H 11</t>
  </si>
  <si>
    <t>XAJJ0848</t>
  </si>
  <si>
    <t>STRAUMANN NC IMPLANT ANALOG, L 12</t>
  </si>
  <si>
    <t>025.****</t>
  </si>
  <si>
    <t>XAJJ0849</t>
  </si>
  <si>
    <t>STRAUMANN NC IMPRESSION POST FOR CLOSED TRAY</t>
  </si>
  <si>
    <t>XAJJ0850</t>
  </si>
  <si>
    <t>STRAUMANN NC IMPRESSION POST OPEN TRAY</t>
  </si>
  <si>
    <t>XAJJ0851</t>
  </si>
  <si>
    <t>STRAUMANN NC BASAL SCREW, TAN</t>
  </si>
  <si>
    <t>XAJJ0852</t>
  </si>
  <si>
    <t>STRAUMANN RC IMPLANT ANALOG, L 12</t>
  </si>
  <si>
    <t>XAJJ0853</t>
  </si>
  <si>
    <t>STRAUMANN RC IMPRESSION POST FOR CLOSED TRAY</t>
  </si>
  <si>
    <t>XAJJ0854</t>
  </si>
  <si>
    <t>STRAUMANN RC IMPRESSION POST OPEN TRAY</t>
  </si>
  <si>
    <t>XAJJ0855</t>
  </si>
  <si>
    <t>STRAUMANN RC CLOSURE CAP, H 0</t>
  </si>
  <si>
    <t>XAJJ0856</t>
  </si>
  <si>
    <t>STRAUMANN RC HEALING ABT., CONICAL, D 5, H 4</t>
  </si>
  <si>
    <t>XAJJ0857</t>
  </si>
  <si>
    <t>STRAUMANN NC CLOSURE CAP, H 0</t>
  </si>
  <si>
    <t>XAJJ0858</t>
  </si>
  <si>
    <t>STRAUMANN NC HEALING ABT., CONICAL, D 3.6, H 3.5</t>
  </si>
  <si>
    <t>XAJJ0859</t>
  </si>
  <si>
    <t>STRAUMANN RC GOLD ABUTMENT, CROWN</t>
  </si>
  <si>
    <t>XAJJ0860</t>
  </si>
  <si>
    <t>STRAUMANN RC CEM. ABUTMENT, D 5.0, GH 1, AH 5.5</t>
  </si>
  <si>
    <t>XAJJ0861</t>
  </si>
  <si>
    <t>STRAUMANN RC ANATOMIC ABUTMENT, 0도, GH 3.5</t>
  </si>
  <si>
    <t>XAJJ0862</t>
  </si>
  <si>
    <t>STRAUMANN NC MULTI-B. ABUTM., STRAIGHT,D3.5,GH1</t>
  </si>
  <si>
    <t>XAJJ0863</t>
  </si>
  <si>
    <t>STRAUMANN RC MULTI-B. ABUTM., STRAIGHT,D4.5,GH1</t>
  </si>
  <si>
    <t>XAJJ0864</t>
  </si>
  <si>
    <t>STRAUMANN NC COP.F.BRIDGE ON MULTI-B.ABT,D4.5,POM</t>
  </si>
  <si>
    <t>023.****</t>
  </si>
  <si>
    <t>XAJJ0865</t>
  </si>
  <si>
    <t>STRAUMANN NC COP.F.BRIDGE ON MULTI-B.ABT,D4.5,GOLD</t>
  </si>
  <si>
    <t>XAJJ0866</t>
  </si>
  <si>
    <t>STRAUMANN RC COP.F.BRIDGE ON MULTI-B.ABT,D4.5,POM</t>
  </si>
  <si>
    <t>XAJJ0867</t>
  </si>
  <si>
    <t>STRAUMANN RC COP.F.BRIDGE ON MULTI-B.ABT,D4.5,GOLD</t>
  </si>
  <si>
    <t>XAJJ0868</t>
  </si>
  <si>
    <t>STRAUMANN OCCL. SCREW, FOR MULTI-B.ABT, M1.4, TAN</t>
  </si>
  <si>
    <t>025.0900-04</t>
  </si>
  <si>
    <t>XAJJ0869</t>
  </si>
  <si>
    <t>STRAUMANN RC BASAL SCREW, TAN</t>
  </si>
  <si>
    <t>XAJJ0870</t>
  </si>
  <si>
    <t>BL8101YK</t>
  </si>
  <si>
    <t>(노인전용비급여)STRAUMANN SLA BONE LEVEL IMPLANT</t>
  </si>
  <si>
    <t>021.4***</t>
  </si>
  <si>
    <t>XAJJ0871</t>
  </si>
  <si>
    <t>BL8102YK</t>
  </si>
  <si>
    <t>(노인전용비급여)STRAUMANN ROXOLID SLACTIVE BONE LEVEL IMPLANT, LOXIM</t>
  </si>
  <si>
    <t>XAJJ0872</t>
  </si>
  <si>
    <t>BL8103YK</t>
  </si>
  <si>
    <t>(노인전용비급여)STRAUMANN ROXOLID SLACTIVE TISSUE LEVEL IMPLANT, LOXIM</t>
  </si>
  <si>
    <t>XAJJ0873</t>
  </si>
  <si>
    <t>BL8701YK</t>
  </si>
  <si>
    <t>(노인전용비급여)STRAUMANN NC ANATOMIC ABUTMENT</t>
  </si>
  <si>
    <t>XAJJ0874</t>
  </si>
  <si>
    <t>(노인전용비급여)STRAUMANN NC CEM. ABUTMENT</t>
  </si>
  <si>
    <t>XAJJ0875</t>
  </si>
  <si>
    <t>(노인전용비급여)STRAUMANN RC CEM. ABUTMENT, D 5.0, GH 1, AH 5.5</t>
  </si>
  <si>
    <t>XAJJ0876</t>
  </si>
  <si>
    <t>(노인전용비급여)STRAUMANN RC ANATOMIC ABUTMENT, 0도, GH 3.5</t>
  </si>
  <si>
    <t>XAJJ0877</t>
  </si>
  <si>
    <t>BL8104YK</t>
  </si>
  <si>
    <t>(노인전용비급여)STRAUMANN SLA TISSUE LEVEL IMPLANT (STANDARD TYPE)</t>
  </si>
  <si>
    <t>XAJJ0880</t>
  </si>
  <si>
    <t>BL8105YK</t>
  </si>
  <si>
    <t>(노인전용비급여)STRAUMANN SLA TISSUE LEVEL IMPLANT (STANDARD PLUS TYPE)</t>
  </si>
  <si>
    <t>XAJJ0886</t>
  </si>
  <si>
    <t>BL8501YK</t>
  </si>
  <si>
    <t>(노인전용비급여)SOLID ABUTMENT - 4MM</t>
  </si>
  <si>
    <t>XAJJ0887</t>
  </si>
  <si>
    <t>(노인전용비급여)SOLID ABUTMENT - 5.5MM</t>
  </si>
  <si>
    <t>XAJJ0888</t>
  </si>
  <si>
    <t>(노인전용비급여)SOLID ABUTMENT - 7MM</t>
  </si>
  <si>
    <t>XAJJ0889</t>
  </si>
  <si>
    <t>(노인전용비급여)WNI SOLID ABUTMENT - 4MM</t>
  </si>
  <si>
    <t>XAJJ0890</t>
  </si>
  <si>
    <t>(노인전용비급여)WNI SOLID ABUTMENT - 5.5MM</t>
  </si>
  <si>
    <t>XAJJ0891</t>
  </si>
  <si>
    <t>BL8802YK</t>
  </si>
  <si>
    <t>(노인전용비급여)SYNOCTA ANGLED ABUTMENT 15(A)</t>
  </si>
  <si>
    <t>XAJJ0892</t>
  </si>
  <si>
    <t>(노인전용비급여)SYNOCTA ANGLED ABUTMENT 15(B)</t>
  </si>
  <si>
    <t>XAJJ0893</t>
  </si>
  <si>
    <t>(노인전용비급여)SYNOCTA ANGLED ABUTMENT 20(A)</t>
  </si>
  <si>
    <t>XAJJ0894</t>
  </si>
  <si>
    <t>(노인전용비급여)SYNOCTA ANGLED ABUTMENT 20(B)</t>
  </si>
  <si>
    <t>XAJJ0895</t>
  </si>
  <si>
    <t>(노인전용비급여)STRAUMANN SLA TISSUE LEVEL IMPLANT (TAPERED EFFECT TYPE)</t>
  </si>
  <si>
    <t>XAJJ0904</t>
  </si>
  <si>
    <t>STRAUMANN ROXOLID SLAVE BONE LEVEL IMPLANT, LOXIM</t>
  </si>
  <si>
    <t>XAJJ0905</t>
  </si>
  <si>
    <t>STRAUMANN ROXOLID SLAVE TISSUE LEVEL IMPLANT, LOXIM</t>
  </si>
  <si>
    <t>XAJS0333</t>
  </si>
  <si>
    <t>BL8702YK</t>
  </si>
  <si>
    <t>(노인전용비급여)SYNOCTA ABUTMENT</t>
  </si>
  <si>
    <t>XAIM0666</t>
  </si>
  <si>
    <t>MINI(AUTO) SCREW</t>
  </si>
  <si>
    <t>XAIM0723</t>
  </si>
  <si>
    <t>H3016001</t>
  </si>
  <si>
    <t>MICRO PLATE FOR NS</t>
  </si>
  <si>
    <t>QUAD 2×4H</t>
  </si>
  <si>
    <t>XAIM0724</t>
  </si>
  <si>
    <t>H3016002</t>
  </si>
  <si>
    <t>XAIM0725</t>
  </si>
  <si>
    <t>H3016003</t>
  </si>
  <si>
    <t>DOUBLE Y SHAPE</t>
  </si>
  <si>
    <t>XAIM0726</t>
  </si>
  <si>
    <t>H3016004</t>
  </si>
  <si>
    <t>XAIM0727</t>
  </si>
  <si>
    <t>H3016005</t>
  </si>
  <si>
    <t>CALVARIUM</t>
  </si>
  <si>
    <t>XAIM0728</t>
  </si>
  <si>
    <t>H3016006</t>
  </si>
  <si>
    <t>MESH 50MM×37MM</t>
  </si>
  <si>
    <t>XAIM0729</t>
  </si>
  <si>
    <t>H3016007</t>
  </si>
  <si>
    <t>MESH 100MM×74MM</t>
  </si>
  <si>
    <t>XAIM0730</t>
  </si>
  <si>
    <t>H3016008</t>
  </si>
  <si>
    <t>MID PLATE FOR NS</t>
  </si>
  <si>
    <t>XAIM0731</t>
  </si>
  <si>
    <t>H3016009</t>
  </si>
  <si>
    <t>XAIM0732</t>
  </si>
  <si>
    <t>H3016010</t>
  </si>
  <si>
    <t>XAIM0733</t>
  </si>
  <si>
    <t>H3016011</t>
  </si>
  <si>
    <t>XAIM0734</t>
  </si>
  <si>
    <t>H3016012</t>
  </si>
  <si>
    <t>MESH 36MM×50MM</t>
  </si>
  <si>
    <t>XAIM0735</t>
  </si>
  <si>
    <t>H3016013</t>
  </si>
  <si>
    <t>MESH 74MM×50MM</t>
  </si>
  <si>
    <t>XAIM0736</t>
  </si>
  <si>
    <t>H3016014</t>
  </si>
  <si>
    <t>MESH 95MM×93MM</t>
  </si>
  <si>
    <t>XAIM0737</t>
  </si>
  <si>
    <t>H3016015</t>
  </si>
  <si>
    <t>MESH 97MM×94MM</t>
  </si>
  <si>
    <t>XAIM0738</t>
  </si>
  <si>
    <t>H3017001</t>
  </si>
  <si>
    <t>MICRO SCREW FOR NS 1.4×3</t>
  </si>
  <si>
    <t>1.4MM, 1.7MM</t>
  </si>
  <si>
    <t>XAIM0739</t>
  </si>
  <si>
    <t>H3017002</t>
  </si>
  <si>
    <t>MID SCREW FOR NS 1.6×3</t>
  </si>
  <si>
    <t>1.6MM, 1.9MM</t>
  </si>
  <si>
    <t>XAIM0744</t>
  </si>
  <si>
    <t>H3016017</t>
  </si>
  <si>
    <t>MICRO GAP PLATE FOR NS</t>
  </si>
  <si>
    <t>MEIDUM</t>
  </si>
  <si>
    <t>XAIM0749</t>
  </si>
  <si>
    <t>H3016022</t>
  </si>
  <si>
    <t>BURR HOLE</t>
  </si>
  <si>
    <t>XAIM0750</t>
  </si>
  <si>
    <t>H3016023</t>
  </si>
  <si>
    <t>MESH 37×25MM</t>
  </si>
  <si>
    <t>XAIM0751</t>
  </si>
  <si>
    <t>H3016024</t>
  </si>
  <si>
    <t>MID GAP PLATE FOR NS</t>
  </si>
  <si>
    <t>XAIM0756</t>
  </si>
  <si>
    <t>H3016029</t>
  </si>
  <si>
    <t>XAIM0757</t>
  </si>
  <si>
    <t>H3016030</t>
  </si>
  <si>
    <t>MESH 98×98MM</t>
  </si>
  <si>
    <t>XAIM1225</t>
  </si>
  <si>
    <t>C7483120</t>
  </si>
  <si>
    <t>100X74MM</t>
  </si>
  <si>
    <t>XAIM1226</t>
  </si>
  <si>
    <t>C7482720</t>
  </si>
  <si>
    <t>50X37MM</t>
  </si>
  <si>
    <t>XAIM1228</t>
  </si>
  <si>
    <t>C7482520</t>
  </si>
  <si>
    <t>MID PLATE</t>
  </si>
  <si>
    <t>36X50MM</t>
  </si>
  <si>
    <t>XAIP0429</t>
  </si>
  <si>
    <t>C7001120</t>
  </si>
  <si>
    <t>XAIP0430</t>
  </si>
  <si>
    <t>C7401320</t>
  </si>
  <si>
    <t>6H이하</t>
  </si>
  <si>
    <t>XAIP0431</t>
  </si>
  <si>
    <t>C7402320</t>
  </si>
  <si>
    <t>8-10H</t>
  </si>
  <si>
    <t>XAIP0432</t>
  </si>
  <si>
    <t>C7403320</t>
  </si>
  <si>
    <t>12H-18H</t>
  </si>
  <si>
    <t>XAIP0433</t>
  </si>
  <si>
    <t>C7416320</t>
  </si>
  <si>
    <t>XAIP0435</t>
  </si>
  <si>
    <t>C7417320</t>
  </si>
  <si>
    <t>CURVED</t>
  </si>
  <si>
    <t>XAIP0436</t>
  </si>
  <si>
    <t>C7422220</t>
  </si>
  <si>
    <t>QUAD</t>
  </si>
  <si>
    <t>XAIP0437</t>
  </si>
  <si>
    <t>C7482620</t>
  </si>
  <si>
    <t>MESH34*25MM</t>
  </si>
  <si>
    <t>XAIP0440</t>
  </si>
  <si>
    <t>C7411220</t>
  </si>
  <si>
    <t>XAIP0442</t>
  </si>
  <si>
    <t>C7414120</t>
  </si>
  <si>
    <t>X-TYPE</t>
  </si>
  <si>
    <t>XAIP0443</t>
  </si>
  <si>
    <t>C7419220</t>
  </si>
  <si>
    <t>XAIP0444</t>
  </si>
  <si>
    <t>C7415220</t>
  </si>
  <si>
    <t>XAIP0445</t>
  </si>
  <si>
    <t>C7401220</t>
  </si>
  <si>
    <t>XAIP0446</t>
  </si>
  <si>
    <t>C7402220</t>
  </si>
  <si>
    <t>XAIP0448</t>
  </si>
  <si>
    <t>C7411320</t>
  </si>
  <si>
    <t>XAIP0449</t>
  </si>
  <si>
    <t>C7418120</t>
  </si>
  <si>
    <t>XAIP0450</t>
  </si>
  <si>
    <t>C7416220</t>
  </si>
  <si>
    <t>XAIP0451</t>
  </si>
  <si>
    <t>C7413220</t>
  </si>
  <si>
    <t>I-TYPE</t>
  </si>
  <si>
    <t>XAIP0453</t>
  </si>
  <si>
    <t>C7417220</t>
  </si>
  <si>
    <t>XAIP0455</t>
  </si>
  <si>
    <t>C7419320</t>
  </si>
  <si>
    <t>XAIP0456</t>
  </si>
  <si>
    <t>C7002120</t>
  </si>
  <si>
    <t>8H-10H</t>
  </si>
  <si>
    <t>XAIP0457</t>
  </si>
  <si>
    <t>C7003120</t>
  </si>
  <si>
    <t>12-18H</t>
  </si>
  <si>
    <t>XAIP0458</t>
  </si>
  <si>
    <t>C7011120</t>
  </si>
  <si>
    <t>XAIP0459</t>
  </si>
  <si>
    <t>C7016120</t>
  </si>
  <si>
    <t>XAIP0460</t>
  </si>
  <si>
    <t>C7021120</t>
  </si>
  <si>
    <t>XAIP0461</t>
  </si>
  <si>
    <t>C7013220</t>
  </si>
  <si>
    <t>XAIP0464</t>
  </si>
  <si>
    <t>C7014120</t>
  </si>
  <si>
    <t>XAIP0465</t>
  </si>
  <si>
    <t>C7018120</t>
  </si>
  <si>
    <t>XAIP0466</t>
  </si>
  <si>
    <t>C7017120</t>
  </si>
  <si>
    <t>XAIP0470</t>
  </si>
  <si>
    <t>C7015120</t>
  </si>
  <si>
    <t>XAIP0471</t>
  </si>
  <si>
    <t>C7701120</t>
  </si>
  <si>
    <t>MAXI PLATE</t>
  </si>
  <si>
    <t>4H</t>
  </si>
  <si>
    <t>XAIP0472</t>
  </si>
  <si>
    <t>C7702120</t>
  </si>
  <si>
    <t>6H</t>
  </si>
  <si>
    <t>XAIP0474</t>
  </si>
  <si>
    <t>C7712220</t>
  </si>
  <si>
    <t>20H</t>
  </si>
  <si>
    <t>XAIP0509</t>
  </si>
  <si>
    <t>C7703120</t>
  </si>
  <si>
    <t>STRAIGHT 12H이상</t>
  </si>
  <si>
    <t>XAIS0564</t>
  </si>
  <si>
    <t>C8001020</t>
  </si>
  <si>
    <t>XAIS0565</t>
  </si>
  <si>
    <t>C8401020</t>
  </si>
  <si>
    <t>1.5MM 이하</t>
  </si>
  <si>
    <t>XAIS0566</t>
  </si>
  <si>
    <t>C8401220</t>
  </si>
  <si>
    <t>MID SCREW</t>
  </si>
  <si>
    <t>XAIS0567</t>
  </si>
  <si>
    <t>C8001120</t>
  </si>
  <si>
    <t>MAXI SCREW</t>
  </si>
  <si>
    <t>XAJD0008</t>
  </si>
  <si>
    <t>BL7353GC</t>
  </si>
  <si>
    <t>DUAL TOP SCREW(1.6*6/8/10MM)(포괄)</t>
  </si>
  <si>
    <t>XAJD0025</t>
  </si>
  <si>
    <t>DUAL TOP SCREW(1.6*6/8/10MM)(수납)</t>
  </si>
  <si>
    <t>XAIL2221</t>
  </si>
  <si>
    <t>F0019110</t>
  </si>
  <si>
    <t>LUMFIX CROSSLINK SET</t>
  </si>
  <si>
    <t>XAIL2279</t>
  </si>
  <si>
    <t>F0016110</t>
  </si>
  <si>
    <t>LUMFIX ROD</t>
  </si>
  <si>
    <t>XAIL2280</t>
  </si>
  <si>
    <t>F0018110</t>
  </si>
  <si>
    <t>LUMFIX SCREW SET</t>
  </si>
  <si>
    <t>XAIL2283</t>
  </si>
  <si>
    <t>F0101803</t>
  </si>
  <si>
    <t>LUMFIX CAGE PLIF</t>
  </si>
  <si>
    <t>XAIL2284</t>
  </si>
  <si>
    <t>F0100803</t>
  </si>
  <si>
    <t>LUMFIX CAGE TLIF</t>
  </si>
  <si>
    <t>XAIT1515</t>
  </si>
  <si>
    <t>F0001010</t>
  </si>
  <si>
    <t>TRISECURE ANTERIOR CERVICAL PLATE SYSTEM</t>
  </si>
  <si>
    <t>XAIT1516</t>
  </si>
  <si>
    <t>F0002010</t>
  </si>
  <si>
    <t>TRISECURE ANTERIOR CERVICAL PLATE SCREW</t>
  </si>
  <si>
    <t>XALS0261</t>
  </si>
  <si>
    <t>SIHDIA ANTI A</t>
  </si>
  <si>
    <t>10ML/VIAL(BOX=10EA)</t>
  </si>
  <si>
    <t>XALS0262</t>
  </si>
  <si>
    <t>SIHDIA ANTI B</t>
  </si>
  <si>
    <t>XALS0263</t>
  </si>
  <si>
    <t>SIHDIA ANTI D</t>
  </si>
  <si>
    <t>XAJC0124</t>
  </si>
  <si>
    <t>CAVEX IMPRESSIONAL</t>
  </si>
  <si>
    <t>500G</t>
  </si>
  <si>
    <t>XAJE0019</t>
  </si>
  <si>
    <t>EZ-VAC(1000ML/5BOTTLE/BOX)</t>
  </si>
  <si>
    <t>1000ML/5BOTTLE/BOX</t>
  </si>
  <si>
    <t>XAJE0182</t>
  </si>
  <si>
    <t>ENDO FROST (냉각 스프레이)</t>
  </si>
  <si>
    <t>XAJF0301</t>
  </si>
  <si>
    <t xml:space="preserve">FLUOR PROTECTOR S </t>
  </si>
  <si>
    <t>7G (639518AN)</t>
  </si>
  <si>
    <t>XAJI0303</t>
  </si>
  <si>
    <t>IRRIGATION TUBE</t>
  </si>
  <si>
    <t>10EA/BOX(ELCOMED SA-200용)</t>
  </si>
  <si>
    <t>XAJI0304</t>
  </si>
  <si>
    <t>10EA/BOX(MPLANTMED 용)</t>
  </si>
  <si>
    <t>XAJJ0053</t>
  </si>
  <si>
    <t>VICTORY MBT 022 REFILL (5EA/1PK)</t>
  </si>
  <si>
    <t>XAJK0002</t>
  </si>
  <si>
    <t>TRANSBOND PLUS LIGHT CURE BAND ADHESIVE(BOX=5개)</t>
  </si>
  <si>
    <t>712-080</t>
  </si>
  <si>
    <t>XAJK0003</t>
  </si>
  <si>
    <t>TRANSBOND XT(BOX=주사기 2개, 병 1개)</t>
  </si>
  <si>
    <t>712-035</t>
  </si>
  <si>
    <t>XAJK0033</t>
  </si>
  <si>
    <t>TRANSBOND MIP</t>
  </si>
  <si>
    <t>712-021</t>
  </si>
  <si>
    <t>XAJM0005</t>
  </si>
  <si>
    <t>ARGEDEND 3</t>
  </si>
  <si>
    <t>AU76.6, AG1.2</t>
  </si>
  <si>
    <t>XAJM0073</t>
  </si>
  <si>
    <t>MAGFIT SX  자석</t>
  </si>
  <si>
    <t>XAJM0075</t>
  </si>
  <si>
    <t>MAGFIT IP-ID/IF</t>
  </si>
  <si>
    <t>XAJM0077</t>
  </si>
  <si>
    <t>MAGFIT IP 자석</t>
  </si>
  <si>
    <t>XAJM0078</t>
  </si>
  <si>
    <t>MAGFIT DX KIT</t>
  </si>
  <si>
    <t>XAJM0079</t>
  </si>
  <si>
    <t>MAGFIT DX 자석</t>
  </si>
  <si>
    <t>XAJM0080</t>
  </si>
  <si>
    <t>MAGFIT DX 키퍼</t>
  </si>
  <si>
    <t>XAJM0081</t>
  </si>
  <si>
    <t>MAGFIT EX KIT</t>
  </si>
  <si>
    <t>XAJM0082</t>
  </si>
  <si>
    <t>MAGFIT EX 키퍼</t>
  </si>
  <si>
    <t>XAJM0083</t>
  </si>
  <si>
    <t>MAGFIT EX 자석</t>
  </si>
  <si>
    <t>XAJM0085</t>
  </si>
  <si>
    <t>MAGDEN  KEEPER</t>
  </si>
  <si>
    <t>XAJM0086</t>
  </si>
  <si>
    <t>MAGDEN FIXTURE</t>
  </si>
  <si>
    <t>XAJO0041</t>
  </si>
  <si>
    <t>OPTRASCULPT PAD ASSORTMENT</t>
  </si>
  <si>
    <t>XAJO0042</t>
  </si>
  <si>
    <t>OPTRASCULPT PAD REFILL 4MM/60</t>
  </si>
  <si>
    <t>639792AN</t>
  </si>
  <si>
    <t>XAJO0043</t>
  </si>
  <si>
    <t>OPTRASCULPT PAD REFILL 6MM/60</t>
  </si>
  <si>
    <t>XAJO0050</t>
  </si>
  <si>
    <t>OPTRAGATE (REGULAR) (40EA=BOX)</t>
  </si>
  <si>
    <t>REGULAR</t>
  </si>
  <si>
    <t>XAJO0051</t>
  </si>
  <si>
    <t>OPTRAGATE (SMALL) (40EA=BOX)</t>
  </si>
  <si>
    <t>XAJO0052</t>
  </si>
  <si>
    <t>OPTRAGATE (JUNIOR) (40EA=BOX)</t>
  </si>
  <si>
    <t>JUNIOR</t>
  </si>
  <si>
    <t>XAJS0053</t>
  </si>
  <si>
    <t>ARGESOL 720</t>
  </si>
  <si>
    <t>XAIB0565</t>
  </si>
  <si>
    <t>M2107008</t>
  </si>
  <si>
    <t>BREAST TISSUE EXPANDER</t>
  </si>
  <si>
    <t>XAIB0676</t>
  </si>
  <si>
    <t>M2106109</t>
  </si>
  <si>
    <t>BREAST IMPLANT ROUND GEL SIZER</t>
  </si>
  <si>
    <t>XAIM0758</t>
  </si>
  <si>
    <t>M2102008</t>
  </si>
  <si>
    <t>MEMORY GEL SILICONE GEL-FILLED BREAST IMPLANT(ROUND SMOOTH)</t>
  </si>
  <si>
    <t>XAKM0027</t>
  </si>
  <si>
    <t>MICROGARD II FILTER(타원형)</t>
  </si>
  <si>
    <t>V-892380</t>
  </si>
  <si>
    <t>70CM</t>
  </si>
  <si>
    <t>XARS0337</t>
  </si>
  <si>
    <t>J4033116</t>
  </si>
  <si>
    <t>SKATER BILIARY DRAINAGE CATHETER</t>
  </si>
  <si>
    <t>XARS0338</t>
  </si>
  <si>
    <t>J4033119</t>
  </si>
  <si>
    <t>SKATER DRAINAGE CATHETER</t>
  </si>
  <si>
    <t>100EA/PK</t>
  </si>
  <si>
    <t>1L/BTL</t>
  </si>
  <si>
    <t>N-ACETYL L CYSTEIN</t>
  </si>
  <si>
    <t>100G</t>
  </si>
  <si>
    <t>XALA0485</t>
  </si>
  <si>
    <t>ALL CHECK HCG(25T/KIT)</t>
  </si>
  <si>
    <t>25T/KIT</t>
  </si>
  <si>
    <t>XAIO0173</t>
  </si>
  <si>
    <t>N0051001</t>
  </si>
  <si>
    <t>OSCILLATING SAW BLADE(PATELLA용)</t>
  </si>
  <si>
    <t>XAIP1085</t>
  </si>
  <si>
    <t>E5002024</t>
  </si>
  <si>
    <t>PALACOS R+G</t>
  </si>
  <si>
    <t>40G+항생제</t>
  </si>
  <si>
    <t>XAIR0323</t>
  </si>
  <si>
    <t>RECIPRCATING SAW BLADE</t>
  </si>
  <si>
    <t>XAIR0325</t>
  </si>
  <si>
    <t>BPL RECIPRCATING SAW BLADE</t>
  </si>
  <si>
    <t>XAIS1429</t>
  </si>
  <si>
    <t>STABLECUT SAW BLADE</t>
  </si>
  <si>
    <t>XAIS1456</t>
  </si>
  <si>
    <t>BPL STABLECUT SAW BLADE</t>
  </si>
  <si>
    <t>XAIA1266</t>
  </si>
  <si>
    <t>C5475590</t>
  </si>
  <si>
    <t>APTUS FUSION PLATE</t>
  </si>
  <si>
    <t>XAIA1275</t>
  </si>
  <si>
    <t>C5490090</t>
  </si>
  <si>
    <t>APTUS HAND PLATE</t>
  </si>
  <si>
    <t>XAIA1277</t>
  </si>
  <si>
    <t>C5491090</t>
  </si>
  <si>
    <t>APTUS HAND TRILOCK PLATE</t>
  </si>
  <si>
    <t>XAIA1288</t>
  </si>
  <si>
    <t>C6401290</t>
  </si>
  <si>
    <t>APTUS HAND SCREW</t>
  </si>
  <si>
    <t>XAIA1323</t>
  </si>
  <si>
    <t>C6401390</t>
  </si>
  <si>
    <t>APTUS HAND TRILOCK SCREW</t>
  </si>
  <si>
    <t>XAIA1414</t>
  </si>
  <si>
    <t>C5475090</t>
  </si>
  <si>
    <t>APTUS DISTAL RADIUS LOCKING PLATE</t>
  </si>
  <si>
    <t>XAIA1468</t>
  </si>
  <si>
    <t>C6401190</t>
  </si>
  <si>
    <t>APTUS CORTEX BONE SCREW</t>
  </si>
  <si>
    <t>XAIA1493</t>
  </si>
  <si>
    <t>C6401090</t>
  </si>
  <si>
    <t>APTUS CORTEX LOCKING SCREW</t>
  </si>
  <si>
    <t>XAIA1518</t>
  </si>
  <si>
    <t>C5475690</t>
  </si>
  <si>
    <t>APTUS OLECRANON PLATE</t>
  </si>
  <si>
    <t>XAIA1526</t>
  </si>
  <si>
    <t>C5475790</t>
  </si>
  <si>
    <t>APTUS RADIAL HEAD PLATE</t>
  </si>
  <si>
    <t>XAIA1843</t>
  </si>
  <si>
    <t>C5475890</t>
  </si>
  <si>
    <t>APTUS LOCKING ANATOMICAL PLATE</t>
  </si>
  <si>
    <t>XAID1198</t>
  </si>
  <si>
    <t>C5475190</t>
  </si>
  <si>
    <t>DISTAL ULNA PLATE</t>
  </si>
  <si>
    <t>XAIS1350</t>
  </si>
  <si>
    <t>C6411090</t>
  </si>
  <si>
    <t>SPEEDTIP CCS</t>
  </si>
  <si>
    <t>10ML(BOX=10EA)</t>
  </si>
  <si>
    <t>XAHE0307</t>
  </si>
  <si>
    <t>ERG SENSOR STRIP</t>
  </si>
  <si>
    <t>BOX=50EA</t>
  </si>
  <si>
    <t>XAHA0168</t>
  </si>
  <si>
    <t>BC1230XX</t>
  </si>
  <si>
    <t>아트압박용밴드</t>
  </si>
  <si>
    <t>전규격/S</t>
  </si>
  <si>
    <t>XAHA0169</t>
  </si>
  <si>
    <t>전규격/M</t>
  </si>
  <si>
    <t>XAHA0170</t>
  </si>
  <si>
    <t>전규격/L</t>
  </si>
  <si>
    <t>XAHA0171</t>
  </si>
  <si>
    <t>전규격/NECK STYLE</t>
  </si>
  <si>
    <t>XAHA0199</t>
  </si>
  <si>
    <t>ART FACIAL BAND PLUS(CN7P-S)</t>
  </si>
  <si>
    <t>CN7P-S</t>
  </si>
  <si>
    <t>XAHA0200</t>
  </si>
  <si>
    <t>ART FACIAL BAND PLUS(CN7P-M)</t>
  </si>
  <si>
    <t>CN7P-M</t>
  </si>
  <si>
    <t>XAHA0201</t>
  </si>
  <si>
    <t>ART FACIAL BAND PLUS(CN7P-L)</t>
  </si>
  <si>
    <t>CN7P-L</t>
  </si>
  <si>
    <t>XAHA0243</t>
  </si>
  <si>
    <t>아트 펀넬(AF-01)</t>
  </si>
  <si>
    <t>10EA/1BOX</t>
  </si>
  <si>
    <t>XAHA0303</t>
  </si>
  <si>
    <t>M2108499</t>
  </si>
  <si>
    <t>ART MAMMO BRA(MMB)</t>
  </si>
  <si>
    <t>XS</t>
  </si>
  <si>
    <t>XAHA0304</t>
  </si>
  <si>
    <t>XAHA0305</t>
  </si>
  <si>
    <t>XAHA0306</t>
  </si>
  <si>
    <t>XAHA0307</t>
  </si>
  <si>
    <t>XAHA0308</t>
  </si>
  <si>
    <t>XAHA0309</t>
  </si>
  <si>
    <t>XXXL</t>
  </si>
  <si>
    <t>XAHA0310</t>
  </si>
  <si>
    <t>ART MAMMO BRA(MM-PV)</t>
  </si>
  <si>
    <t>XAHA0311</t>
  </si>
  <si>
    <t>XAHA0312</t>
  </si>
  <si>
    <t>XAHA0313</t>
  </si>
  <si>
    <t>XAHA0314</t>
  </si>
  <si>
    <t>XAHA0315</t>
  </si>
  <si>
    <t>XAHP0291</t>
  </si>
  <si>
    <t>PFT FILTER</t>
  </si>
  <si>
    <t>XAIA3489</t>
  </si>
  <si>
    <t>ANY.G_ORTHO(침습형일회용의료용가이드(견관절가이드))</t>
  </si>
  <si>
    <t>XAIC3196</t>
  </si>
  <si>
    <t>각막(전층각막이식용)-PKP</t>
  </si>
  <si>
    <t>PKP</t>
  </si>
  <si>
    <t>XAIC3201</t>
  </si>
  <si>
    <t>데스메막박리 각막내피층판 이식용-DSaEK</t>
  </si>
  <si>
    <t>DSaEK</t>
  </si>
  <si>
    <t>XAIC3202</t>
  </si>
  <si>
    <t>데스메막 각막내피층판 이식용-DMEK</t>
  </si>
  <si>
    <t>DMEK</t>
  </si>
  <si>
    <t>XAIP1332</t>
  </si>
  <si>
    <t>PRELOADED DSAEK</t>
  </si>
  <si>
    <t>DSAEK</t>
  </si>
  <si>
    <t>XAID1375</t>
  </si>
  <si>
    <t>M2056085</t>
  </si>
  <si>
    <t>(다빈치)TROPIAN SINGLE PORT</t>
  </si>
  <si>
    <t>PORT4구</t>
  </si>
  <si>
    <t>XAIT1649</t>
  </si>
  <si>
    <t>TROPIAN SINGLE PORT</t>
  </si>
  <si>
    <t>XAIA3130</t>
  </si>
  <si>
    <t>AGILITY SUTURE PASSER</t>
  </si>
  <si>
    <t>XAID1414</t>
  </si>
  <si>
    <t>M2052614</t>
  </si>
  <si>
    <t>(다빈치)CLOCAR II CLOSABLE TROCAR SYSTEM</t>
  </si>
  <si>
    <t>XAHN0341</t>
  </si>
  <si>
    <t>NOBREATH MOUTH PIECE</t>
  </si>
  <si>
    <t>전규격(BOX=50EA)</t>
  </si>
  <si>
    <t>XARM0028</t>
  </si>
  <si>
    <t>J4206053</t>
  </si>
  <si>
    <t>MEDCOMP CT IMPLANTABLE PORT SYSTEM</t>
  </si>
  <si>
    <t>XARO0008</t>
  </si>
  <si>
    <t>J4106074</t>
  </si>
  <si>
    <t>OPTIMO EMBOLIC PROTECTION DEVICE</t>
  </si>
  <si>
    <t>XARP0191</t>
  </si>
  <si>
    <t>J4216053</t>
  </si>
  <si>
    <t>POWER INJECTABLE PRO-PICC CATHETER(DOUBLE)</t>
  </si>
  <si>
    <t>XAIP1023</t>
  </si>
  <si>
    <t>PROSTATE BIOPSY GUIDE SINGLE USE TYPE</t>
  </si>
  <si>
    <t>UA1322-S</t>
  </si>
  <si>
    <t>XAHC0652</t>
  </si>
  <si>
    <t>M2130188</t>
  </si>
  <si>
    <t>COATED ELECTRODE ESU PENCIL</t>
  </si>
  <si>
    <t>20190-307(30EA/BOX)</t>
  </si>
  <si>
    <t>XAHE0211</t>
  </si>
  <si>
    <t>ERBE OMEGA PLATE (50EA/BOX)</t>
  </si>
  <si>
    <t>20193-082</t>
  </si>
  <si>
    <t>XAHF0220</t>
  </si>
  <si>
    <t>M0026001</t>
  </si>
  <si>
    <t>FLEXIBLES SINGLE-USE CRYOPROBES</t>
  </si>
  <si>
    <t>20402-401(1.1MM)</t>
  </si>
  <si>
    <t>XAHP0138</t>
  </si>
  <si>
    <t>ARGON PROBE (FI APC PROBE -2200 A)</t>
  </si>
  <si>
    <t>20132-221</t>
  </si>
  <si>
    <t>XAHP0441</t>
  </si>
  <si>
    <t>ARGON PROBE (FI APC PROBE -2200 C)</t>
  </si>
  <si>
    <t>20132-225</t>
  </si>
  <si>
    <t>XAID1148</t>
  </si>
  <si>
    <t>ERBE PATIENT PLATE CABLE FOR DA  VINCI XI</t>
  </si>
  <si>
    <t>20194-087</t>
  </si>
  <si>
    <t>XAID1149</t>
  </si>
  <si>
    <t>ERBE MESSY PLATE170, SPLIT PAD 170</t>
  </si>
  <si>
    <t>20193-070(50EA/BOX)</t>
  </si>
  <si>
    <t>XAHC0066</t>
  </si>
  <si>
    <t>CLAMP CUNNINGHAM MEDIUM</t>
  </si>
  <si>
    <t>XAIS1435</t>
  </si>
  <si>
    <t>J5111205</t>
  </si>
  <si>
    <t>SKYLITE TIPLESS NITINOL STONE BASKET(1.9F)</t>
  </si>
  <si>
    <t>1.9F</t>
  </si>
  <si>
    <t>XAHA0124</t>
  </si>
  <si>
    <t>M6710361</t>
  </si>
  <si>
    <t>ACE GRIP</t>
  </si>
  <si>
    <t>XAHA0141</t>
  </si>
  <si>
    <t>J4308035</t>
  </si>
  <si>
    <t>AUTOSELECTOR PCA 100ML</t>
  </si>
  <si>
    <t>XAHI0107</t>
  </si>
  <si>
    <t>BM5010RQ</t>
  </si>
  <si>
    <t>I-SPRAY</t>
  </si>
  <si>
    <t>30G</t>
  </si>
  <si>
    <t>XAIE1112</t>
  </si>
  <si>
    <t>BM2620RH</t>
  </si>
  <si>
    <t>ENCARTI</t>
  </si>
  <si>
    <t>XAIT1600</t>
  </si>
  <si>
    <t>BI0200LN</t>
  </si>
  <si>
    <t>TECNIS EYHANCE TORIC IOL</t>
  </si>
  <si>
    <t>XAIT1931</t>
  </si>
  <si>
    <t>BI0212LN</t>
  </si>
  <si>
    <t>테크니스 퓨어SEE(TECNIS PURESEE IOL)</t>
  </si>
  <si>
    <t>XAIT2056</t>
  </si>
  <si>
    <t>BI0213LN</t>
  </si>
  <si>
    <t>테크니스 퓨어SEE 토릭(TECNUS PURESEE TORIC IOL)</t>
  </si>
  <si>
    <t>XAKH0021</t>
  </si>
  <si>
    <t>18HOURS FILTER</t>
  </si>
  <si>
    <t>VSXLL</t>
  </si>
  <si>
    <t>XAKT0046</t>
  </si>
  <si>
    <t>22MM TUBING LINE</t>
  </si>
  <si>
    <t>VTWT424</t>
  </si>
  <si>
    <t>XAIT1347</t>
  </si>
  <si>
    <t>M2056028</t>
  </si>
  <si>
    <t>THE ONEPORT</t>
  </si>
  <si>
    <t>PORT4 / TWOBODY</t>
  </si>
  <si>
    <t>XAHA0184</t>
  </si>
  <si>
    <t>K4021036</t>
  </si>
  <si>
    <t>AUTOCUFF ETT(7.0)</t>
  </si>
  <si>
    <t>XAHK0038</t>
  </si>
  <si>
    <t>K4430036</t>
  </si>
  <si>
    <t>KOMAC BLADE #1</t>
  </si>
  <si>
    <t>XAHK0039</t>
  </si>
  <si>
    <t>KOMAC BLADE #2</t>
  </si>
  <si>
    <t>XAHK0040</t>
  </si>
  <si>
    <t>KOMAC BLADE #3</t>
  </si>
  <si>
    <t>XAHK0041</t>
  </si>
  <si>
    <t>KOMAC BLADE #4</t>
  </si>
  <si>
    <t>#4</t>
  </si>
  <si>
    <t>XAHK0042</t>
  </si>
  <si>
    <t>KOMAC BLADE #X3</t>
  </si>
  <si>
    <t>#X3</t>
  </si>
  <si>
    <t>XAHR0102</t>
  </si>
  <si>
    <t>K0811117</t>
  </si>
  <si>
    <t>RD RAINBOW SET-2</t>
  </si>
  <si>
    <t>XAHS0560</t>
  </si>
  <si>
    <t>L9002024</t>
  </si>
  <si>
    <t>SEDLINE EEG SENSOR</t>
  </si>
  <si>
    <t>XARC0775</t>
  </si>
  <si>
    <t>CD-OEM/진단방사선과</t>
  </si>
  <si>
    <t>700M/40X</t>
  </si>
  <si>
    <t>XAHI0103</t>
  </si>
  <si>
    <t>INFLAMMADRY</t>
  </si>
  <si>
    <t>전규격(20KIT/BOX)</t>
  </si>
  <si>
    <t>XAKA0069</t>
  </si>
  <si>
    <t>ANGIO COVER</t>
  </si>
  <si>
    <t>50CM</t>
  </si>
  <si>
    <t>XAKA0070</t>
  </si>
  <si>
    <t>XAKA0071</t>
  </si>
  <si>
    <t>XAKA0096</t>
  </si>
  <si>
    <t>ASPIRATION &amp; ANTICOAGULATION SET</t>
  </si>
  <si>
    <t>00208-00</t>
  </si>
  <si>
    <t>XAKF0032</t>
  </si>
  <si>
    <t>M1001201</t>
  </si>
  <si>
    <t>FMS RIS SET</t>
  </si>
  <si>
    <t>LARGE VOLUME SET</t>
  </si>
  <si>
    <t>XAID0111</t>
  </si>
  <si>
    <t>K9205049</t>
  </si>
  <si>
    <t>(다빈치)KLOTPAD(15MM X 110MM)</t>
  </si>
  <si>
    <t>15MM X 110MM</t>
  </si>
  <si>
    <t>XAIK0100</t>
  </si>
  <si>
    <t>KLOTPAD(15MM X 110MM)</t>
  </si>
  <si>
    <t>XAIL2451</t>
  </si>
  <si>
    <t>B2021219</t>
  </si>
  <si>
    <t>LIGASTAR POLYMER AUTO ENDO CLIP</t>
  </si>
  <si>
    <t>XAHC0398</t>
  </si>
  <si>
    <t>J4081089</t>
  </si>
  <si>
    <t>GENOSS PTCA BALLOON CATHETER</t>
  </si>
  <si>
    <t>XAHG0214</t>
  </si>
  <si>
    <t>J4107089</t>
  </si>
  <si>
    <t xml:space="preserve">GENOSS EXTRACTOR </t>
  </si>
  <si>
    <t>XARG0075</t>
  </si>
  <si>
    <t>GENOSS INFLATOR</t>
  </si>
  <si>
    <t>GBI-B30</t>
  </si>
  <si>
    <t>XARC0861</t>
  </si>
  <si>
    <t>J8081155</t>
  </si>
  <si>
    <t>CARDIOGLIDE PTCA BALLOON CATHETER</t>
  </si>
  <si>
    <t>XAHC0490</t>
  </si>
  <si>
    <t>CHAMPSTICK</t>
  </si>
  <si>
    <t>CS-01(50EA/8PACK/BOX)</t>
  </si>
  <si>
    <t>XAHX0010</t>
  </si>
  <si>
    <t>X-GUARD GLOVES, RR-2</t>
  </si>
  <si>
    <t>XAHX0012</t>
  </si>
  <si>
    <t>XAHX0013</t>
  </si>
  <si>
    <t>XAHX0014</t>
  </si>
  <si>
    <t>XAHX0015</t>
  </si>
  <si>
    <t>XALE0001</t>
  </si>
  <si>
    <t>EA 50 500ml</t>
  </si>
  <si>
    <t>XALE0133</t>
  </si>
  <si>
    <t>EASY STAIN HARRIS HEMATOXYLIN</t>
  </si>
  <si>
    <t>1L</t>
  </si>
  <si>
    <t>XALO0004</t>
  </si>
  <si>
    <t>OG-6 500ml</t>
  </si>
  <si>
    <t>XALU0004</t>
  </si>
  <si>
    <t>URINE STICK(4종)</t>
  </si>
  <si>
    <t>100T/(PH.GLUCOSE.PROTEIN.BLOOD</t>
  </si>
  <si>
    <t>XAHA0212</t>
  </si>
  <si>
    <t>M0010040</t>
  </si>
  <si>
    <t>AUTOMATIC GUN BIOPSY NEEDLE</t>
  </si>
  <si>
    <t>XAHU0041</t>
  </si>
  <si>
    <t>M0009040</t>
  </si>
  <si>
    <t>RE-USABLE GUN BIOPSY NEEDLE(18GX10CM)</t>
  </si>
  <si>
    <t>XARG0071</t>
  </si>
  <si>
    <t>K9201010</t>
  </si>
  <si>
    <t>GODS HAND</t>
  </si>
  <si>
    <t>XAHK0070</t>
  </si>
  <si>
    <t>BM5000YY</t>
  </si>
  <si>
    <t>KOGEL(코겔)</t>
  </si>
  <si>
    <t>10ml</t>
  </si>
  <si>
    <t>XAHK0071</t>
  </si>
  <si>
    <t>30ml</t>
  </si>
  <si>
    <t>XAIP1335</t>
  </si>
  <si>
    <t>D0407032</t>
  </si>
  <si>
    <t>PASSONE DISPOSABLE HOOK 1회용 관절 봉합용 NEEDLE(일체형)</t>
  </si>
  <si>
    <t>XALB0244</t>
  </si>
  <si>
    <t>BD MYCOPREP KIT</t>
  </si>
  <si>
    <t>75ML*10병</t>
  </si>
  <si>
    <t>XALS0252</t>
  </si>
  <si>
    <t>STANDARD M N COV REALTIME DETECTION KIT</t>
  </si>
  <si>
    <t>96T/KIT</t>
  </si>
  <si>
    <t>XAMY0004</t>
  </si>
  <si>
    <t>약포장지 롤 ATC용(12ROL/BOX)</t>
  </si>
  <si>
    <t>ATDPS</t>
  </si>
  <si>
    <t>XAMY0031</t>
  </si>
  <si>
    <t>흰색 띠지 약포장지 ATC용(52MM)</t>
  </si>
  <si>
    <t>12ROL/BOX</t>
  </si>
  <si>
    <t>XBKA0058</t>
  </si>
  <si>
    <t>ATC용 S.T.S PRINTER RIBBON(12ROL/BOX)</t>
  </si>
  <si>
    <t>XBKA0059</t>
  </si>
  <si>
    <t>ATC용 S.T.S ROLL</t>
  </si>
  <si>
    <t>XAHS0667</t>
  </si>
  <si>
    <t xml:space="preserve">SINGLE USE DISTAL COVER </t>
  </si>
  <si>
    <t>MAJ-2315 (1PK=20EA)</t>
  </si>
  <si>
    <t>XAIE0772</t>
  </si>
  <si>
    <t>EBUS BALLOON FOR TBNA</t>
  </si>
  <si>
    <t>MAJ-1351 (1PK=20EA)</t>
  </si>
  <si>
    <t>XAKB0011</t>
  </si>
  <si>
    <t>AIR BUTTON(MH-438)</t>
  </si>
  <si>
    <t>MH-438</t>
  </si>
  <si>
    <t>XAKB0012</t>
  </si>
  <si>
    <t>SUCTION BUTTON(MH-443)</t>
  </si>
  <si>
    <t>MH-443</t>
  </si>
  <si>
    <t>XARS0334</t>
  </si>
  <si>
    <t>STERILIZED EUS BALLOON</t>
  </si>
  <si>
    <t>MAJ-233(20EA/1PK)</t>
  </si>
  <si>
    <t>XARS0335</t>
  </si>
  <si>
    <t>MAJ-249(20EA/1PK)</t>
  </si>
  <si>
    <t>XAHL0217</t>
  </si>
  <si>
    <t>M3041077</t>
  </si>
  <si>
    <t>LEUKOMED CONTROL(루코메드 콘트롤)5×7cm</t>
  </si>
  <si>
    <t>5×7cm(10EA/BOX)</t>
  </si>
  <si>
    <t>XAHL0218</t>
  </si>
  <si>
    <t>M3041177</t>
  </si>
  <si>
    <t>LEUKOMED CONTROL(루코메드 콘트롤)7×10cm</t>
  </si>
  <si>
    <t>7×10cm(10EA/BOX)</t>
  </si>
  <si>
    <t>XAHL0219</t>
  </si>
  <si>
    <t>M3041277</t>
  </si>
  <si>
    <t>LEUKOMED CONTROL(루코메드 콘트롤)8×15cm</t>
  </si>
  <si>
    <t>8×15cm(10EA/BOX)</t>
  </si>
  <si>
    <t>XAHN0345</t>
  </si>
  <si>
    <t>K8104001</t>
  </si>
  <si>
    <t>NEW YOGIPS SHORT ARM(좌)</t>
  </si>
  <si>
    <t>HSA-220(N)</t>
  </si>
  <si>
    <t>XAHN0346</t>
  </si>
  <si>
    <t>NEW YOGIPS SHORT ARM(우)</t>
  </si>
  <si>
    <t>XAHN0347</t>
  </si>
  <si>
    <t>HSA-300(N)</t>
  </si>
  <si>
    <t>XAHN0348</t>
  </si>
  <si>
    <t>XAHN0353</t>
  </si>
  <si>
    <t>HSA-420(N)</t>
  </si>
  <si>
    <t>XAHN0354</t>
  </si>
  <si>
    <t>XAHN0355</t>
  </si>
  <si>
    <t>K8104003</t>
  </si>
  <si>
    <t>NEW YOGIPS LONG ARM(대)</t>
  </si>
  <si>
    <t>HLA-500(N)</t>
  </si>
  <si>
    <t>XAHN0356</t>
  </si>
  <si>
    <t>NEW YOGIPS LONG ARM(중)</t>
  </si>
  <si>
    <t>XAHN0359</t>
  </si>
  <si>
    <t>K8104002</t>
  </si>
  <si>
    <t>NEW YOGIPS SHORT LEG(대)</t>
  </si>
  <si>
    <t>HSL-600(N)</t>
  </si>
  <si>
    <t>XAHN0360</t>
  </si>
  <si>
    <t>NEW YOGIPS SHORT LEG(중)</t>
  </si>
  <si>
    <t>XAHN0361</t>
  </si>
  <si>
    <t>NEW YOGIPS SHORT LEG(소)</t>
  </si>
  <si>
    <t>HSL-620(N)</t>
  </si>
  <si>
    <t>XAHN0364</t>
  </si>
  <si>
    <t>K8104004</t>
  </si>
  <si>
    <t>NEW YOGIPS LONG LEG</t>
  </si>
  <si>
    <t>HLL-700(N) MEDIUM</t>
  </si>
  <si>
    <t>XAHN0366</t>
  </si>
  <si>
    <t>NEW YOGIPS LONG LEG(실린더)</t>
  </si>
  <si>
    <t>HLL-740(N) MEDIUM</t>
  </si>
  <si>
    <t>XAHN0466</t>
  </si>
  <si>
    <t>HLL-740(N) SMALL</t>
  </si>
  <si>
    <t>XAHN0468</t>
  </si>
  <si>
    <t>HLL-740(N) LARGE</t>
  </si>
  <si>
    <t>XAHN0469</t>
  </si>
  <si>
    <t>HLL-700(N) LARGE</t>
  </si>
  <si>
    <t>XAHL0207</t>
  </si>
  <si>
    <t>BJ4311CC</t>
  </si>
  <si>
    <t>레이저식혈관성형술용카테터</t>
  </si>
  <si>
    <t>XAHD0661</t>
  </si>
  <si>
    <t>DUAL, TWISTED PAIR, DISPOSABLE SUBDERMAL NEEDLE ELECTRODE 1.5M</t>
  </si>
  <si>
    <t>DSN2260/12EA/BOX</t>
  </si>
  <si>
    <t>XAHD0662</t>
  </si>
  <si>
    <t>DUAL, TWISTED PAIR, DISPOSABLE SUBDERMAL NEEDLE ELECTRODE 2.5M</t>
  </si>
  <si>
    <t>DSN2299/24EA/BOX</t>
  </si>
  <si>
    <t>XAHD0663</t>
  </si>
  <si>
    <t>DUAL, TWISTED PAIR, DISPOSABLE PRE-GELLED ELECTRODE 1.5M</t>
  </si>
  <si>
    <t>DSE3115/24EA/BOX</t>
  </si>
  <si>
    <t>XAHD0664</t>
  </si>
  <si>
    <t>DUAL, TWISTED PAIR, DISPOSABLE PRE-GELLED ELECTRODE 2.5M</t>
  </si>
  <si>
    <t>DSE3125/24EA/BOX</t>
  </si>
  <si>
    <t>XAHS0372</t>
  </si>
  <si>
    <t>SINGLE, DISPOSABLE SUBDERMAL NEEDLE ELECTRODE 1.5M</t>
  </si>
  <si>
    <t>DSN1260/24EA/BOX</t>
  </si>
  <si>
    <t>XAHS0373</t>
  </si>
  <si>
    <t>SINGLE, DISPOSABLE SUBDERMAL NEEDLE ELECTRODE 2.5M</t>
  </si>
  <si>
    <t>DSN1299/24EA/BOX</t>
  </si>
  <si>
    <t>XAIN0437</t>
  </si>
  <si>
    <t>NS-PCI TIPS 5 PACKS</t>
  </si>
  <si>
    <t>9731115 (5EA/BOX)</t>
  </si>
  <si>
    <t>XAIN0439</t>
  </si>
  <si>
    <t>M2090086</t>
  </si>
  <si>
    <t>NS-AXIEMTM NON-INVASIVE SHUNT KIT</t>
  </si>
  <si>
    <t>XAIN0440</t>
  </si>
  <si>
    <t>M2090186</t>
  </si>
  <si>
    <t>NS-AXIEMTM NON-INVASIVE TUMOR RESECTION KIT</t>
  </si>
  <si>
    <t>XAIN0441</t>
  </si>
  <si>
    <t>M2091086</t>
  </si>
  <si>
    <t>NS-PASSIVE BIOPSY NEEDLE KIT</t>
  </si>
  <si>
    <t>XAIN0444</t>
  </si>
  <si>
    <t>NS-TRAJECTORY GUIDE KIT, EXTERNAL</t>
  </si>
  <si>
    <t>XAIN0446</t>
  </si>
  <si>
    <t xml:space="preserve">NS-NAVIGUS PASSIVE BIOPSY </t>
  </si>
  <si>
    <t>XAIN0721</t>
  </si>
  <si>
    <t>XAIN0722</t>
  </si>
  <si>
    <t xml:space="preserve">NS-AXIEMTM NON-INVASIVE TUMOR RESECTION KIT </t>
  </si>
  <si>
    <t>XAIN0723</t>
  </si>
  <si>
    <t>M2090386</t>
  </si>
  <si>
    <t>NS-STERILES SPHERE, (5ea/PACK) ITEM NO. 8801075</t>
  </si>
  <si>
    <t>8801075 (60EA/BOX)</t>
  </si>
  <si>
    <t>SPHER</t>
  </si>
  <si>
    <t>XAIN0941</t>
  </si>
  <si>
    <t>TOUCH-N-GO POINTER</t>
  </si>
  <si>
    <t>9735318 (1EA/BOX)</t>
  </si>
  <si>
    <t>XAIN0942</t>
  </si>
  <si>
    <t>TRACER POINTER</t>
  </si>
  <si>
    <t>9735317 (1EA/BOX)</t>
  </si>
  <si>
    <t>XAIS1548</t>
  </si>
  <si>
    <t>M2090388</t>
  </si>
  <si>
    <t>STEALTHSTATION S8 NON-INVASIVE TUMOR RESECTION/SHUNT KIT</t>
  </si>
  <si>
    <t>XAKD0036</t>
  </si>
  <si>
    <t>DIRECT NERVE PROBE(MNP2001)</t>
  </si>
  <si>
    <t>MNP2001</t>
  </si>
  <si>
    <t>XAKE0027</t>
  </si>
  <si>
    <t>EKG PAPER</t>
  </si>
  <si>
    <t>9402-024(300S)/20PAD/BOX</t>
  </si>
  <si>
    <t>PAD</t>
  </si>
  <si>
    <t>XAHD0634</t>
  </si>
  <si>
    <t>M1001091</t>
  </si>
  <si>
    <t>THERMOSENS</t>
  </si>
  <si>
    <t>XAIF0102</t>
  </si>
  <si>
    <t>L9011130</t>
  </si>
  <si>
    <t>TEMPERATURE SENSING FOLEY BALLOON CATHETER</t>
  </si>
  <si>
    <t>(16FR 5CC)W/ TEMPERATURE SENSOR</t>
  </si>
  <si>
    <t>XAIH0499</t>
  </si>
  <si>
    <t>M3300038</t>
  </si>
  <si>
    <t xml:space="preserve">HY GELFOAM-A </t>
  </si>
  <si>
    <t>8x9x0.7cm (10EA=BOX)</t>
  </si>
  <si>
    <t>XAHE0361</t>
  </si>
  <si>
    <t>J2402057</t>
  </si>
  <si>
    <t>ENDO-UPEX ONESTEP ESD KNIFE (KN-B-2315-54)</t>
  </si>
  <si>
    <t>Ball 1.5mm/25G 4mm/2.3M</t>
  </si>
  <si>
    <t>XAHE0362</t>
  </si>
  <si>
    <t>ENDO-UPEX ONESTEP ESD KNIFE (KN-B-1620-54)</t>
  </si>
  <si>
    <t>Ball 2.0mm/25G 4mm/1.6M</t>
  </si>
  <si>
    <t>XAHE0363</t>
  </si>
  <si>
    <t>ENDO-UPEX ONESTEP ESD KNIFE (KN-I-1640-54)</t>
  </si>
  <si>
    <t>Insulation Ball 4.0mm/25G 4mm/</t>
  </si>
  <si>
    <t>XAIC3236</t>
  </si>
  <si>
    <t>I2102316</t>
  </si>
  <si>
    <t>SYNCHRONY/SYNCHRONY2</t>
  </si>
  <si>
    <t>XAIS1414</t>
  </si>
  <si>
    <t>I2103416</t>
  </si>
  <si>
    <t>SONNETEAS</t>
  </si>
  <si>
    <t>XAHN0448</t>
  </si>
  <si>
    <t>C5430985</t>
  </si>
  <si>
    <t>NEW OHTO-FIX ANATOMICAL PLATE</t>
  </si>
  <si>
    <t>XAHN0449</t>
  </si>
  <si>
    <t>C6402726</t>
  </si>
  <si>
    <t>NEW OHTO-FIX LOCKING SCREW</t>
  </si>
  <si>
    <t>XAHN0450</t>
  </si>
  <si>
    <t>C6401926</t>
  </si>
  <si>
    <t>NEW OHTO-FIX CORTICAL SCREW</t>
  </si>
  <si>
    <t>XAID1360</t>
  </si>
  <si>
    <t>B1102057</t>
  </si>
  <si>
    <t xml:space="preserve">DAVID ENDRIVE POWERED ENDOSCOPIC LINEAR CUTTING CARTRIDGE </t>
  </si>
  <si>
    <t>XAIE0932</t>
  </si>
  <si>
    <t>B1804057</t>
  </si>
  <si>
    <t>ENDRIVE POWERED ENDOSCOPIC LINEAR CUTTER</t>
  </si>
  <si>
    <t>XAHN0452</t>
  </si>
  <si>
    <t>뉴로체크(NEURO CHECK)</t>
  </si>
  <si>
    <t>진단플라스터</t>
  </si>
  <si>
    <t>XAHE0293</t>
  </si>
  <si>
    <t>M1019031</t>
  </si>
  <si>
    <t>EF LINE FILTER(5㎛)</t>
  </si>
  <si>
    <t>150CM</t>
  </si>
  <si>
    <t>XAHE0294</t>
  </si>
  <si>
    <t>100CM</t>
  </si>
  <si>
    <t>XAIA2873</t>
  </si>
  <si>
    <t>TAA01078</t>
  </si>
  <si>
    <t>AMNION</t>
  </si>
  <si>
    <t>XAIF0229</t>
  </si>
  <si>
    <t>TBQ01078</t>
  </si>
  <si>
    <t>FEMUR HEAD</t>
  </si>
  <si>
    <t>XAIT2091</t>
  </si>
  <si>
    <t>TBL11078</t>
  </si>
  <si>
    <t xml:space="preserve">TALUS </t>
  </si>
  <si>
    <t>XAHX0011</t>
  </si>
  <si>
    <t>K9201049</t>
  </si>
  <si>
    <t>X BAND</t>
  </si>
  <si>
    <t>XAID1443</t>
  </si>
  <si>
    <t>J1002012</t>
  </si>
  <si>
    <t>DC-LOCK (DCL-H1)</t>
  </si>
  <si>
    <t>DCL-H1</t>
  </si>
  <si>
    <t>XAID1444</t>
  </si>
  <si>
    <t>DC-LOCK (DCL-PS1)</t>
  </si>
  <si>
    <t>DCL-PS1</t>
  </si>
  <si>
    <t>XAID1445</t>
  </si>
  <si>
    <t>DC-LOCK (DCL-PS3)</t>
  </si>
  <si>
    <t>DCL-PS3</t>
  </si>
  <si>
    <t>XAKW0019</t>
  </si>
  <si>
    <t>WHOOOOOO FILTER(PFT FILTER)</t>
  </si>
  <si>
    <t>XAIS1734</t>
  </si>
  <si>
    <t>N0051003</t>
  </si>
  <si>
    <t>SHANNON BURR</t>
  </si>
  <si>
    <t>NS3701.027</t>
  </si>
  <si>
    <t>XAIS1735</t>
  </si>
  <si>
    <t>NS3703.036</t>
  </si>
  <si>
    <t>XAIS1736</t>
  </si>
  <si>
    <t>NS3801.027</t>
  </si>
  <si>
    <t>XAIS1737</t>
  </si>
  <si>
    <t>NS3501.027</t>
  </si>
  <si>
    <t>XAIS1738</t>
  </si>
  <si>
    <t>XAIW0066</t>
  </si>
  <si>
    <t>W&amp;H IRRIGATION TUBE</t>
  </si>
  <si>
    <t>3.8M</t>
  </si>
  <si>
    <t>XAIC3410</t>
  </si>
  <si>
    <t>BM2601LN</t>
  </si>
  <si>
    <t>CUREGEN(큐어젠), CURELIF(큐어리프), LIFCURE(리프큐어), RENAGEN(레나젠)</t>
  </si>
  <si>
    <t>1ML</t>
  </si>
  <si>
    <t>XAIC3411</t>
  </si>
  <si>
    <t>3ML</t>
  </si>
  <si>
    <t>XAIL0755</t>
  </si>
  <si>
    <t>C9131020</t>
  </si>
  <si>
    <t>LOCKABLE HINGE PLATE</t>
  </si>
  <si>
    <t>XAIL0756</t>
  </si>
  <si>
    <t>C9141020</t>
  </si>
  <si>
    <t>LOCKABLE HINGE PLATE SCREW</t>
  </si>
  <si>
    <t>XAIE0876</t>
  </si>
  <si>
    <t>I1201102</t>
  </si>
  <si>
    <t>EYELIKE K-FLEX ASPHERIC</t>
  </si>
  <si>
    <t>XAID1491</t>
  </si>
  <si>
    <t>M2044207</t>
  </si>
  <si>
    <t>(다빈치)POWERSEAL 37CM</t>
  </si>
  <si>
    <t>XAIN1029</t>
  </si>
  <si>
    <t>M2066166</t>
  </si>
  <si>
    <t>NOVASURE ADVANCED DEVICE</t>
  </si>
  <si>
    <t>XAIP1352</t>
  </si>
  <si>
    <t>POWERSEAL 37CM</t>
  </si>
  <si>
    <t>XAIP1353</t>
  </si>
  <si>
    <t>M2045007</t>
  </si>
  <si>
    <t>POWERSEAL 23CM</t>
  </si>
  <si>
    <t>XAIU0480</t>
  </si>
  <si>
    <t>J5111201</t>
  </si>
  <si>
    <t>ULTRA CATCH NITINOL BASKET</t>
  </si>
  <si>
    <t>XAIU0485</t>
  </si>
  <si>
    <t>J4110001</t>
  </si>
  <si>
    <t>UROPASS</t>
  </si>
  <si>
    <t>50cm</t>
  </si>
  <si>
    <t>XAHT0246</t>
  </si>
  <si>
    <t>M6600017</t>
  </si>
  <si>
    <t>THOMAS TUBE HOLDER</t>
  </si>
  <si>
    <t>전규격(25EA/BOX)</t>
  </si>
  <si>
    <t>XARI0032</t>
  </si>
  <si>
    <t>INVENIA ABUS MEMBRANS</t>
  </si>
  <si>
    <t>213*19*229 mm((50ea/BOX)</t>
  </si>
  <si>
    <t>XAHS0545</t>
  </si>
  <si>
    <t>클린피스S MOUTHPIECE</t>
  </si>
  <si>
    <t>XAHS0703</t>
  </si>
  <si>
    <t>STIMUPLEX ULTRA 360(22G*80MM)(25EA/BOX)</t>
  </si>
  <si>
    <t>22G*80MM(25EA/BOX)</t>
  </si>
  <si>
    <t>XAHS0704</t>
  </si>
  <si>
    <t>SPINOCAN(25G*88MM)(25EA/BOX)</t>
  </si>
  <si>
    <t>25G*88MM(25EA/BOX)</t>
  </si>
  <si>
    <t>XAJD0088</t>
  </si>
  <si>
    <t>DT LIGHT POST ILLUSION XRO INTRO KIT</t>
  </si>
  <si>
    <t>POST 20EA DRILL 4EA</t>
  </si>
  <si>
    <t>XAJD0089</t>
  </si>
  <si>
    <t>DT LIGHT POST ILLUSION XRO #0.5</t>
  </si>
  <si>
    <t xml:space="preserve">POST 10EA </t>
  </si>
  <si>
    <t>XAJD0090</t>
  </si>
  <si>
    <t>DT LIGHT POST ILLUSION XRO #1</t>
  </si>
  <si>
    <t>XAJD0091</t>
  </si>
  <si>
    <t>DT LIGHT POST ILLUSION XRO #2</t>
  </si>
  <si>
    <t>XAJD0092</t>
  </si>
  <si>
    <t>DT LIGHT POST ILLUSION XRO #3</t>
  </si>
  <si>
    <t>XAJD0093</t>
  </si>
  <si>
    <t>DT LIGHT POST ILLUSION XRO DRILL #0.5</t>
  </si>
  <si>
    <t>DRILL 1EA</t>
  </si>
  <si>
    <t>XAJD0094</t>
  </si>
  <si>
    <t>DT LIGHT POST ILLUSION XRO DRILL #1</t>
  </si>
  <si>
    <t>XAJD0095</t>
  </si>
  <si>
    <t>DT LIGHT POST ILLUSION XRO DRILL #2</t>
  </si>
  <si>
    <t>XAJD0096</t>
  </si>
  <si>
    <t>DT LIGHT POST ILLUSION XRO DRILL #3</t>
  </si>
  <si>
    <t>XAJR0472</t>
  </si>
  <si>
    <t>RIVA SELF-CURE</t>
  </si>
  <si>
    <t>50capsule/box</t>
  </si>
  <si>
    <t>XAJR0473</t>
  </si>
  <si>
    <t>RIVA LIGHT-CURE</t>
  </si>
  <si>
    <t>XAHS0661</t>
  </si>
  <si>
    <t>TSA01197</t>
  </si>
  <si>
    <t>XAHS0662</t>
  </si>
  <si>
    <t>BTS01197</t>
  </si>
  <si>
    <t>XAHS0663</t>
  </si>
  <si>
    <t>XAZS0013</t>
  </si>
  <si>
    <t>TNN04197</t>
  </si>
  <si>
    <t>SCCONNECT PLUS NERVE(7CM)</t>
  </si>
  <si>
    <t>7CM</t>
  </si>
  <si>
    <t>XAIC3278</t>
  </si>
  <si>
    <t>C6411081</t>
  </si>
  <si>
    <t>CANNULATED SCREW</t>
  </si>
  <si>
    <t>XAIC3279</t>
  </si>
  <si>
    <t>D1211080</t>
  </si>
  <si>
    <t>CANNULATED WASHER</t>
  </si>
  <si>
    <t>XAIV1310</t>
  </si>
  <si>
    <t>M2071012</t>
  </si>
  <si>
    <t>VERISET</t>
  </si>
  <si>
    <t>HP0204E</t>
  </si>
  <si>
    <t>XAII0001</t>
  </si>
  <si>
    <t>C1221022</t>
  </si>
  <si>
    <t>EXTERNAL RING FIXATOR RUSSIAN ILIZAROV</t>
  </si>
  <si>
    <t>ARM SET</t>
  </si>
  <si>
    <t>XAII0002</t>
  </si>
  <si>
    <t>C1601022</t>
  </si>
  <si>
    <t>ILIZAROV BAYONET WIRE/ALL SIZE/OBSCHEMASHEXPORT</t>
  </si>
  <si>
    <t>XAII0008</t>
  </si>
  <si>
    <t>C1201022</t>
  </si>
  <si>
    <t>ILIZAROV FEMUR SET(OBSCHEMASHEXPORT)</t>
  </si>
  <si>
    <t>FEMUR</t>
  </si>
  <si>
    <t>XAII0009</t>
  </si>
  <si>
    <t>C1231022</t>
  </si>
  <si>
    <t xml:space="preserve">EXTERNAL RING FIXATOR RUSSIAN ILIZAROV </t>
  </si>
  <si>
    <t>FOOT</t>
  </si>
  <si>
    <t>XAII0011</t>
  </si>
  <si>
    <t>C1606022</t>
  </si>
  <si>
    <t>ILIZAROV HALF PIN (ALL SIZE)/OBSCHEMASHEXPORT</t>
  </si>
  <si>
    <t>XAII0016</t>
  </si>
  <si>
    <t>C1603022</t>
  </si>
  <si>
    <t>ILIZAROV STOPPER WIRE/OBSCHEMASHEXPORT</t>
  </si>
  <si>
    <t>XAII0022</t>
  </si>
  <si>
    <t>C1211022</t>
  </si>
  <si>
    <t>ILIZAROV TIBIA(24-060-021)/OBSCHEMASHEXPORT</t>
  </si>
  <si>
    <t>XAIO0063</t>
  </si>
  <si>
    <t>C1001029</t>
  </si>
  <si>
    <t>OCTOPUS EXTERNAL FIXATOR FOR PELVIS</t>
  </si>
  <si>
    <t>PELVIS</t>
  </si>
  <si>
    <t>XAIO0064</t>
  </si>
  <si>
    <t>C1002029</t>
  </si>
  <si>
    <t>OCTOPUS EXTERNAL FIXATOR FOR FEMUR,TIBIA,HUMERUS,FOREARM</t>
  </si>
  <si>
    <t>FEMUR, TIBIA, HUMERUS, FOREARM</t>
  </si>
  <si>
    <t>XAIO0065</t>
  </si>
  <si>
    <t>C1003029</t>
  </si>
  <si>
    <t>OCTOPUS EXTERNAL FIXATOR FOR WRIST</t>
  </si>
  <si>
    <t>WRIST</t>
  </si>
  <si>
    <t>XAIO0066</t>
  </si>
  <si>
    <t>C1301029</t>
  </si>
  <si>
    <t>OCTOPUS HYBRID EXTERNAL FIXATOR FOR FEMUR</t>
  </si>
  <si>
    <t>FEMUR SET</t>
  </si>
  <si>
    <t>XAIO0067</t>
  </si>
  <si>
    <t>C1311029</t>
  </si>
  <si>
    <t>OCTOPUS HYBRID EXTERNAL FIXATOR FOR TIBIA</t>
  </si>
  <si>
    <t>TIBIA SET</t>
  </si>
  <si>
    <t>XAIO0068</t>
  </si>
  <si>
    <t>C1321029</t>
  </si>
  <si>
    <t>OCTOPUS HYBRID EXTERNAL FIXATOR FOR ARM</t>
  </si>
  <si>
    <t>XAIO0069</t>
  </si>
  <si>
    <t>C1401029</t>
  </si>
  <si>
    <t>OCTOPUS HYBRID EXTERNAL FIXATOR FOR TIBIA,FEMUR,TIBIA&amp;FOOT</t>
  </si>
  <si>
    <t xml:space="preserve">FEMUR,TIBIA,TIBIA &amp; FOOT </t>
  </si>
  <si>
    <t>XAIT0549</t>
  </si>
  <si>
    <t>C6411029</t>
  </si>
  <si>
    <t>TAEYEON-CANNULATED SCREW</t>
  </si>
  <si>
    <t>XAIT0550</t>
  </si>
  <si>
    <t>D1211029</t>
  </si>
  <si>
    <t>TAEYEON-WASHER</t>
  </si>
  <si>
    <t>7.5*20cm</t>
  </si>
  <si>
    <t>XAIC3275</t>
  </si>
  <si>
    <t>I0651010</t>
  </si>
  <si>
    <t>수정체낭안전링(CTR)</t>
  </si>
  <si>
    <t>XAHR0137</t>
  </si>
  <si>
    <t>BM5000PI</t>
  </si>
  <si>
    <t>RHINOHEAL</t>
  </si>
  <si>
    <t>10g</t>
  </si>
  <si>
    <t>XAIU0231</t>
  </si>
  <si>
    <t>J5201899</t>
  </si>
  <si>
    <t>URETERAL STENT SET</t>
  </si>
  <si>
    <t>XAIH0501</t>
  </si>
  <si>
    <t>G5301205</t>
  </si>
  <si>
    <t>HUMETRON POSITIONER1.0</t>
  </si>
  <si>
    <t>XAIH0502</t>
  </si>
  <si>
    <t>G5302511</t>
  </si>
  <si>
    <t>HUMETRON STABILIZER1.0</t>
  </si>
  <si>
    <t>XAIR0350</t>
  </si>
  <si>
    <t>C5430098</t>
  </si>
  <si>
    <t>RFM MONTBLANC ANKLE PALTE SYSTEM</t>
  </si>
  <si>
    <t>XAIR0351</t>
  </si>
  <si>
    <t>C6401098</t>
  </si>
  <si>
    <t>RFM MONTBLANC CORTICAL SCREW</t>
  </si>
  <si>
    <t>XAIR0352</t>
  </si>
  <si>
    <t>C6402098</t>
  </si>
  <si>
    <t>RFM MONTBLANC LOCKING SCREW</t>
  </si>
  <si>
    <t>XAIR0353</t>
  </si>
  <si>
    <t>C6411098</t>
  </si>
  <si>
    <t>RFM MONTBLANC CANNULATED SCREW</t>
  </si>
  <si>
    <t>XAIR0354</t>
  </si>
  <si>
    <t>C6411290</t>
  </si>
  <si>
    <t>C&amp;S HEADLESS COMPRESSION SCREW</t>
  </si>
  <si>
    <t>XAIR0361</t>
  </si>
  <si>
    <t>C6405098</t>
  </si>
  <si>
    <t>RFM MONTBLANC LOCKING CANCELLOUS SCREW</t>
  </si>
  <si>
    <t>XAIR0362</t>
  </si>
  <si>
    <t>C6404098</t>
  </si>
  <si>
    <t>RFM MONTBLANC CANCELLOUS SCREW</t>
  </si>
  <si>
    <t>XAHY0019</t>
  </si>
  <si>
    <t>미각기능검사키트</t>
  </si>
  <si>
    <t>YSK TASTE FUNCTION TEST KIT</t>
  </si>
  <si>
    <t>XAJC0181</t>
  </si>
  <si>
    <t>CLEANICAL</t>
  </si>
  <si>
    <t>XAJE0192</t>
  </si>
  <si>
    <t>BL7603UB</t>
  </si>
  <si>
    <t>ENDOCEM MTA PREMIXED REGULAR(2G)</t>
  </si>
  <si>
    <t>XAJW0006</t>
  </si>
  <si>
    <t>WHITE ENDOSEAL MTA</t>
  </si>
  <si>
    <t>3g</t>
  </si>
  <si>
    <t>XAHC0438</t>
  </si>
  <si>
    <t>BM5001KK</t>
  </si>
  <si>
    <t>CIMEOSIL GEL SHEET</t>
  </si>
  <si>
    <t>2.5*18CM</t>
  </si>
  <si>
    <t>XAJX0003</t>
  </si>
  <si>
    <t>XP Endo Finisher</t>
  </si>
  <si>
    <t>#25, 3ea/pack</t>
  </si>
  <si>
    <t>XAJX0004</t>
  </si>
  <si>
    <t>XP Endo Finisher R</t>
  </si>
  <si>
    <t>#30, 3ea/pack</t>
  </si>
  <si>
    <t>XAIP1307</t>
  </si>
  <si>
    <t>TPP01201</t>
  </si>
  <si>
    <t>PERICARDIUM</t>
  </si>
  <si>
    <t>1.5 x 2cm</t>
  </si>
  <si>
    <t>XAHB0704</t>
  </si>
  <si>
    <t>BEDPAN WASHER DETERGENT</t>
  </si>
  <si>
    <t>5L/BTL</t>
  </si>
  <si>
    <t>XAHN0429</t>
  </si>
  <si>
    <t>64 NEUTRADRY</t>
  </si>
  <si>
    <t>XAHP0336</t>
  </si>
  <si>
    <t>PROZYME ALKA</t>
  </si>
  <si>
    <t>XAZC0004</t>
  </si>
  <si>
    <t>CLEANING INDICATOR (CDWA4)</t>
  </si>
  <si>
    <t>70×30MM(BAG=200EA)</t>
  </si>
  <si>
    <t>XAZS0005</t>
  </si>
  <si>
    <t>STERISCAN CLASS 5 INTEGRATORS(PCC-064)</t>
  </si>
  <si>
    <t>전규격(250EA/BOX)</t>
  </si>
  <si>
    <t>XAHV0027</t>
  </si>
  <si>
    <t>H2011015</t>
  </si>
  <si>
    <t>VENTICULAR CATHETER</t>
  </si>
  <si>
    <t>ANEURYSM CLIP YASAGIL</t>
  </si>
  <si>
    <t>XAIC0917</t>
  </si>
  <si>
    <t>H3002001</t>
  </si>
  <si>
    <t>CRANIOFIX CLAMP 11MM/tit</t>
  </si>
  <si>
    <t>11mm/FF490T</t>
  </si>
  <si>
    <t>XAIC0918</t>
  </si>
  <si>
    <t>H3002002</t>
  </si>
  <si>
    <t>CRANIOFIX CLAMP 16MM/tit</t>
  </si>
  <si>
    <t>16mm/FF491T</t>
  </si>
  <si>
    <t>XAIC1150</t>
  </si>
  <si>
    <t>H3050001</t>
  </si>
  <si>
    <t>CRANIOFIX ABSORBABLE</t>
  </si>
  <si>
    <t>XAIC1203</t>
  </si>
  <si>
    <t>H1302001</t>
  </si>
  <si>
    <t xml:space="preserve">STANDARD </t>
  </si>
  <si>
    <t>XAIC1204</t>
  </si>
  <si>
    <t>H1302002</t>
  </si>
  <si>
    <t>FENESTRATED SYMMETRY</t>
  </si>
  <si>
    <t>XAIC1205</t>
  </si>
  <si>
    <t>H1302003</t>
  </si>
  <si>
    <t>MINE</t>
  </si>
  <si>
    <t>XAIL2017</t>
  </si>
  <si>
    <t>H0011102</t>
  </si>
  <si>
    <t>LYOPLANT ONLAY</t>
  </si>
  <si>
    <t>5.0CM X5.0CM, 2.5CM X7.5CM</t>
  </si>
  <si>
    <t>XAIL2018</t>
  </si>
  <si>
    <t>H0011106</t>
  </si>
  <si>
    <t>7.5CM X 7.5CM</t>
  </si>
  <si>
    <t>XAIL2019</t>
  </si>
  <si>
    <t>H0012105</t>
  </si>
  <si>
    <t>10.0CM X 12.5CM</t>
  </si>
  <si>
    <t>XAIN0436</t>
  </si>
  <si>
    <t>H0022007</t>
  </si>
  <si>
    <t>NEURO PATCH 12CM*14CM</t>
  </si>
  <si>
    <t>12CM*14CM</t>
  </si>
  <si>
    <t>XAHS0589</t>
  </si>
  <si>
    <t>J4670088</t>
  </si>
  <si>
    <t>SUPERCROSS</t>
  </si>
  <si>
    <t>XAHT0323</t>
  </si>
  <si>
    <t>J4660088</t>
  </si>
  <si>
    <t>TURNPIKE SPIRAL</t>
  </si>
  <si>
    <t>XAHT0324</t>
  </si>
  <si>
    <t>J4660188</t>
  </si>
  <si>
    <t>TURNPIKE GOLD</t>
  </si>
  <si>
    <t>XAHT0325</t>
  </si>
  <si>
    <t>J4660288</t>
  </si>
  <si>
    <t>TURNPIKE LP</t>
  </si>
  <si>
    <t>XARG0081</t>
  </si>
  <si>
    <t>J4665088</t>
  </si>
  <si>
    <t>GUIDELINER V3</t>
  </si>
  <si>
    <t>XAIO0179</t>
  </si>
  <si>
    <t>ONEFIT A</t>
  </si>
  <si>
    <t>XAHA0291</t>
  </si>
  <si>
    <t>ADULT ECO OXYGEN MASK+2.1M TUBE</t>
  </si>
  <si>
    <t>XAHC0443</t>
  </si>
  <si>
    <t>탄산가스흡수제(CLIC ABSORBER 800PLUS)</t>
  </si>
  <si>
    <t>MX00004</t>
  </si>
  <si>
    <t>XAHD0649</t>
  </si>
  <si>
    <t>DRAGER-WATER LOCK 2</t>
  </si>
  <si>
    <t>6872130 (12EA/SET)</t>
  </si>
  <si>
    <t>XAHD0650</t>
  </si>
  <si>
    <t>DRAGER-SPIRO LIFE</t>
  </si>
  <si>
    <t>MK01900</t>
  </si>
  <si>
    <t>XAHF0157</t>
  </si>
  <si>
    <t>FILTER SAFESTAR 55 PLUS</t>
  </si>
  <si>
    <t>MP05790</t>
  </si>
  <si>
    <t>XAHV0063</t>
  </si>
  <si>
    <t>VENTSTAR ANESTHESIA(N)180</t>
  </si>
  <si>
    <t>MP00333</t>
  </si>
  <si>
    <t>XBKD0004</t>
  </si>
  <si>
    <t>SAMPLE TUBE SET(SAMPLE LINE)</t>
  </si>
  <si>
    <t>#8290286/SET(10EA)</t>
  </si>
  <si>
    <t>XAIS1320</t>
  </si>
  <si>
    <t>SOFTXIL NASAL IMPLANT I20</t>
  </si>
  <si>
    <t>1.8MM*52MM</t>
  </si>
  <si>
    <t>XAIS1321</t>
  </si>
  <si>
    <t>SOFTXIL NASAL IMPLANT I25</t>
  </si>
  <si>
    <t>2.3MM*51MM</t>
  </si>
  <si>
    <t>XAIS1322</t>
  </si>
  <si>
    <t>SOFTXIL NASAL IMPLANT I30</t>
  </si>
  <si>
    <t>2.7MM*50.5MM</t>
  </si>
  <si>
    <t>XAIS1323</t>
  </si>
  <si>
    <t>SOFTXIL NASAL IMPLANT F30</t>
  </si>
  <si>
    <t>3MM*50.5MM</t>
  </si>
  <si>
    <t>XAIS1324</t>
  </si>
  <si>
    <t>SOFTXIL NASAL IMPLANT F35</t>
  </si>
  <si>
    <t>3.5MM*50.5MM</t>
  </si>
  <si>
    <t>XAIS1325</t>
  </si>
  <si>
    <t>SOFTXIL NASAL IMPLANT NB35</t>
  </si>
  <si>
    <t>2.3MM*52MM</t>
  </si>
  <si>
    <t>XAIS1327</t>
  </si>
  <si>
    <t>SOFTXIL NASAL IMPLANT M40</t>
  </si>
  <si>
    <t>3.6MM*53.5MM</t>
  </si>
  <si>
    <t>XAIS1328</t>
  </si>
  <si>
    <t>SOFTXIL NASAL IMPLANT M45</t>
  </si>
  <si>
    <t>4.4MM*53.5MM</t>
  </si>
  <si>
    <t>XAIS1329</t>
  </si>
  <si>
    <t>SOFTXIL NASAL IMPLANT M50</t>
  </si>
  <si>
    <t>4.8MM*54.5MM</t>
  </si>
  <si>
    <t>XAIS1330</t>
  </si>
  <si>
    <t>SOFTXIL NASAL IMPLANT I 40</t>
  </si>
  <si>
    <t>3.8MM*51.5MM</t>
  </si>
  <si>
    <t>XAIS1415</t>
  </si>
  <si>
    <t xml:space="preserve">SOFTXIL NASAL IMPLANT BS40  </t>
  </si>
  <si>
    <t>4.0MM*49.5MM</t>
  </si>
  <si>
    <t>XAIS1416</t>
  </si>
  <si>
    <t xml:space="preserve">SOFTXIL NASAL IMPLANT BS35  </t>
  </si>
  <si>
    <t>3.5MM*48.5MM</t>
  </si>
  <si>
    <t>XALP0224</t>
  </si>
  <si>
    <t>PANAMAX FFPE DNA EXTRACTION KIT</t>
  </si>
  <si>
    <t>48T/BOX</t>
  </si>
  <si>
    <t>XALP0225</t>
  </si>
  <si>
    <t>PANAMAX PLASMA CCFDNA EXTRACTION KIT</t>
  </si>
  <si>
    <t>XALS0255</t>
  </si>
  <si>
    <t>SSB 0.1ML 8-STRIP TUBES</t>
  </si>
  <si>
    <t>120/POUCHES</t>
  </si>
  <si>
    <t>XALS0256</t>
  </si>
  <si>
    <t>SSB 8-STRIP OPTICAL FLAT CAPS</t>
  </si>
  <si>
    <t>XALU0014</t>
  </si>
  <si>
    <t>U-TOP TM MSI DETECTION KIT</t>
  </si>
  <si>
    <t>500㎕*2/350㎕*2(25T/BOX)</t>
  </si>
  <si>
    <t>XAIN0951</t>
  </si>
  <si>
    <t>B0731009</t>
  </si>
  <si>
    <t>NEOSORB PLUS+, NEOSORB PLUS+ RM(REMOVABLE)</t>
  </si>
  <si>
    <t>1,NPV11CA</t>
  </si>
  <si>
    <t>XAIN0952</t>
  </si>
  <si>
    <t>1,NPV11DA</t>
  </si>
  <si>
    <t>XAIN0953</t>
  </si>
  <si>
    <t>1,NPU12JA</t>
  </si>
  <si>
    <t>XAIN0954</t>
  </si>
  <si>
    <t>1,NPV14LA</t>
  </si>
  <si>
    <t>XAIN0955</t>
  </si>
  <si>
    <t>1,NPU19JA(8EA/1Pack)</t>
  </si>
  <si>
    <t>XAIN0956</t>
  </si>
  <si>
    <t>B0741009</t>
  </si>
  <si>
    <t>1/0,NPV014A</t>
  </si>
  <si>
    <t>XAIN0957</t>
  </si>
  <si>
    <t>1/0,NPU01AA</t>
  </si>
  <si>
    <t>XAIN0958</t>
  </si>
  <si>
    <t>1/0,NPV01BA</t>
  </si>
  <si>
    <t>XAIN0959</t>
  </si>
  <si>
    <t>1/0,NPV01EA</t>
  </si>
  <si>
    <t>XAIN0960</t>
  </si>
  <si>
    <t>1/0,NPV01FA</t>
  </si>
  <si>
    <t>XAIN0961</t>
  </si>
  <si>
    <t>1/0,NPV01HA</t>
  </si>
  <si>
    <t>XAIN0962</t>
  </si>
  <si>
    <t>1/0,NPV09AA(8EA/Pack)</t>
  </si>
  <si>
    <t>XAIN0963</t>
  </si>
  <si>
    <t>1/0,NPV09FA(8EA/Pack)</t>
  </si>
  <si>
    <t>XAIN0964</t>
  </si>
  <si>
    <t>1/0,NPU09KA(8EA/Pack)</t>
  </si>
  <si>
    <t>XAIN0965</t>
  </si>
  <si>
    <t>B0742009</t>
  </si>
  <si>
    <t>2/0,NPV215A</t>
  </si>
  <si>
    <t>XAIN0966</t>
  </si>
  <si>
    <t>2/0,NPV216A</t>
  </si>
  <si>
    <t>XAIN0967</t>
  </si>
  <si>
    <t>2/0,NPV219A</t>
  </si>
  <si>
    <t>XAIN0968</t>
  </si>
  <si>
    <t>2/0,NPV21GA</t>
  </si>
  <si>
    <t>XAIN0969</t>
  </si>
  <si>
    <t>2/0,NPV21IA</t>
  </si>
  <si>
    <t>XAIN0970</t>
  </si>
  <si>
    <t>2/0,NPV295A(8EA/Pack)</t>
  </si>
  <si>
    <t>XAIN0971</t>
  </si>
  <si>
    <t>2/0,NPV296A(8EA/Pack)</t>
  </si>
  <si>
    <t>XAIN0972</t>
  </si>
  <si>
    <t>B0743009</t>
  </si>
  <si>
    <t>3/0,NPV310A</t>
  </si>
  <si>
    <t>XAIN0973</t>
  </si>
  <si>
    <t>3/0,NPV312A</t>
  </si>
  <si>
    <t>XAIN0974</t>
  </si>
  <si>
    <t>3/0,NPV317A</t>
  </si>
  <si>
    <t>XAIN0975</t>
  </si>
  <si>
    <t>3/0,NPV392A(8EA/Pack)</t>
  </si>
  <si>
    <t>XAIN0976</t>
  </si>
  <si>
    <t>3/0,NPV397A(8EA/Pack)</t>
  </si>
  <si>
    <t>XAIN0977</t>
  </si>
  <si>
    <t>B0744009</t>
  </si>
  <si>
    <t>4/0,NPV411A</t>
  </si>
  <si>
    <t>XAIN0978</t>
  </si>
  <si>
    <t>4/0,NPV413A</t>
  </si>
  <si>
    <t>XAIN0979</t>
  </si>
  <si>
    <t>4/0,NPU491A(8EA/Pack)</t>
  </si>
  <si>
    <t>XAIN0980</t>
  </si>
  <si>
    <t>4/0,NPV493A(8EA/Pack)</t>
  </si>
  <si>
    <t>XAIN0981</t>
  </si>
  <si>
    <t>4/0,NPV498A(8EA/Pack)</t>
  </si>
  <si>
    <t>XAIN0982</t>
  </si>
  <si>
    <t>B0751009</t>
  </si>
  <si>
    <t>NEOSORB PLUS+</t>
  </si>
  <si>
    <t>1/0 NON NEEDLE,NPV005(5EA/Pack)</t>
  </si>
  <si>
    <t>XAIN0983</t>
  </si>
  <si>
    <t>B0753009</t>
  </si>
  <si>
    <t>3/0 NON NEEDLE,NPV305(5EA/Pack)</t>
  </si>
  <si>
    <t>XAIN0984</t>
  </si>
  <si>
    <t>B0754009</t>
  </si>
  <si>
    <t>4/0 NON NEEDLE,NPV405(5EA/Pack)</t>
  </si>
  <si>
    <t>XAIN0985</t>
  </si>
  <si>
    <t>4/0 NON NEEDLE,NPV406(6EA/Pack)</t>
  </si>
  <si>
    <t>XALB0158</t>
  </si>
  <si>
    <t>TB Ag MP64</t>
  </si>
  <si>
    <t>25TEST/KIT</t>
  </si>
  <si>
    <t>XALM0205</t>
  </si>
  <si>
    <t>MALARIA AG</t>
  </si>
  <si>
    <t>25T</t>
  </si>
  <si>
    <t>XALR0241</t>
  </si>
  <si>
    <t>ROTAVIRUS</t>
  </si>
  <si>
    <t>XALS0237</t>
  </si>
  <si>
    <t>STREP A</t>
  </si>
  <si>
    <t>25T/BOX</t>
  </si>
  <si>
    <t>XARC0835</t>
  </si>
  <si>
    <t>J4026076</t>
  </si>
  <si>
    <t>CLEANER ROTATIONAL THROMBECTOMY SYSTEM</t>
  </si>
  <si>
    <t>XARA0639</t>
  </si>
  <si>
    <t>J4126006</t>
  </si>
  <si>
    <t>AMPLATZ GOOSE NECK SNARE</t>
  </si>
  <si>
    <t>XARA0640</t>
  </si>
  <si>
    <t>J4127006</t>
  </si>
  <si>
    <t>AMPLATZ GOOSE NECK MICROSNARE</t>
  </si>
  <si>
    <t>XARC0831</t>
  </si>
  <si>
    <t>J3031073</t>
  </si>
  <si>
    <t>CONCERTO DETACHABLE COIL AND ID</t>
  </si>
  <si>
    <t>XARH0017</t>
  </si>
  <si>
    <t>J4166273</t>
  </si>
  <si>
    <t>HAWKONE DIRECTIONAL ATHERECTOMY SYSTEM</t>
  </si>
  <si>
    <t>XARI0033</t>
  </si>
  <si>
    <t>40ML</t>
  </si>
  <si>
    <t>XART0239</t>
  </si>
  <si>
    <t>J4092127</t>
  </si>
  <si>
    <t>TRAILBLAZER</t>
  </si>
  <si>
    <t>XAHB0882</t>
  </si>
  <si>
    <t>N0051006</t>
  </si>
  <si>
    <t>BLADE 10MM</t>
  </si>
  <si>
    <t>MXB-10</t>
  </si>
  <si>
    <t>XAHB0883</t>
  </si>
  <si>
    <t>BLADE 20MM</t>
  </si>
  <si>
    <t>MXB-20</t>
  </si>
  <si>
    <t>XAHB0884</t>
  </si>
  <si>
    <t>BONE SHAVER MICRO HOOK 1.3MM X 1.8MM</t>
  </si>
  <si>
    <t>MXB-S1</t>
  </si>
  <si>
    <t>XAHB0885</t>
  </si>
  <si>
    <t>BONE SHAVER MICRO HOOK 2.2MM X 3.0MM</t>
  </si>
  <si>
    <t>MXB-S2</t>
  </si>
  <si>
    <t>XAHB0886</t>
  </si>
  <si>
    <t>BONE SHAVER DIAMOND 4.4MM</t>
  </si>
  <si>
    <t>MXB-S3</t>
  </si>
  <si>
    <t>XAHI0108</t>
  </si>
  <si>
    <t>IRRIGATION TUBE SET</t>
  </si>
  <si>
    <t>MXB-T</t>
  </si>
  <si>
    <t>XAHL0166</t>
  </si>
  <si>
    <t>LONG CURVED BLADE 10MM</t>
  </si>
  <si>
    <t>MXB-10LC</t>
  </si>
  <si>
    <t>XAHO0043</t>
  </si>
  <si>
    <t>산소연결관</t>
  </si>
  <si>
    <t>2M(BOX=100EA)</t>
  </si>
  <si>
    <t>XAHS0616</t>
  </si>
  <si>
    <t>SERRATED BLADE 20MM</t>
  </si>
  <si>
    <t>MXB-B1</t>
  </si>
  <si>
    <t>XAHS0617</t>
  </si>
  <si>
    <t>STRAIGHT BLADE 10MM</t>
  </si>
  <si>
    <t>MXB-10LS</t>
  </si>
  <si>
    <t>XAID0648</t>
  </si>
  <si>
    <t>M2031016</t>
  </si>
  <si>
    <t>DURASEAL DURAL SEALANT SYSTEM</t>
  </si>
  <si>
    <t>5CC/KIT</t>
  </si>
  <si>
    <t>DURAGEN PLUS 3X3</t>
  </si>
  <si>
    <t>DURAGEN PLUS 4X5</t>
  </si>
  <si>
    <t>10CM X 12.5CM</t>
  </si>
  <si>
    <t>DURAGEN PLUS 5X7</t>
  </si>
  <si>
    <t>12.5CM X 17.5CM</t>
  </si>
  <si>
    <t>XAIT1928</t>
  </si>
  <si>
    <t>E4063020</t>
  </si>
  <si>
    <t>TARIC ANKLE SYSTEM(PE- INLAY COMPONENT, MOBILE TYPE)</t>
  </si>
  <si>
    <t>XAIT1929</t>
  </si>
  <si>
    <t>E4062020</t>
  </si>
  <si>
    <t>TARIC ANKLE SYSTEM(TALAR COMPONENT, MOBILE TYPE)</t>
  </si>
  <si>
    <t>XAIT1930</t>
  </si>
  <si>
    <t>E4061020</t>
  </si>
  <si>
    <t>TARIC ANKLE SYSTEM(TIBIAL COMPONENT, MOBILE TYPE)</t>
  </si>
  <si>
    <t>XAHE0333</t>
  </si>
  <si>
    <t>M2062009</t>
  </si>
  <si>
    <t>EMPRINT ABLATION SYSTEM</t>
  </si>
  <si>
    <t>XAIA3225</t>
  </si>
  <si>
    <t>F0001221</t>
  </si>
  <si>
    <t xml:space="preserve">ASPIRON ACP SYSTEM </t>
  </si>
  <si>
    <t>XAIA3226</t>
  </si>
  <si>
    <t>F0002221</t>
  </si>
  <si>
    <t>ASPIRON SCREW</t>
  </si>
  <si>
    <t>XAIA3272</t>
  </si>
  <si>
    <t>F0038321</t>
  </si>
  <si>
    <t>ANAX OCT SPINAL SYSTEM ROD</t>
  </si>
  <si>
    <t>XAIA3273</t>
  </si>
  <si>
    <t>F0042321</t>
  </si>
  <si>
    <t>ANAX OCT SPINAL SYSTEM CONNECTOR</t>
  </si>
  <si>
    <t>XAIA3274</t>
  </si>
  <si>
    <t>F0041321</t>
  </si>
  <si>
    <t>ANAX OCT SPINAL SYSTEM HOOK SET</t>
  </si>
  <si>
    <t>XAIA3275</t>
  </si>
  <si>
    <t>F0039321</t>
  </si>
  <si>
    <t>ANAX OCT SPINAL SYSTEM SHANK SCREW SET</t>
  </si>
  <si>
    <t>XAIA3276</t>
  </si>
  <si>
    <t>F0040321</t>
  </si>
  <si>
    <t>ANAX OCT SPINAL SYSTEM TRANSVERSE LINK</t>
  </si>
  <si>
    <t>XAIA3277</t>
  </si>
  <si>
    <t>F0046321</t>
  </si>
  <si>
    <t>ANAX OCT SPINAL SYSTEM TRANSITION ROD</t>
  </si>
  <si>
    <t>XAIA3278</t>
  </si>
  <si>
    <t>F0045321</t>
  </si>
  <si>
    <t>ANAX OCT SPINAL SYSTEM OCCIPITAL PLATE</t>
  </si>
  <si>
    <t>XAIA3279</t>
  </si>
  <si>
    <t>F0047321</t>
  </si>
  <si>
    <t>ANAX OCT SPINAL SYSTEM OCCIPITAL SCREW</t>
  </si>
  <si>
    <t>XAIC3509</t>
  </si>
  <si>
    <t>BTB01035</t>
  </si>
  <si>
    <t>CORTICAL CANCELLOUS SPACER-LOR.</t>
  </si>
  <si>
    <t>XAIV1335</t>
  </si>
  <si>
    <t>BC0101QT</t>
  </si>
  <si>
    <t>VELOFUSE PUTTY</t>
  </si>
  <si>
    <t>XAIV1336</t>
  </si>
  <si>
    <t>2.5cc</t>
  </si>
  <si>
    <t>XAIV1337</t>
  </si>
  <si>
    <t>XAHA0120</t>
  </si>
  <si>
    <t>I0601006</t>
  </si>
  <si>
    <t>AHMED GLAUCOMA VALVE</t>
  </si>
  <si>
    <t>XAJA0033</t>
  </si>
  <si>
    <t>ALIAS LINGUAL BRACKET</t>
  </si>
  <si>
    <t>XAJC0142</t>
  </si>
  <si>
    <t>COPPER NITI WIRE ROUND</t>
  </si>
  <si>
    <t>205-00**</t>
  </si>
  <si>
    <t>XAJC0143</t>
  </si>
  <si>
    <t>COPPER NITI WIRE RECT.</t>
  </si>
  <si>
    <t>210-09**</t>
  </si>
  <si>
    <t>XAJC0193</t>
  </si>
  <si>
    <t>CRISS-CROSS 022X028(BOX=10EA)</t>
  </si>
  <si>
    <t>199-0895</t>
  </si>
  <si>
    <t>XAJD0010</t>
  </si>
  <si>
    <t>XAJD0013</t>
  </si>
  <si>
    <t>DAMON COPPER NI-TI 014(1PACK=10EA)</t>
  </si>
  <si>
    <t>XAJD0014</t>
  </si>
  <si>
    <t>DAMON COPPER NI-TI 016(1PACK=10EA)</t>
  </si>
  <si>
    <t>XAJF0243</t>
  </si>
  <si>
    <t>FRESHLINE IRRIGATION TUBE</t>
  </si>
  <si>
    <t>전규격(BOX=10EA)</t>
  </si>
  <si>
    <t>XAJR0291</t>
  </si>
  <si>
    <t>BRACKET(BUSTONE) LINGUAL UPPER/134-0001(PK=10EA)</t>
  </si>
  <si>
    <t>UPPER/134-0001</t>
  </si>
  <si>
    <t>XAJR0292</t>
  </si>
  <si>
    <t>BRACKET(BUSTONE) LINGUAL LOWER/134-0010(PK=10EA)</t>
  </si>
  <si>
    <t>LOWER/134-0010</t>
  </si>
  <si>
    <t>XAJR0323</t>
  </si>
  <si>
    <t>TUBE BUCCAL BONDABLE 022 DOUBLE (BOX=10EA)</t>
  </si>
  <si>
    <t>/342-0***(BOX=10EA)</t>
  </si>
  <si>
    <t>XAJR0326</t>
  </si>
  <si>
    <t>TUBE BUCCAL BONDABLE 022 SINGLE /342-2***</t>
  </si>
  <si>
    <t>ALL SIZE(022 SINGLE)</t>
  </si>
  <si>
    <t>XAJR0366</t>
  </si>
  <si>
    <t>7 inch TUBE BONDABLE 022</t>
  </si>
  <si>
    <t>42-5***</t>
  </si>
  <si>
    <t>XAJS0032</t>
  </si>
  <si>
    <t>TMA PREFORMED ARCH WIRE(RECT)</t>
  </si>
  <si>
    <t>XAJS0033</t>
  </si>
  <si>
    <t>TMA PREFORMED ARCH WIRE(ROUND)</t>
  </si>
  <si>
    <t>XAJT0032</t>
  </si>
  <si>
    <t>TMA STRAIGHT ROUND WIRE</t>
  </si>
  <si>
    <t>266-000*</t>
  </si>
  <si>
    <t>XAJT0033</t>
  </si>
  <si>
    <t>TMA STRAIGHT RECT. WIRE</t>
  </si>
  <si>
    <t>266-001*</t>
  </si>
  <si>
    <t>XAJW0001</t>
  </si>
  <si>
    <t>TMA ARCH WIRE U/233-0001</t>
  </si>
  <si>
    <t>10EA/PK</t>
  </si>
  <si>
    <t>XAJW0002</t>
  </si>
  <si>
    <t>TMA ARCH WIRE L/233-0010</t>
  </si>
  <si>
    <t>XAJW0003</t>
  </si>
  <si>
    <t>S.S ARCH WIRE U/232-0001</t>
  </si>
  <si>
    <t>XAJW0004</t>
  </si>
  <si>
    <t>S.S ARCH WIRE L/232-0010</t>
  </si>
  <si>
    <t>XAJB0032</t>
  </si>
  <si>
    <t>L7401433</t>
  </si>
  <si>
    <t>BIO-B, XENO GRAFT, E-OSS, KISBIO-BOVINE, WELLGRAFT, EB-OSS,  S-OSS SYRINGE, I-OSS, COREGRAFT XENO(VIAL), COREGRAFT XENO(SYRINGE)</t>
  </si>
  <si>
    <t>0.15G(0.25~1.0MM)</t>
  </si>
  <si>
    <t>XAJB0033</t>
  </si>
  <si>
    <t>L7401133</t>
  </si>
  <si>
    <t>0.25G(0.25~1.0MM)</t>
  </si>
  <si>
    <t>XAJB0034</t>
  </si>
  <si>
    <t>L7401233</t>
  </si>
  <si>
    <t>0.5G(0.25~1.0MM)</t>
  </si>
  <si>
    <t>XAIA0341</t>
  </si>
  <si>
    <t>M2051009</t>
  </si>
  <si>
    <t>BLUNT TIP TROCAR(BALLOON TYPE)</t>
  </si>
  <si>
    <t>10MM/OMS-T10BT</t>
  </si>
  <si>
    <t>XAIA0344</t>
  </si>
  <si>
    <t>M2051209</t>
  </si>
  <si>
    <t>VERSASTEP</t>
  </si>
  <si>
    <t>5MM/VS101005</t>
  </si>
  <si>
    <t>XAIA0345</t>
  </si>
  <si>
    <t>VERSASTEP/100MM/VS101011</t>
  </si>
  <si>
    <t>100MM/VS101011</t>
  </si>
  <si>
    <t>XAIA0346</t>
  </si>
  <si>
    <t>VERSASTEP/100MM/VS101012</t>
  </si>
  <si>
    <t>12MM/VS101012P</t>
  </si>
  <si>
    <t>XAID1077</t>
  </si>
  <si>
    <t>(다빈치)VERSASTEP/100MM/VS101012</t>
  </si>
  <si>
    <t>XAID1104</t>
  </si>
  <si>
    <t>M2053009</t>
  </si>
  <si>
    <t>(다빈치)PDB BALLOON TROCAR</t>
  </si>
  <si>
    <t>XAIE0769</t>
  </si>
  <si>
    <t>B1201001</t>
  </si>
  <si>
    <t>EEA HEMORRHOID AND PROLAPSE STAPLER 33-3.5</t>
  </si>
  <si>
    <t>33-3.5</t>
  </si>
  <si>
    <t>XAIP1111</t>
  </si>
  <si>
    <t>PDB BALLOON TROCAR</t>
  </si>
  <si>
    <t>XAIV0780</t>
  </si>
  <si>
    <t>M2052309</t>
  </si>
  <si>
    <t>VERSAPORT BLADELESS OPTICAL TROCAR(VERSAONE)-5MM</t>
  </si>
  <si>
    <t>전규격(5MM)</t>
  </si>
  <si>
    <t>XAIV0781</t>
  </si>
  <si>
    <t>VERSAPORT BLADELESS OPTICAL TROCAR(VERSAONE)-11MM</t>
  </si>
  <si>
    <t>전규격(11MM)</t>
  </si>
  <si>
    <t>XAIV0782</t>
  </si>
  <si>
    <t>VERSAPORT BLADELESS OPTICAL TROCAR(VERSAONE)-12MM</t>
  </si>
  <si>
    <t>전규격(12MM)</t>
  </si>
  <si>
    <t>XAIV0783</t>
  </si>
  <si>
    <t>VERSAPORT BLADELESS OPTICAL TROCAR(VERSAONE)-5MM,SHORT</t>
  </si>
  <si>
    <t>전규격(5MM,SHORT)</t>
  </si>
  <si>
    <t>XAHL0127</t>
  </si>
  <si>
    <t>아성안전란셋 XY1 23G</t>
  </si>
  <si>
    <t>XAHL0128</t>
  </si>
  <si>
    <t>아성안전란셋 XY1 28G</t>
  </si>
  <si>
    <t>XAHL0129</t>
  </si>
  <si>
    <t>아성안전란셋 XY1 30G</t>
  </si>
  <si>
    <t>XAHV0088</t>
  </si>
  <si>
    <t>K7301532</t>
  </si>
  <si>
    <t>베네스트(상지용) 좌측 S</t>
  </si>
  <si>
    <t>RT01-001S</t>
  </si>
  <si>
    <t>XAHV0089</t>
  </si>
  <si>
    <t>베네스트(상지용) 우측 S</t>
  </si>
  <si>
    <t>RT01-002S</t>
  </si>
  <si>
    <t>XAHV0090</t>
  </si>
  <si>
    <t>베네스트(상지용) 좌측 M</t>
  </si>
  <si>
    <t>RT01-001M</t>
  </si>
  <si>
    <t>XAHV0091</t>
  </si>
  <si>
    <t>베네스트(상지용) 우측 M</t>
  </si>
  <si>
    <t>RT01-002M</t>
  </si>
  <si>
    <t>XAHV0092</t>
  </si>
  <si>
    <t>베네스트(상지용) 좌측 L</t>
  </si>
  <si>
    <t>RT01-001L</t>
  </si>
  <si>
    <t>XAHV0093</t>
  </si>
  <si>
    <t>베네스트(상지용) 우측 L</t>
  </si>
  <si>
    <t>RT01-002L</t>
  </si>
  <si>
    <t>XAHV0094</t>
  </si>
  <si>
    <t>베네스트(상지용) 좌측 XL</t>
  </si>
  <si>
    <t>RT01-001XL</t>
  </si>
  <si>
    <t>XAHV0095</t>
  </si>
  <si>
    <t>베네스트(상지용) 우측 XL</t>
  </si>
  <si>
    <t>RT01-002XL</t>
  </si>
  <si>
    <t>XAHV0096</t>
  </si>
  <si>
    <t>K7301632</t>
  </si>
  <si>
    <t>베네스트(하지용) 좌측 S</t>
  </si>
  <si>
    <t>RT02-001S</t>
  </si>
  <si>
    <t>XAHV0097</t>
  </si>
  <si>
    <t>베네스트(하지용) 우측 S</t>
  </si>
  <si>
    <t>RT02-002S</t>
  </si>
  <si>
    <t>XAHV0098</t>
  </si>
  <si>
    <t>베네스트(하지용) 좌측 M</t>
  </si>
  <si>
    <t>RT02-001M</t>
  </si>
  <si>
    <t>XAHV0099</t>
  </si>
  <si>
    <t>베네스트(하지용) 우측 M</t>
  </si>
  <si>
    <t>RT02-002M</t>
  </si>
  <si>
    <t>XAHV0100</t>
  </si>
  <si>
    <t>베네스트(하지용) 좌측 L</t>
  </si>
  <si>
    <t>RT02-001L</t>
  </si>
  <si>
    <t>XAHV0101</t>
  </si>
  <si>
    <t>베네스트(하지용) 우측 L</t>
  </si>
  <si>
    <t>RT02-002L</t>
  </si>
  <si>
    <t>XAHV0102</t>
  </si>
  <si>
    <t>베네스트(하지용) 좌측 XL</t>
  </si>
  <si>
    <t>RT02-001XL</t>
  </si>
  <si>
    <t>XAHV0103</t>
  </si>
  <si>
    <t>베네스트(하지용) 우측 XL</t>
  </si>
  <si>
    <t>RT02-002XL</t>
  </si>
  <si>
    <t>XAHS0417</t>
  </si>
  <si>
    <t>J4102105</t>
  </si>
  <si>
    <t>STONE EXTRACTION BALLOON</t>
  </si>
  <si>
    <t>XAIA0446</t>
  </si>
  <si>
    <t>AMS 700CXM PUMP</t>
  </si>
  <si>
    <t>XAIA0447</t>
  </si>
  <si>
    <t>AMS 700CXM RESERVIOR</t>
  </si>
  <si>
    <t>XAIA0448</t>
  </si>
  <si>
    <t>AMS 700CXM CYLINDER</t>
  </si>
  <si>
    <t>XAIA0449</t>
  </si>
  <si>
    <t>AMS 700CXM ACCESSORY KIT</t>
  </si>
  <si>
    <t>XAIA0561</t>
  </si>
  <si>
    <t>K5500111</t>
  </si>
  <si>
    <t>AMS CONTROL PUMP</t>
  </si>
  <si>
    <t>XAIA0562</t>
  </si>
  <si>
    <t>K5500211</t>
  </si>
  <si>
    <t>AMS REGULATING BALLOON</t>
  </si>
  <si>
    <t>XAIA0563</t>
  </si>
  <si>
    <t>K5500311</t>
  </si>
  <si>
    <t>AMS OCCLUSIVE CUFF</t>
  </si>
  <si>
    <t>XAIA0564</t>
  </si>
  <si>
    <t>K5500411</t>
  </si>
  <si>
    <t>AMS ACCESSORY KIT</t>
  </si>
  <si>
    <t>XAIA2040</t>
  </si>
  <si>
    <t>J8020005</t>
  </si>
  <si>
    <t>ALLIUM URS</t>
  </si>
  <si>
    <t>XAIA2497</t>
  </si>
  <si>
    <t>J8010005</t>
  </si>
  <si>
    <t>ALLIUM BUS /RPS/TPS/TPS PLUS</t>
  </si>
  <si>
    <t>XAIL0748</t>
  </si>
  <si>
    <t>J5121025</t>
  </si>
  <si>
    <t>LITHOTRIPSY BASKET</t>
  </si>
  <si>
    <t>XBKG0004</t>
  </si>
  <si>
    <t>GIP METAL SPIRAL/600301</t>
  </si>
  <si>
    <t>XGAF0001</t>
  </si>
  <si>
    <t>낙상방지 안전벨트</t>
  </si>
  <si>
    <t>버클#5*145cm</t>
  </si>
  <si>
    <t>개</t>
  </si>
  <si>
    <t>XGAF0002</t>
  </si>
  <si>
    <t>다리고정대</t>
  </si>
  <si>
    <t>32*30*17*15(H)cm</t>
  </si>
  <si>
    <t>XGAF0003</t>
  </si>
  <si>
    <t>뜯어쓰는 ICE BAG</t>
  </si>
  <si>
    <t>8*11#1박스:300개</t>
  </si>
  <si>
    <t>XGAF0004</t>
  </si>
  <si>
    <t>모래주머니</t>
  </si>
  <si>
    <t>2KG</t>
  </si>
  <si>
    <t>XGAF0005</t>
  </si>
  <si>
    <t>XGAF0006</t>
  </si>
  <si>
    <t>땅콩볼</t>
  </si>
  <si>
    <t>65cm</t>
  </si>
  <si>
    <t>XGAF0007</t>
  </si>
  <si>
    <t>XGAG0001</t>
  </si>
  <si>
    <t>3D 입체 보건마스크(고리포함)</t>
  </si>
  <si>
    <t>KF94#L#W(1박스:50매)</t>
  </si>
  <si>
    <t>XGAG0002</t>
  </si>
  <si>
    <t>안전벨트 커버(2개입)</t>
  </si>
  <si>
    <t>7.5*27.5cm</t>
  </si>
  <si>
    <t>XGAG0003</t>
  </si>
  <si>
    <t>에어매트리스(매트만)</t>
  </si>
  <si>
    <t>AD-1200 DL/V</t>
  </si>
  <si>
    <t>XGAG0004</t>
  </si>
  <si>
    <t>에어매트리스 펌프</t>
  </si>
  <si>
    <t>XGAG0005</t>
  </si>
  <si>
    <t>배액컵</t>
  </si>
  <si>
    <t>1박스:1,000개</t>
  </si>
  <si>
    <t>XGAG0006</t>
  </si>
  <si>
    <t>에어매트리스 튜브(Y형)</t>
  </si>
  <si>
    <t>XGAG0007</t>
  </si>
  <si>
    <t>에어매트리스 튜브</t>
  </si>
  <si>
    <t>일반형</t>
  </si>
  <si>
    <t>XGAG0008</t>
  </si>
  <si>
    <t>일회용 팬티(삼각타입)</t>
  </si>
  <si>
    <t>2XL</t>
  </si>
  <si>
    <t>XGAG0009</t>
  </si>
  <si>
    <t>운동매트(어반그레이)</t>
  </si>
  <si>
    <t>50mm*60cm*3단</t>
  </si>
  <si>
    <t>XGAG0010</t>
  </si>
  <si>
    <t>원터치토니켓</t>
  </si>
  <si>
    <t>XGAG0011</t>
  </si>
  <si>
    <t>보바스 보이타 실습 및 교육용 인형</t>
  </si>
  <si>
    <t>BA75#일반#신생아</t>
  </si>
  <si>
    <t>XGAG0012</t>
  </si>
  <si>
    <t>음성증폭기(일본)</t>
  </si>
  <si>
    <t>KR 88</t>
  </si>
  <si>
    <t>XAIC3204</t>
  </si>
  <si>
    <t>TBA01091</t>
  </si>
  <si>
    <t>CANCELLOUS COARSE</t>
  </si>
  <si>
    <t>XAIC3205</t>
  </si>
  <si>
    <t>TBA02091</t>
  </si>
  <si>
    <t>XAIC3206</t>
  </si>
  <si>
    <t>TBA03091</t>
  </si>
  <si>
    <t>15CC</t>
  </si>
  <si>
    <t>XAIC3208</t>
  </si>
  <si>
    <t>TBA04091</t>
  </si>
  <si>
    <t>30CC</t>
  </si>
  <si>
    <t>XAIF0228</t>
  </si>
  <si>
    <t>TBH23091</t>
  </si>
  <si>
    <t>FIBULA SEGMENT</t>
  </si>
  <si>
    <t>3CM 초과 10CM 이하</t>
  </si>
  <si>
    <t>XAIT1241</t>
  </si>
  <si>
    <t>TBD21091</t>
  </si>
  <si>
    <t>XAIT1242</t>
  </si>
  <si>
    <t>TBD22091</t>
  </si>
  <si>
    <t>XAIT1243</t>
  </si>
  <si>
    <t>TBD23091</t>
  </si>
  <si>
    <t>2.5CM 초과 5.0CM 이하</t>
  </si>
  <si>
    <t>XAZR0007</t>
  </si>
  <si>
    <t>BC1200RS</t>
  </si>
  <si>
    <t>RS PROTECTHIP-4</t>
  </si>
  <si>
    <t>4호</t>
  </si>
  <si>
    <t>XAZR0008</t>
  </si>
  <si>
    <t>RS PROTECTHIP-6</t>
  </si>
  <si>
    <t>6호</t>
  </si>
  <si>
    <t>XAZR0010</t>
  </si>
  <si>
    <t>RS PROTECTHIP-10</t>
  </si>
  <si>
    <t>10호</t>
  </si>
  <si>
    <t>XALP0238</t>
  </si>
  <si>
    <t>PRINTER RIBBON FOR ESP001</t>
  </si>
  <si>
    <t>2EA/PK</t>
  </si>
  <si>
    <t>XALP0239</t>
  </si>
  <si>
    <t>PLATINUM PRO COATED SLIDE GLASS FOR ESP001</t>
  </si>
  <si>
    <t>XAIR0336</t>
  </si>
  <si>
    <t>렉실렌봉합사 9-0 쌍바늘(REXLENE 9-0 DOUBLE ARMED)</t>
  </si>
  <si>
    <t>PPS915DF(12EA/BOX)</t>
  </si>
  <si>
    <t>XARN0043</t>
  </si>
  <si>
    <t>J6091073</t>
  </si>
  <si>
    <t>NEURON DELIVERY CATHETER</t>
  </si>
  <si>
    <t>XARP0151</t>
  </si>
  <si>
    <t>J4094073</t>
  </si>
  <si>
    <t>PENUMBRA SYSTEM REPERFUSION CATHETER</t>
  </si>
  <si>
    <t>XARP0214</t>
  </si>
  <si>
    <t>J4461273</t>
  </si>
  <si>
    <t>PENUMBRA SYSTEM- ENGINE PUMP CANISTER</t>
  </si>
  <si>
    <t>XARP0215</t>
  </si>
  <si>
    <t>J4461073</t>
  </si>
  <si>
    <t>PENUMBRA SYSTEM- ASPIRATION TUBING</t>
  </si>
  <si>
    <t>BM0600CA</t>
  </si>
  <si>
    <t>XAHE0213</t>
  </si>
  <si>
    <t>ENZYME PRE-CLEAN WIPES</t>
  </si>
  <si>
    <t>70AO/EA</t>
  </si>
  <si>
    <t>XALS0265</t>
  </si>
  <si>
    <t>인지치료소프트웨어 SOMZZ</t>
  </si>
  <si>
    <t>XAIG0589</t>
  </si>
  <si>
    <t>E4006009</t>
  </si>
  <si>
    <t>GLENOID COMPONENT(LINER-POLY)</t>
  </si>
  <si>
    <t>XAIG0590</t>
  </si>
  <si>
    <t>E4007009</t>
  </si>
  <si>
    <t>GLENOSPHERE W/SCREW</t>
  </si>
  <si>
    <t>XAIH0506</t>
  </si>
  <si>
    <t>E4011009</t>
  </si>
  <si>
    <t>HEMI SHOULDER PROSTHESIS(HUMELOCK II SYSTEM, HUMERIS SYSTEM, EASYTECH SYSTEM)</t>
  </si>
  <si>
    <t>XAIH0507</t>
  </si>
  <si>
    <t>E4003009</t>
  </si>
  <si>
    <t>HUMELOCK II STEM, HUMERIS STEM</t>
  </si>
  <si>
    <t>XAIH0508</t>
  </si>
  <si>
    <t>E4004009</t>
  </si>
  <si>
    <t>XAIT2200</t>
  </si>
  <si>
    <t>E4001109</t>
  </si>
  <si>
    <t>TOTAL SHOULDER PROSTHESIS(STANDARD)(HUMELOCK II SYSTEM, HUMERIS SYSTEM, EASYTECH SYSTEM)</t>
  </si>
  <si>
    <t>XAIT2201</t>
  </si>
  <si>
    <t>E4002009</t>
  </si>
  <si>
    <t>TOTAL SHOULDER PROSTHESIS(REVERSE)(HUMELOCK II SYSTEM, HUMERIS SYSTEM, EASYTECH SYSTEM)</t>
  </si>
  <si>
    <t>XARC0833</t>
  </si>
  <si>
    <t>J4071055</t>
  </si>
  <si>
    <t>CENTRO ENDO OTW-PTA BALLOON CATHETER</t>
  </si>
  <si>
    <t>XAHI0090</t>
  </si>
  <si>
    <t>K7310244</t>
  </si>
  <si>
    <t>압박용밴드</t>
  </si>
  <si>
    <t>허벅지형S(2편측/PACK)</t>
  </si>
  <si>
    <t>XAHI0091</t>
  </si>
  <si>
    <t>허벅지형M(2편측/PACK)</t>
  </si>
  <si>
    <t>XAHI0092</t>
  </si>
  <si>
    <t>허벅지형L(2편측/PACK)</t>
  </si>
  <si>
    <t>XAHI0111</t>
  </si>
  <si>
    <t>발트임형S(2편측/PACK)</t>
  </si>
  <si>
    <t>XAHI0112</t>
  </si>
  <si>
    <t>발트임형M(2편측/PACK)</t>
  </si>
  <si>
    <t>XAHI0113</t>
  </si>
  <si>
    <t>발트임형L(2편측/PACK)</t>
  </si>
  <si>
    <t>XAHS0673</t>
  </si>
  <si>
    <t>BF0100FQ</t>
  </si>
  <si>
    <t>SURGI-SAFE(서지세이프) 1G</t>
  </si>
  <si>
    <t>XAHS0674</t>
  </si>
  <si>
    <t>SURGI-SAFE(서지세이프) 3G</t>
  </si>
  <si>
    <t>XAHS0675</t>
  </si>
  <si>
    <t>SURGI-SAFE(서지세이프) 5G</t>
  </si>
  <si>
    <t>XAIB0668</t>
  </si>
  <si>
    <t>M2044038</t>
  </si>
  <si>
    <t>BIPOLAR FORCEPS(FINEBLADE)</t>
  </si>
  <si>
    <t>BFI-5330K-L</t>
  </si>
  <si>
    <t>XAIA1841</t>
  </si>
  <si>
    <t>G0445036</t>
  </si>
  <si>
    <t>ADVANTA VXT GDS (SHORT TAPER 4-6 / 45CM)</t>
  </si>
  <si>
    <t>SHORT TAPER 4-6/45CM</t>
  </si>
  <si>
    <t>XAIA1948</t>
  </si>
  <si>
    <t>G0404046</t>
  </si>
  <si>
    <t>ADVANTA VXT GDS(STRAIGHT THIN WALL 40CM)</t>
  </si>
  <si>
    <t>STRAIGHT THIN WALL 40CM(6*40)</t>
  </si>
  <si>
    <t>XAIA1949</t>
  </si>
  <si>
    <t>STRAIGHT THIN WALL 40CM(8*40)</t>
  </si>
  <si>
    <t>XAIA1950</t>
  </si>
  <si>
    <t>G0427066</t>
  </si>
  <si>
    <t>ADVANTA VXT GDS(THIN WALL HELIX SUPPORTED 70CM)</t>
  </si>
  <si>
    <t>THIN WALL HELIX SUPPORTED 70CM(6*70)</t>
  </si>
  <si>
    <t>XAIA1951</t>
  </si>
  <si>
    <t>THIN WALL HELIX SUPPORTED 70CM(7*70)</t>
  </si>
  <si>
    <t>XAIA1952</t>
  </si>
  <si>
    <t>THIN WALL HELIX SUPPORTED 70CM(8*70)</t>
  </si>
  <si>
    <t>XAIA1953</t>
  </si>
  <si>
    <t>G0407046</t>
  </si>
  <si>
    <t>ADVANTA VXT GDS(THIN WALL STRAIGHT 70CM)</t>
  </si>
  <si>
    <t>THIN WALL STRAIGHT 70CM(6*70CM)</t>
  </si>
  <si>
    <t>XAIA1954</t>
  </si>
  <si>
    <t>THIN WALL STRAIGHT 70CM(7*70CM)</t>
  </si>
  <si>
    <t>XAIA1955</t>
  </si>
  <si>
    <t>THIN WALL STRAIGHT 70CM(8*70CM)</t>
  </si>
  <si>
    <t>XAIA2505</t>
  </si>
  <si>
    <t>G0415102</t>
  </si>
  <si>
    <t>ADVANTA VXT</t>
  </si>
  <si>
    <t>STRAIGHT STANDARD WALL 50CM</t>
  </si>
  <si>
    <t>XAIA2511</t>
  </si>
  <si>
    <t>G0427102</t>
  </si>
  <si>
    <t>HELIX SUPPORTED 80CM</t>
  </si>
  <si>
    <t>XAIA3478</t>
  </si>
  <si>
    <t>G0414036</t>
  </si>
  <si>
    <t>ADVANTA VXT (STRAIGHT 40CM)</t>
  </si>
  <si>
    <t>전규격(STRAIGHT 40CM)</t>
  </si>
  <si>
    <t>XAIH0443</t>
  </si>
  <si>
    <t>G0201102</t>
  </si>
  <si>
    <t>HEMASHIELD PLATINUM WOVEN DOUBLE VELOUR VASCULAR GRAFTS-BIFURCATION</t>
  </si>
  <si>
    <t>BIFURCATIONS</t>
  </si>
  <si>
    <t>XAIH0451</t>
  </si>
  <si>
    <t>G0201302</t>
  </si>
  <si>
    <t>INTERGARD KNITTED BIFURCATION</t>
  </si>
  <si>
    <t>XAIH0470</t>
  </si>
  <si>
    <t>G0301102</t>
  </si>
  <si>
    <t>HEMASHIELD PLATINUM WOVEN DOUBLE VELOUR VASCULAR GRAFTS</t>
  </si>
  <si>
    <t>40CM(MAIN,이식후 50CM)X 20CM(SIDE)</t>
  </si>
  <si>
    <t>XAIH0479</t>
  </si>
  <si>
    <t>G0401102</t>
  </si>
  <si>
    <t>AORTIC ARCH TYPE</t>
  </si>
  <si>
    <t>XAIV0201</t>
  </si>
  <si>
    <t>G0003012</t>
  </si>
  <si>
    <t>VASCULAR HEMASHIELD WOVEN DOUBLE VELOUR STRAIGHT TUBES</t>
  </si>
  <si>
    <t>STRAIGHT 25-30CM</t>
  </si>
  <si>
    <t>XAIV0229</t>
  </si>
  <si>
    <t>G0004003</t>
  </si>
  <si>
    <t>INTERGARD KNITTED STRAIGHT</t>
  </si>
  <si>
    <t>STRAIGHT 40CM</t>
  </si>
  <si>
    <t>XAIV0305</t>
  </si>
  <si>
    <t>INTERGARD KNITTED STRAIGHT 40CM</t>
  </si>
  <si>
    <t>XAIV1317</t>
  </si>
  <si>
    <t>G0006012</t>
  </si>
  <si>
    <t>STRAIGHT 60CM</t>
  </si>
  <si>
    <t>XARR0027</t>
  </si>
  <si>
    <t>RADIATION INDICATOR CONDITION MODE (100EA/BOX)</t>
  </si>
  <si>
    <t>Condition mode</t>
  </si>
  <si>
    <t>XARR0028</t>
  </si>
  <si>
    <t>RADIATION INDICATOR RTX-15 (200EA/BOX)</t>
  </si>
  <si>
    <t>RTX-15</t>
  </si>
  <si>
    <t>XAHN0451</t>
  </si>
  <si>
    <t>I2013106</t>
  </si>
  <si>
    <t>NEXPAK X</t>
  </si>
  <si>
    <t>전규격(1.5X5.1CM)</t>
  </si>
  <si>
    <t>XAHD0742</t>
  </si>
  <si>
    <t>드림케어(에피젠)겔</t>
  </si>
  <si>
    <t>XAHD0744</t>
  </si>
  <si>
    <t>드림케어(에피젠)스프레이</t>
  </si>
  <si>
    <t>60ml</t>
  </si>
  <si>
    <t>XAHD0780</t>
  </si>
  <si>
    <t>BM5003CE</t>
  </si>
  <si>
    <t>2.3g(3EA/BOX)</t>
  </si>
  <si>
    <t>XAHH0056</t>
  </si>
  <si>
    <t>K9205003</t>
  </si>
  <si>
    <t>HEMOBLOCK(TAMPON, Ø 3.0)</t>
  </si>
  <si>
    <t>Ø 3.0</t>
  </si>
  <si>
    <t>XAHH0057</t>
  </si>
  <si>
    <t>HEMOBLOCK(TAMPON, Ø 2.7-3.3)</t>
  </si>
  <si>
    <t>Ø 2.7-3.3</t>
  </si>
  <si>
    <t>XAHH0059</t>
  </si>
  <si>
    <t>HEMOBLOCK-GAUZE</t>
  </si>
  <si>
    <t>XAHV0071</t>
  </si>
  <si>
    <t>VCARE PLUS</t>
  </si>
  <si>
    <t>XAID1253</t>
  </si>
  <si>
    <t>DIRECT FLOW SUCTION IRRIGATION TUBING SET(280CM)</t>
  </si>
  <si>
    <t>SI-320C</t>
  </si>
  <si>
    <t>XAID1254</t>
  </si>
  <si>
    <t>SI-360C</t>
  </si>
  <si>
    <t>XAID1255</t>
  </si>
  <si>
    <t>DIRECT FLOW SUCTION IRRIGATION</t>
  </si>
  <si>
    <t>SI-320E</t>
  </si>
  <si>
    <t>XAID1256</t>
  </si>
  <si>
    <t>SI-360E</t>
  </si>
  <si>
    <t>XALV0099</t>
  </si>
  <si>
    <t>VAGI 4.2</t>
  </si>
  <si>
    <t>220ML</t>
  </si>
  <si>
    <t>XAHU0083</t>
  </si>
  <si>
    <t>M3011033</t>
  </si>
  <si>
    <t>URGOTUL</t>
  </si>
  <si>
    <t>5*5CM</t>
  </si>
  <si>
    <t>XAHU0084</t>
  </si>
  <si>
    <t>M3011133</t>
  </si>
  <si>
    <t>10*10CM</t>
  </si>
  <si>
    <t>XAHU0085</t>
  </si>
  <si>
    <t>M3020233</t>
  </si>
  <si>
    <t>15*20CM</t>
  </si>
  <si>
    <t>XAHU0086</t>
  </si>
  <si>
    <t>M3021333</t>
  </si>
  <si>
    <t>20*30CM</t>
  </si>
  <si>
    <t>XAHU0087</t>
  </si>
  <si>
    <t>M3031133</t>
  </si>
  <si>
    <t>URGOSTART</t>
  </si>
  <si>
    <t>XAHU0088</t>
  </si>
  <si>
    <t>M3032133</t>
  </si>
  <si>
    <t>XAHU0089</t>
  </si>
  <si>
    <t>M3033133</t>
  </si>
  <si>
    <t>15CM×20CM</t>
  </si>
  <si>
    <t>XAHU0090</t>
  </si>
  <si>
    <t>M3034133</t>
  </si>
  <si>
    <t>XAII0325</t>
  </si>
  <si>
    <t>I2111004</t>
  </si>
  <si>
    <t>INTERNAL NASAL SPLINT</t>
  </si>
  <si>
    <t>전규격(MG-NS-43108)</t>
  </si>
  <si>
    <t>XAII0326</t>
  </si>
  <si>
    <t>전규격(MG-NS-47108)</t>
  </si>
  <si>
    <t>XAII0388</t>
  </si>
  <si>
    <t>전규격(MG-NS-42105)</t>
  </si>
  <si>
    <t>XAIU0500</t>
  </si>
  <si>
    <t>H3018001</t>
  </si>
  <si>
    <t>UN3 STRAIGHT PLATE, 16 HOLE</t>
  </si>
  <si>
    <t>53-34164</t>
  </si>
  <si>
    <t>XAIU0501</t>
  </si>
  <si>
    <t>H3018003</t>
  </si>
  <si>
    <t xml:space="preserve">UN3 LOW PROFILE PLATE </t>
  </si>
  <si>
    <t>전규격(STRAIGHT 6H이하)</t>
  </si>
  <si>
    <t>XAIU0506</t>
  </si>
  <si>
    <t>H3018004</t>
  </si>
  <si>
    <t>UN3 LOW PROFILE BOX PLATE</t>
  </si>
  <si>
    <t>전규격(2X2H)</t>
  </si>
  <si>
    <t>XAIU0511</t>
  </si>
  <si>
    <t>H3018005</t>
  </si>
  <si>
    <t>UN3 DOUBLE-Y PLATE, 6-HOLE, W/BAR</t>
  </si>
  <si>
    <t>53-34608</t>
  </si>
  <si>
    <t>XAIU0512</t>
  </si>
  <si>
    <t>H3018006</t>
  </si>
  <si>
    <t>UN3 GAP PLATE, 6 HOLE, SMALL</t>
  </si>
  <si>
    <t>53-34612</t>
  </si>
  <si>
    <t>XAIU0513</t>
  </si>
  <si>
    <t>H3018007</t>
  </si>
  <si>
    <t>UN3 GAP PLATE, 6 HOLE, LARGE</t>
  </si>
  <si>
    <t>53-34622</t>
  </si>
  <si>
    <t>XAIU0514</t>
  </si>
  <si>
    <t>H3018008</t>
  </si>
  <si>
    <t>UN3 LOW PROFILE BURR HOLE COVER</t>
  </si>
  <si>
    <t>전규격(BURR HOLE)</t>
  </si>
  <si>
    <t>XAIU0522</t>
  </si>
  <si>
    <t>H3018009</t>
  </si>
  <si>
    <t>UN3 X PLATE, 4 HOLE</t>
  </si>
  <si>
    <t>53-34630</t>
  </si>
  <si>
    <t>XAIU0523</t>
  </si>
  <si>
    <t>H3012024</t>
  </si>
  <si>
    <t>TEMPORAL PLATE, MEDIUM</t>
  </si>
  <si>
    <t>53-00324</t>
  </si>
  <si>
    <t>XAIU0524</t>
  </si>
  <si>
    <t>H3019001</t>
  </si>
  <si>
    <t>UNIII AXS SCREWS, SELF-DRILLING, 5/P</t>
  </si>
  <si>
    <t>XAIU0525</t>
  </si>
  <si>
    <t>H3019002</t>
  </si>
  <si>
    <t>UNIII AXS SCREWS, EMERGENCY, 1.7X4MM, 5/P</t>
  </si>
  <si>
    <t>XAHL0162</t>
  </si>
  <si>
    <t>I2020026</t>
  </si>
  <si>
    <t>LIGHTIN(성대주사 광원장치 주사침)</t>
  </si>
  <si>
    <t>LI-23G-50</t>
  </si>
  <si>
    <t>XAHL0163</t>
  </si>
  <si>
    <t>LI-25G-50</t>
  </si>
  <si>
    <t>XAHP0400</t>
  </si>
  <si>
    <t>I2015001</t>
  </si>
  <si>
    <t>PROVOX HME</t>
  </si>
  <si>
    <t>XTRAFLOW</t>
  </si>
  <si>
    <t>XAHP0401</t>
  </si>
  <si>
    <t>I2014001</t>
  </si>
  <si>
    <t>PROVOX ADHESIVE</t>
  </si>
  <si>
    <t>FLEXIDERM</t>
  </si>
  <si>
    <t>XAIP1064</t>
  </si>
  <si>
    <t>I2301032</t>
  </si>
  <si>
    <t>PROVOX VEGA, 20FR, 6MM</t>
  </si>
  <si>
    <t>XAIP1065</t>
  </si>
  <si>
    <t>PROVOX VEGA, 20FR, 8MM</t>
  </si>
  <si>
    <t>XAIP1070</t>
  </si>
  <si>
    <t>PROVOX VEGA, 22.5FR 6MM</t>
  </si>
  <si>
    <t>XAIP1071</t>
  </si>
  <si>
    <t>PROVOX VEGA, 22.5FR, 8MM</t>
  </si>
  <si>
    <t>XAIP1082</t>
  </si>
  <si>
    <t>8147, PROVOX VEGA PUNCTURE SET, 22.5FR, 8MM</t>
  </si>
  <si>
    <t>XAKI0011</t>
  </si>
  <si>
    <t>INTRA ORAL TUBES</t>
  </si>
  <si>
    <t>전규격(50EA/1PK)</t>
  </si>
  <si>
    <t>XAIB0671</t>
  </si>
  <si>
    <t>BM2103JO</t>
  </si>
  <si>
    <t>BARRIX(배릭스)</t>
  </si>
  <si>
    <t>1.5G</t>
  </si>
  <si>
    <t>XAIB0672</t>
  </si>
  <si>
    <t>XAIB0673</t>
  </si>
  <si>
    <t>XAIE1093</t>
  </si>
  <si>
    <t>B3340101</t>
  </si>
  <si>
    <t>EPI-BOND NINE</t>
  </si>
  <si>
    <t>전규격(0.9G)</t>
  </si>
  <si>
    <t>XAIJ0021</t>
  </si>
  <si>
    <t>M2052038</t>
  </si>
  <si>
    <t>JIREH PORT</t>
  </si>
  <si>
    <t>XAIR0322</t>
  </si>
  <si>
    <t>M3304130</t>
  </si>
  <si>
    <t>REGENCOL(3ml)</t>
  </si>
  <si>
    <t>3ml</t>
  </si>
  <si>
    <t>XAIU0499</t>
  </si>
  <si>
    <t>B3320001</t>
  </si>
  <si>
    <t>ULTRA EPI-BOND</t>
  </si>
  <si>
    <t>0.6g</t>
  </si>
  <si>
    <t>소</t>
  </si>
  <si>
    <t>XAIA2132</t>
  </si>
  <si>
    <t>J4087176</t>
  </si>
  <si>
    <t>ASAHI FUBUKI NEUROVASCULAR GUIDING CATHETER</t>
  </si>
  <si>
    <t>XARC0828</t>
  </si>
  <si>
    <t>J6031076</t>
  </si>
  <si>
    <t>CHIKAI</t>
  </si>
  <si>
    <t>XAIS1284</t>
  </si>
  <si>
    <t>I0301103</t>
  </si>
  <si>
    <t>SUPEREAGLE, SMALL</t>
  </si>
  <si>
    <t>XAIS1285</t>
  </si>
  <si>
    <t>SUPEREAGLE, MEDIUM</t>
  </si>
  <si>
    <t>XAHE0275</t>
  </si>
  <si>
    <t>M3032489</t>
  </si>
  <si>
    <t>메디터치보더(7.5*7.5CM)</t>
  </si>
  <si>
    <t>25㎠이상-40㎠미만 (BOX/10EA)</t>
  </si>
  <si>
    <t>XAHE0276</t>
  </si>
  <si>
    <t>M3032490</t>
  </si>
  <si>
    <t>메디터치보더(10*10CM)</t>
  </si>
  <si>
    <t>40㎠이상-55㎠미만 (BOX/10EA)</t>
  </si>
  <si>
    <t>XAHE0277</t>
  </si>
  <si>
    <t>메디터치보더(9*15CM)</t>
  </si>
  <si>
    <t>XAHE0278</t>
  </si>
  <si>
    <t>M3032493</t>
  </si>
  <si>
    <t>메디터치보더(9*25CM)</t>
  </si>
  <si>
    <t>100㎠이상-150㎠미만 (BOX/10EA)</t>
  </si>
  <si>
    <t>XAHM0304</t>
  </si>
  <si>
    <t>M3011085</t>
  </si>
  <si>
    <t>메디터치H썬프로텍션(10MM)</t>
  </si>
  <si>
    <t>5㎠미만/10MM(42EA/1POUCH)</t>
  </si>
  <si>
    <t>XAHM0305</t>
  </si>
  <si>
    <t>메디터치H썬프로텍션(12MM)</t>
  </si>
  <si>
    <t>5㎠미만/12MM(42EA/1POUCH)</t>
  </si>
  <si>
    <t>XAHM0353</t>
  </si>
  <si>
    <t>M3010090</t>
  </si>
  <si>
    <t>메디터치힐(L SIZE)</t>
  </si>
  <si>
    <t>350CM이상-400CM미만(L (22*11.5) (2겹))</t>
  </si>
  <si>
    <t>XAHD0729</t>
  </si>
  <si>
    <t>BC0101AT</t>
  </si>
  <si>
    <t>DBX PUTTY 0.5CC</t>
  </si>
  <si>
    <t>XAHD0730</t>
  </si>
  <si>
    <t>DBX PUTTY 1CC</t>
  </si>
  <si>
    <t>XAHD0731</t>
  </si>
  <si>
    <t>DBX PUTTY 2.5CC</t>
  </si>
  <si>
    <t>XAHD0732</t>
  </si>
  <si>
    <t>DBX PUTTY 5CC</t>
  </si>
  <si>
    <t>XAIO0198</t>
  </si>
  <si>
    <t>M2075317</t>
  </si>
  <si>
    <t>OSG - COLLAGEN HEMOSTAT2, MEGASTAT PLUS+</t>
  </si>
  <si>
    <t>2G(㎖)초과5G(㎖)이하(3ML)</t>
  </si>
  <si>
    <t>XAIP1022</t>
  </si>
  <si>
    <t>D0501004</t>
  </si>
  <si>
    <t>PIONEER CABLE SYSTEM</t>
  </si>
  <si>
    <t>XAIG0543</t>
  </si>
  <si>
    <t>M0012139</t>
  </si>
  <si>
    <t>GUIDE NEEDLE(14G*100MM)</t>
  </si>
  <si>
    <t>XAIG0545</t>
  </si>
  <si>
    <t>GUIDE NEEDLE(16G*100MM)</t>
  </si>
  <si>
    <t>XAIG0546</t>
  </si>
  <si>
    <t>GUIDE NEEDLE(18G*80MM)</t>
  </si>
  <si>
    <t>XAIS1577</t>
  </si>
  <si>
    <t>M0011138</t>
  </si>
  <si>
    <t>SAFECUT(14G*100MM)</t>
  </si>
  <si>
    <t>XAIS1588</t>
  </si>
  <si>
    <t>SAFECUT(16G*100MM)</t>
  </si>
  <si>
    <t>XAIS1589</t>
  </si>
  <si>
    <t>SAFECUT(18G*80MM)</t>
  </si>
  <si>
    <t>XAHN0463</t>
  </si>
  <si>
    <t>K9305001</t>
  </si>
  <si>
    <t>산소전달장치 ODS(나트록스 시스템)</t>
  </si>
  <si>
    <t>NATROX ODS(30EA/BOX)</t>
  </si>
  <si>
    <t>XAHA0103</t>
  </si>
  <si>
    <t>AMBU PERFIT ACE COLLAR</t>
  </si>
  <si>
    <t>XAHA0104</t>
  </si>
  <si>
    <t>AMBU PERPIT ACE COLLAR</t>
  </si>
  <si>
    <t>XAHE0214</t>
  </si>
  <si>
    <t>M1005013</t>
  </si>
  <si>
    <t>EZ-IO NEEDLE 15MM</t>
  </si>
  <si>
    <t>15MM</t>
  </si>
  <si>
    <t>XAHE0215</t>
  </si>
  <si>
    <t>EZ-IO NEEDLE 25MM</t>
  </si>
  <si>
    <t>25MM</t>
  </si>
  <si>
    <t>XAHF0022</t>
  </si>
  <si>
    <t>FILTER-HYGROBAC /MALLINCKRODT</t>
  </si>
  <si>
    <t>XAHP0326</t>
  </si>
  <si>
    <t>BC1200BN</t>
  </si>
  <si>
    <t>PYNG PELVIC STABILIZATION DEVICES</t>
  </si>
  <si>
    <t>XAHP0339</t>
  </si>
  <si>
    <t>BM2000AL</t>
  </si>
  <si>
    <t>프리컷픽스젠틀롤테이프</t>
  </si>
  <si>
    <t>2.5CM*1.5M</t>
  </si>
  <si>
    <t>XAHC0013</t>
  </si>
  <si>
    <t>CATHETER OPEN END FLEXIBLE TIP URETERAL 5FR</t>
  </si>
  <si>
    <t>XAHC0015</t>
  </si>
  <si>
    <t>J4123002</t>
  </si>
  <si>
    <t>CATHETER UPJ OCCLUSION BALLOON 6Fr</t>
  </si>
  <si>
    <t>6Fr</t>
  </si>
  <si>
    <t>XAHC0288</t>
  </si>
  <si>
    <t>CATHETER OPEN END FLEXIBLE TIP URETERAL 4FR</t>
  </si>
  <si>
    <t>XAHC0289</t>
  </si>
  <si>
    <t>CATHETER OPEN END FLEXIBLE TIP URETERAL 6FR</t>
  </si>
  <si>
    <t>XAIR0355</t>
  </si>
  <si>
    <t>J8020082</t>
  </si>
  <si>
    <t>RESONANCE METALLIC URETERAL STENT</t>
  </si>
  <si>
    <t>XAHA0182</t>
  </si>
  <si>
    <t>K7520080</t>
  </si>
  <si>
    <t>AUTOFIT LOWER LIMB(허벅지형)</t>
  </si>
  <si>
    <t>전규격(편측)</t>
  </si>
  <si>
    <t>XAHC0477</t>
  </si>
  <si>
    <t>N0010083</t>
  </si>
  <si>
    <t>피부보호용(COTTON 100%)</t>
  </si>
  <si>
    <t>전규격(COTTON BANDAGE)</t>
  </si>
  <si>
    <t>XAHC0478</t>
  </si>
  <si>
    <t>K7301080</t>
  </si>
  <si>
    <t>COMPRESSION GARMENT</t>
  </si>
  <si>
    <t>전규격(편측/pack)</t>
  </si>
  <si>
    <t>M2108099</t>
  </si>
  <si>
    <t>XAHC0519</t>
  </si>
  <si>
    <t>COMPRESSION SURGICAL BRA-S(CONA)</t>
  </si>
  <si>
    <t>S(CONA)</t>
  </si>
  <si>
    <t>XAHC0520</t>
  </si>
  <si>
    <t>COMPRESSION SURGICAL BRA-M(CONA)</t>
  </si>
  <si>
    <t>M(CONA)</t>
  </si>
  <si>
    <t>XAHC0521</t>
  </si>
  <si>
    <t>COMPRESSION SURGICAL BRA-L(CONA)</t>
  </si>
  <si>
    <t>L(CONA)</t>
  </si>
  <si>
    <t>XAHC0522</t>
  </si>
  <si>
    <t>COMPRESSION SURGICAL BRA-XL(CONA)</t>
  </si>
  <si>
    <t>XL(CONA)</t>
  </si>
  <si>
    <t>XAHC0523</t>
  </si>
  <si>
    <t>COMPRESSION SURGICAL BRA-XXL(CONA)</t>
  </si>
  <si>
    <t>XXL(CONA)</t>
  </si>
  <si>
    <t>XAHC0524</t>
  </si>
  <si>
    <t>COMPRESSION SURGICAL BRA-XL(POST-OP BELT)</t>
  </si>
  <si>
    <t>XL(POST-OP BELT)</t>
  </si>
  <si>
    <t>XAHC0525</t>
  </si>
  <si>
    <t>COMPRESSION SURGICAL BRA-XXL(POST-OP BELT)</t>
  </si>
  <si>
    <t>XXL(POST-OP BELT)</t>
  </si>
  <si>
    <t>XAHC0526</t>
  </si>
  <si>
    <t>COMPRESSION SURGICAL BRA-L(POST-OP BELT)</t>
  </si>
  <si>
    <t>L(POST-OP BELT)</t>
  </si>
  <si>
    <t>XAHC0658</t>
  </si>
  <si>
    <t>M2108199</t>
  </si>
  <si>
    <t>COMPRESSION BRA (S) 520</t>
  </si>
  <si>
    <t>S(PINK)</t>
  </si>
  <si>
    <t>XAHC0659</t>
  </si>
  <si>
    <t>COMPRESSION BRA (M) 520</t>
  </si>
  <si>
    <t>M(PINK)</t>
  </si>
  <si>
    <t>XAHC0660</t>
  </si>
  <si>
    <t>COMPRESSION BRA (L) 520</t>
  </si>
  <si>
    <t>L(PINK)</t>
  </si>
  <si>
    <t>XAHC0661</t>
  </si>
  <si>
    <t>COMPRESSION BRA (XL) 520</t>
  </si>
  <si>
    <t>XL(PINK)</t>
  </si>
  <si>
    <t>XAHC0662</t>
  </si>
  <si>
    <t>COMPRESSION BRA (2XL) 520</t>
  </si>
  <si>
    <t>2XL(PINK)</t>
  </si>
  <si>
    <t>XAHC0663</t>
  </si>
  <si>
    <t>COMPRESSION BRA (3XL) 520</t>
  </si>
  <si>
    <t>3XL(PINK)</t>
  </si>
  <si>
    <t>XAHF0232</t>
  </si>
  <si>
    <t>BM5100KS</t>
  </si>
  <si>
    <t>FIXPANTS (픽스팬츠)</t>
  </si>
  <si>
    <t>XAHF0233</t>
  </si>
  <si>
    <t>XAHL0114</t>
  </si>
  <si>
    <t>N0010033</t>
  </si>
  <si>
    <t>압력제공용(상·하지)</t>
  </si>
  <si>
    <t>전규격(LAN)</t>
  </si>
  <si>
    <t>XAHM0240</t>
  </si>
  <si>
    <t>N0010023</t>
  </si>
  <si>
    <t>압력분산용(패드, 3000CM2초과)</t>
  </si>
  <si>
    <t>전규격(MOBIDERM)</t>
  </si>
  <si>
    <t>XAHM0241</t>
  </si>
  <si>
    <t>K7501080</t>
  </si>
  <si>
    <t>모빌라이저가먼트(장갑형)</t>
  </si>
  <si>
    <t>XAHM0242</t>
  </si>
  <si>
    <t>K7510080</t>
  </si>
  <si>
    <t>모빌라이저가먼트(팔형)</t>
  </si>
  <si>
    <t>K7310082</t>
  </si>
  <si>
    <t>1(19-21/30-35)</t>
  </si>
  <si>
    <t>2(21-24/32-38)</t>
  </si>
  <si>
    <t>3(24-26/34-42)</t>
  </si>
  <si>
    <t>4(26-29/37-46)</t>
  </si>
  <si>
    <t>XARA0671</t>
  </si>
  <si>
    <t>ATEC 490CC(10/CASE)</t>
  </si>
  <si>
    <t>XARE0083</t>
  </si>
  <si>
    <t>BM0002MT</t>
  </si>
  <si>
    <t>EVIVA HANDPIECE</t>
  </si>
  <si>
    <t>0910-12T</t>
  </si>
  <si>
    <t>XARE0084</t>
  </si>
  <si>
    <t>0910-20</t>
  </si>
  <si>
    <t>XARE0085</t>
  </si>
  <si>
    <t>0913-12T</t>
  </si>
  <si>
    <t>XARE0086</t>
  </si>
  <si>
    <t>0913-20</t>
  </si>
  <si>
    <t>XARE0087</t>
  </si>
  <si>
    <t>EVIVA NG09L</t>
  </si>
  <si>
    <t>XART0250</t>
  </si>
  <si>
    <t>TRIMARK EVIVA</t>
  </si>
  <si>
    <t>XAHR0130</t>
  </si>
  <si>
    <t>BM2600FF</t>
  </si>
  <si>
    <t>리프로덤(REPRODERM)30MMX40MM/0.5MM</t>
  </si>
  <si>
    <t>30㎜x40㎜/0.5㎜</t>
  </si>
  <si>
    <t>XAHR0131</t>
  </si>
  <si>
    <t>리프로덤(REPRODERM)30MMX40MM/1.3MM</t>
  </si>
  <si>
    <t>30㎜x40㎜/1.3㎜</t>
  </si>
  <si>
    <t>XAHR0132</t>
  </si>
  <si>
    <t>리프로덤(REPRODERM)30MMX40MM/2.4MM</t>
  </si>
  <si>
    <t>30㎜x40㎜/2.4㎜</t>
  </si>
  <si>
    <t>XAHR0133</t>
  </si>
  <si>
    <t>리프로덤(REPRODERM)30MMX40MM/3.6MM</t>
  </si>
  <si>
    <t>30㎜x40㎜/3.6㎜</t>
  </si>
  <si>
    <t>XAHR0134</t>
  </si>
  <si>
    <t>리프로덤(REPRODERM)40MMX60MM/2.4MM</t>
  </si>
  <si>
    <t>40㎜x60㎜/2.4㎜</t>
  </si>
  <si>
    <t>XAHR0135</t>
  </si>
  <si>
    <t>리프로덤(REPRODERM)40MMX60MM/3.6MM</t>
  </si>
  <si>
    <t>40㎜x60㎜/3.6㎜</t>
  </si>
  <si>
    <t>XAHR0136</t>
  </si>
  <si>
    <t>리프로덤(REPRODERM)40MMX60MM/5.0MM</t>
  </si>
  <si>
    <t>40㎜x60㎜/5.0㎜</t>
  </si>
  <si>
    <t>XAIP0540</t>
  </si>
  <si>
    <t>J5233073</t>
  </si>
  <si>
    <t>PROTEGE RX CAROTID STENT</t>
  </si>
  <si>
    <t>XAIS0697</t>
  </si>
  <si>
    <t>J4104073</t>
  </si>
  <si>
    <t>SPIDERFX EMBOLIC PROTECTION DEVICE</t>
  </si>
  <si>
    <t>XAIZ0558</t>
  </si>
  <si>
    <t>J8061001</t>
  </si>
  <si>
    <t>Z-MED Ⅱ PERCUTANEOUS TRANSLUMINAL VALVULOPLASTY CATHETER</t>
  </si>
  <si>
    <t>XALI0326</t>
  </si>
  <si>
    <t>ICHROMA TRIAS MYCOPLASMA</t>
  </si>
  <si>
    <t>XAKB0031</t>
  </si>
  <si>
    <t>베라카인스프레이 노즐</t>
  </si>
  <si>
    <t>XAHG0202</t>
  </si>
  <si>
    <t xml:space="preserve">그물매트(낙상방지용) </t>
  </si>
  <si>
    <t>XAJA0044</t>
  </si>
  <si>
    <t>ADD POP BOW KIT</t>
  </si>
  <si>
    <t>XALB0252</t>
  </si>
  <si>
    <t>BARCODE LABEL PAPER FOR BARCODE PRINTER</t>
  </si>
  <si>
    <t>1ROLL</t>
  </si>
  <si>
    <t>XALI0324</t>
  </si>
  <si>
    <t>INOCULATOR WATER PLUORIC-D</t>
  </si>
  <si>
    <t>60T/BOX</t>
  </si>
  <si>
    <t>XALI0325</t>
  </si>
  <si>
    <t>INOCULATERS-D</t>
  </si>
  <si>
    <t>240T/BOX</t>
  </si>
  <si>
    <t>XALN0051</t>
  </si>
  <si>
    <t>20T/BOX</t>
  </si>
  <si>
    <t>XALP0243</t>
  </si>
  <si>
    <t>POS MIC 33</t>
  </si>
  <si>
    <t>XALP0244</t>
  </si>
  <si>
    <t>PROMPT-(FOR USE WITH DRY PANELS)</t>
  </si>
  <si>
    <t>XALS0266</t>
  </si>
  <si>
    <t>STERILE INOCULATOR WATER</t>
  </si>
  <si>
    <t>XALC0470</t>
  </si>
  <si>
    <t>CHART RECORDER PAPER</t>
  </si>
  <si>
    <t>100SHEET</t>
  </si>
  <si>
    <t>XAJH0011</t>
  </si>
  <si>
    <t>HERIFIX</t>
  </si>
  <si>
    <t>15g</t>
  </si>
  <si>
    <t>XAJH0012</t>
  </si>
  <si>
    <t>PK(15g*2)</t>
  </si>
  <si>
    <t>XAIS1155</t>
  </si>
  <si>
    <t>J4081479</t>
  </si>
  <si>
    <t>SAPPHIRE II NC CORONARY DILATATION CATHETER</t>
  </si>
  <si>
    <t>XAIV1326</t>
  </si>
  <si>
    <t>J5086027</t>
  </si>
  <si>
    <t>VAS-PASS</t>
  </si>
  <si>
    <t>XARA0686</t>
  </si>
  <si>
    <t>J4081100</t>
  </si>
  <si>
    <t>ACROSS HP (ACROSS HP &amp; GRIP &amp; GRIP TT)</t>
  </si>
  <si>
    <t>XARS0300</t>
  </si>
  <si>
    <t>J4081579</t>
  </si>
  <si>
    <t>SAPPHIRE II PRO CORONARY DILATATION CATHETER</t>
  </si>
  <si>
    <t>XAHN0278</t>
  </si>
  <si>
    <t>K0601060</t>
  </si>
  <si>
    <t>INJ.MONOPOLAR NEEDLE ELECTRODE 25(BOX/10EA)</t>
  </si>
  <si>
    <t>25MM(BOX/10EA)</t>
  </si>
  <si>
    <t>XAHN0279</t>
  </si>
  <si>
    <t>INJ.MONOPOLAR NEEDLE ELECTRODE 37(BOX/10EA)</t>
  </si>
  <si>
    <t>37MM(BOX/10EA)</t>
  </si>
  <si>
    <t>XAHN0280</t>
  </si>
  <si>
    <t>INJ.MONOPOLAR NEEDLE ELECTRODE 50(BOX/10EA)</t>
  </si>
  <si>
    <t>50MM(BOX/10EA)</t>
  </si>
  <si>
    <t>XAIS1420</t>
  </si>
  <si>
    <t>K5101014</t>
  </si>
  <si>
    <t>SERATEX PA</t>
  </si>
  <si>
    <t>XAHC0650</t>
  </si>
  <si>
    <t>CT-200-LF</t>
  </si>
  <si>
    <t>XAHI0007</t>
  </si>
  <si>
    <t>INFUSION SET MICRO(정량통)(25EA/BOX)</t>
  </si>
  <si>
    <t>100ML 60DROPS/CC(회복실만)</t>
  </si>
  <si>
    <t>XAHT0001</t>
  </si>
  <si>
    <t>TUBE FEEDING 5FR 소아용</t>
  </si>
  <si>
    <t>5FR(100EA/BOX)</t>
  </si>
  <si>
    <t>XAKA0065</t>
  </si>
  <si>
    <t>AUDIOSCREENER OAE EARTIPS</t>
  </si>
  <si>
    <t>전규격(10EA/1PK)</t>
  </si>
  <si>
    <t>XAKE0038</t>
  </si>
  <si>
    <t>EARLINK 38 10MM</t>
  </si>
  <si>
    <t>1760(50EA/1PK)</t>
  </si>
  <si>
    <t>XAKT0045</t>
  </si>
  <si>
    <t>TYMPSTAR EARTIPS</t>
  </si>
  <si>
    <t>전규격(8EA/1PK)</t>
  </si>
  <si>
    <t>XAHE0344</t>
  </si>
  <si>
    <t>ENTERAL ACCESS DILATION SYSTEM</t>
  </si>
  <si>
    <t>XAHG0211</t>
  </si>
  <si>
    <t>J1005100</t>
  </si>
  <si>
    <t>GASTROINTESTINAL ANCHOR SET WITH SAF-T-PEXY-FASTENERS</t>
  </si>
  <si>
    <t>XAHM0212</t>
  </si>
  <si>
    <t>J2101100</t>
  </si>
  <si>
    <t>MIC GASTROSTOMY FEEDING TUBE</t>
  </si>
  <si>
    <t>XAHM0213</t>
  </si>
  <si>
    <t>J2102100</t>
  </si>
  <si>
    <t>MIC-KEY GASTROSTOMY FEEDING TUBE</t>
  </si>
  <si>
    <t>XAHM0373</t>
  </si>
  <si>
    <t>J2001100</t>
  </si>
  <si>
    <t>MIC PERCUTANEOUS ENDOSCOPIC GASTROSTOMY (PEG) KIT 20FR</t>
  </si>
  <si>
    <t>20Fr(0640-20)</t>
  </si>
  <si>
    <t>XAHS0669</t>
  </si>
  <si>
    <t>J2712040</t>
  </si>
  <si>
    <t>STERILE REPOSITIONABLE HEMOSTASIS CLIPPING DEVICE(SURE CLIP)</t>
  </si>
  <si>
    <t>XAJI0320</t>
  </si>
  <si>
    <t>K9205046</t>
  </si>
  <si>
    <t>19*19MM (20EA=BOX)</t>
  </si>
  <si>
    <t>XAIG0489</t>
  </si>
  <si>
    <t>C4004121</t>
  </si>
  <si>
    <t>GENERALFIX MF-SCREW PIN</t>
  </si>
  <si>
    <t>XAIM0719</t>
  </si>
  <si>
    <t>F0016225</t>
  </si>
  <si>
    <t>MX SPINAL FIXATION SYSTEM ROD 120MM이하</t>
  </si>
  <si>
    <t>XAIM0721</t>
  </si>
  <si>
    <t>F0018166</t>
  </si>
  <si>
    <t>MX SPINAL FIXATION SYSTEM SCREW SET</t>
  </si>
  <si>
    <t>XAIM0722</t>
  </si>
  <si>
    <t>F0019166</t>
  </si>
  <si>
    <t>MX SPINAL FIXATION TRANSVERSE LINK SET</t>
  </si>
  <si>
    <t>XAIQ0024</t>
  </si>
  <si>
    <t>F0018088</t>
  </si>
  <si>
    <t>QUATTRO SPINAL SYSTEM SCREW SET</t>
  </si>
  <si>
    <t>XAIQ0025</t>
  </si>
  <si>
    <t>F0016088</t>
  </si>
  <si>
    <t>QUATTRO SPINAL SYSTEM ROD</t>
  </si>
  <si>
    <t>XAIQ0026</t>
  </si>
  <si>
    <t>F0019088</t>
  </si>
  <si>
    <t>QUATTRO SPINAL SYSTEM CROSS LINK</t>
  </si>
  <si>
    <t>XAHA0195</t>
  </si>
  <si>
    <t>BM5001LZ</t>
  </si>
  <si>
    <t>아토베리어 크림 MD</t>
  </si>
  <si>
    <t>XAHA0196</t>
  </si>
  <si>
    <t>BM5002LZ</t>
  </si>
  <si>
    <t>아토베리어 로션 MD</t>
  </si>
  <si>
    <t>200G</t>
  </si>
  <si>
    <t>XAHE0300</t>
  </si>
  <si>
    <t>BM5000LZ</t>
  </si>
  <si>
    <t>에스트라 크림 MD</t>
  </si>
  <si>
    <t>XAHU0075</t>
  </si>
  <si>
    <t>K4430017</t>
  </si>
  <si>
    <t>UESCOPE DISPOSABLE BLADE</t>
  </si>
  <si>
    <t>XAHU0076</t>
  </si>
  <si>
    <t>XARN0094</t>
  </si>
  <si>
    <t>J4087214</t>
  </si>
  <si>
    <t>NAVISEL</t>
  </si>
  <si>
    <t>전규격(IVGDC-1250B/ IVGDC-900B/IVGDC-650B)</t>
  </si>
  <si>
    <t>XAHT0290</t>
  </si>
  <si>
    <t>K4420070</t>
  </si>
  <si>
    <t>T-PIECE CIRCUIT WITH MASK</t>
  </si>
  <si>
    <t>XALI0319</t>
  </si>
  <si>
    <t>IMR A1B CELLl(미르싸이텍) 혈액형 시약</t>
  </si>
  <si>
    <t>XAID1243</t>
  </si>
  <si>
    <t>M2052182</t>
  </si>
  <si>
    <t>(다빈치)TROPIAN(F) ZT-12F</t>
  </si>
  <si>
    <t>5MM*70MM</t>
  </si>
  <si>
    <t>XAID1244</t>
  </si>
  <si>
    <t>(다빈치)TROPIAN(F) ZT-22F</t>
  </si>
  <si>
    <t>5MM*100MM</t>
  </si>
  <si>
    <t>XAID1245</t>
  </si>
  <si>
    <t>(다빈치)TROPIAN(F) NZT-30F</t>
  </si>
  <si>
    <t>11MM*100MM</t>
  </si>
  <si>
    <t>XAID1246</t>
  </si>
  <si>
    <t>(다빈치)TROPIAN(F) NZT-40F</t>
  </si>
  <si>
    <t>12MM*100MM</t>
  </si>
  <si>
    <t>XAIT1191</t>
  </si>
  <si>
    <t>TROPIAN(F)</t>
  </si>
  <si>
    <t>XAIA2860</t>
  </si>
  <si>
    <t>E2001508</t>
  </si>
  <si>
    <t>ATTUNE FEMORAL COMPONENT</t>
  </si>
  <si>
    <t>XAIA2861</t>
  </si>
  <si>
    <t>E2002408</t>
  </si>
  <si>
    <t>ATTUNE REVISION FEMORAL COMPONENT</t>
  </si>
  <si>
    <t>XAIA2862</t>
  </si>
  <si>
    <t>E2011608</t>
  </si>
  <si>
    <t>ATTUNE TIBIAL COMPONENT</t>
  </si>
  <si>
    <t>XAIA2863</t>
  </si>
  <si>
    <t>E2011708</t>
  </si>
  <si>
    <t>ATTUNE TIBIAL COMPONENT (MOBILE)</t>
  </si>
  <si>
    <t>XAIA2864</t>
  </si>
  <si>
    <t>E2021898</t>
  </si>
  <si>
    <t>ATTUNE AOX INSERT (MOBILE)</t>
  </si>
  <si>
    <t>XAIA2865</t>
  </si>
  <si>
    <t>E2021998</t>
  </si>
  <si>
    <t>ATTUNE AOX INSERT</t>
  </si>
  <si>
    <t>XAIA2866</t>
  </si>
  <si>
    <t>E2031408</t>
  </si>
  <si>
    <t>ATTUNE AOX PATELLA</t>
  </si>
  <si>
    <t>XAIA2867</t>
  </si>
  <si>
    <t>E2041208</t>
  </si>
  <si>
    <t>ATTUNE REVISION FEMORAL/TIBIAL AUGMENTATION</t>
  </si>
  <si>
    <t>XAIA2868</t>
  </si>
  <si>
    <t>E2051208</t>
  </si>
  <si>
    <t>ATTUNE REVISION CEMENTED AND PRESS FIT STEM</t>
  </si>
  <si>
    <t>XAHT0230</t>
  </si>
  <si>
    <t>J2101946</t>
  </si>
  <si>
    <t>TING REPLACEMENT FEEDING TUBE</t>
  </si>
  <si>
    <t>XAHP0317</t>
  </si>
  <si>
    <t>I2013006</t>
  </si>
  <si>
    <t>POSISEP X</t>
  </si>
  <si>
    <t>1.3*3.8CM</t>
  </si>
  <si>
    <t>XAHP0318</t>
  </si>
  <si>
    <t>1.8*8CM</t>
  </si>
  <si>
    <t>XAIC2825</t>
  </si>
  <si>
    <t>I2103414</t>
  </si>
  <si>
    <t>COCHLEAR NUCLEUS SYSTEM SOUND PROCESSOR SET WITH REMOTE ASSISTANT</t>
  </si>
  <si>
    <t>XALF0205</t>
  </si>
  <si>
    <t>비접촉식 포르말린-130ML(20EA/BOX)</t>
  </si>
  <si>
    <t>130ML(20EA/BOX)</t>
  </si>
  <si>
    <t>XAIS1617</t>
  </si>
  <si>
    <t>K7301547</t>
  </si>
  <si>
    <t>SMART LAP SLEEVE SET</t>
  </si>
  <si>
    <t>전규격(2EA/SET)</t>
  </si>
  <si>
    <t>XAIJ0015</t>
  </si>
  <si>
    <t>D0303006</t>
  </si>
  <si>
    <t>JUGGERKNOT SOFT ANCHOR(1.4MM, 10EA/PACK)</t>
  </si>
  <si>
    <t>전규격((1.4MM, 10EA/PACK)</t>
  </si>
  <si>
    <t>XAIJ0017</t>
  </si>
  <si>
    <t>JUGGERKNOT SOFT ANCHOR(2.9MM, 10EA/PACK)</t>
  </si>
  <si>
    <t>전규격(2.9MM, 10EA/PACK)</t>
  </si>
  <si>
    <t>XAIJ0019</t>
  </si>
  <si>
    <t>JUGGERKNOT SOFT ANCHOR(1.5MM, SINGLE LOADED)</t>
  </si>
  <si>
    <t>전규격(1.5MM, SINGLE LOADED)</t>
  </si>
  <si>
    <t>XAIJ0020</t>
  </si>
  <si>
    <t>D0303106</t>
  </si>
  <si>
    <t>JUGGERKNOT MINI</t>
  </si>
  <si>
    <t>912080(JUGGERKNOT 1.0MM MINI 2-0 N이 10PK)</t>
  </si>
  <si>
    <t>XAIJ0027</t>
  </si>
  <si>
    <t>D0303306</t>
  </si>
  <si>
    <t>JUGGERKNOT SHT RIGID SZ2 1.45mm</t>
  </si>
  <si>
    <t>XAIQ0034</t>
  </si>
  <si>
    <t>D0302106</t>
  </si>
  <si>
    <t>QUATTRO LINK KNOTLESS ANCHOR</t>
  </si>
  <si>
    <t>전규격(2.9MM)</t>
  </si>
  <si>
    <t>XAHS0705</t>
  </si>
  <si>
    <t>B2021047</t>
  </si>
  <si>
    <t>SOLID CLIP</t>
  </si>
  <si>
    <t>CA568(15Clips/1EA)</t>
  </si>
  <si>
    <t>XAHS0706</t>
  </si>
  <si>
    <t>CA166(15Clips/1EA)</t>
  </si>
  <si>
    <t>XAHS0707</t>
  </si>
  <si>
    <t>CA168(20Clips/1EA)</t>
  </si>
  <si>
    <t>XALP0209</t>
  </si>
  <si>
    <t>M0007018</t>
  </si>
  <si>
    <t>PILLCAM SB</t>
  </si>
  <si>
    <t>3.5MM 미만</t>
  </si>
  <si>
    <t>XARN0001</t>
  </si>
  <si>
    <t>NEEDLE BREAST LOCALIZATION</t>
  </si>
  <si>
    <t>XAMB0005</t>
  </si>
  <si>
    <t>공 병투명 유리 500ML</t>
  </si>
  <si>
    <t>XAMC0001</t>
  </si>
  <si>
    <t>CAP IV SEAL,GREEN</t>
  </si>
  <si>
    <t>1,000장/BOX</t>
  </si>
  <si>
    <t>XAMC0002</t>
  </si>
  <si>
    <t>CAP IV SEAL,RED</t>
  </si>
  <si>
    <t>XAMI0001</t>
  </si>
  <si>
    <t>IV SEAL CAP(RED)</t>
  </si>
  <si>
    <t>RED(1000매/PK)</t>
  </si>
  <si>
    <t>매</t>
  </si>
  <si>
    <t>XAMI0002</t>
  </si>
  <si>
    <t>IV SEAL CAP(GREEN)</t>
  </si>
  <si>
    <t>GREEN(1000매/PK)</t>
  </si>
  <si>
    <t>XAMM0004</t>
  </si>
  <si>
    <t>수액병용 고무마개(STOPPER)</t>
  </si>
  <si>
    <t>수액병용</t>
  </si>
  <si>
    <t>XAMS0001</t>
  </si>
  <si>
    <t>솔(BRUSH) 세척용 대(병용)</t>
  </si>
  <si>
    <t>대(병용)</t>
  </si>
  <si>
    <t>XAMS0004</t>
  </si>
  <si>
    <t>시약스푼 SS 18CM</t>
  </si>
  <si>
    <t>18CM</t>
  </si>
  <si>
    <t>XAMS0005</t>
  </si>
  <si>
    <t>시약스푼 SS 21CM</t>
  </si>
  <si>
    <t>21CM</t>
  </si>
  <si>
    <t>XAMS0006</t>
  </si>
  <si>
    <t>시약스푼 SS 25CM</t>
  </si>
  <si>
    <t>25CM</t>
  </si>
  <si>
    <t>XAMS0007</t>
  </si>
  <si>
    <t>시약스푼 SS 30CM</t>
  </si>
  <si>
    <t>30CM</t>
  </si>
  <si>
    <t>XAMS0008</t>
  </si>
  <si>
    <t>약삽</t>
  </si>
  <si>
    <t>1L,스텐</t>
  </si>
  <si>
    <t>XAMT0010</t>
  </si>
  <si>
    <t>투약용 CUP 20ML(100EA/1봉지)</t>
  </si>
  <si>
    <t>XAMY0001</t>
  </si>
  <si>
    <t>약포지(CHARTA), 유산지 13.5*13.5cm</t>
  </si>
  <si>
    <t>500장/70PK/BOX(35,000장)</t>
  </si>
  <si>
    <t>XAMY0002</t>
  </si>
  <si>
    <t>약포지(CHARTA), 노루지 11.8*11.8cm</t>
  </si>
  <si>
    <t>XAMY0016</t>
  </si>
  <si>
    <t>연고칼 연고조제용 소</t>
  </si>
  <si>
    <t>XAMY0028</t>
  </si>
  <si>
    <t>안약병, 5ML</t>
  </si>
  <si>
    <t>XAHB0856</t>
  </si>
  <si>
    <t>보소미 연고</t>
  </si>
  <si>
    <t>XAIN0420</t>
  </si>
  <si>
    <t>M2080149</t>
  </si>
  <si>
    <t>NEOVEIL(100*100*0.15)</t>
  </si>
  <si>
    <t>100*100*0.15</t>
  </si>
  <si>
    <t>XAIN0421</t>
  </si>
  <si>
    <t>M2080049</t>
  </si>
  <si>
    <t>NEOVEIL(100*50*0.15)</t>
  </si>
  <si>
    <t>100*50*0.15</t>
  </si>
  <si>
    <t>XALE0138</t>
  </si>
  <si>
    <t>ETHANOL 83%</t>
  </si>
  <si>
    <t>XALH0074</t>
  </si>
  <si>
    <t>H.P KIT/(종근당)</t>
  </si>
  <si>
    <t>50T/BOX</t>
  </si>
  <si>
    <t>XALH0132</t>
  </si>
  <si>
    <t>HYDROGEN PEROXIDE 3%</t>
  </si>
  <si>
    <t>250ML/BTL</t>
  </si>
  <si>
    <t>XALI0311</t>
  </si>
  <si>
    <t>ISOPROPYL ALCOHOL 70%</t>
  </si>
  <si>
    <t>XARP0200</t>
  </si>
  <si>
    <t>J5001227</t>
  </si>
  <si>
    <t>PRELUDE IDEAL HYDROPHILIC SHEATH</t>
  </si>
  <si>
    <t>XAHS0546</t>
  </si>
  <si>
    <t>BM5000AE</t>
  </si>
  <si>
    <t>SCARGEN</t>
  </si>
  <si>
    <t>0.3G</t>
  </si>
  <si>
    <t>XAHS0571</t>
  </si>
  <si>
    <t>C7851130</t>
  </si>
  <si>
    <t>OSTEOMESH PC11</t>
  </si>
  <si>
    <t>XAHS0615</t>
  </si>
  <si>
    <t>0.9G</t>
  </si>
  <si>
    <t>XAHQ0005</t>
  </si>
  <si>
    <t>K9204033</t>
  </si>
  <si>
    <t>Q-PAD PLUS</t>
  </si>
  <si>
    <t>전규격 (Q002)</t>
  </si>
  <si>
    <t>1회</t>
  </si>
  <si>
    <t>XAHB0895</t>
  </si>
  <si>
    <t>BM5002MP</t>
  </si>
  <si>
    <t>베리큐어 스프레이 엠디</t>
  </si>
  <si>
    <t>30g</t>
  </si>
  <si>
    <t>XAHB0896</t>
  </si>
  <si>
    <t>100g</t>
  </si>
  <si>
    <t>XAHL0178</t>
  </si>
  <si>
    <t>BM5001DY</t>
  </si>
  <si>
    <t>LACUDY(라큐디)-1.5ML</t>
  </si>
  <si>
    <t>XAHL0183</t>
  </si>
  <si>
    <t>LACUDY(라큐디) MIST</t>
  </si>
  <si>
    <t>XAHD0726</t>
  </si>
  <si>
    <t>DISP MOUTHPIECE</t>
  </si>
  <si>
    <t>5813(125EA/1BOX)</t>
  </si>
  <si>
    <t>XAHS0541</t>
  </si>
  <si>
    <t>M0024019</t>
  </si>
  <si>
    <t>신생아전용 혈압검사용 커프</t>
  </si>
  <si>
    <t>2CM</t>
  </si>
  <si>
    <t>XAHS0542</t>
  </si>
  <si>
    <t>3CM</t>
  </si>
  <si>
    <t>XAHS0543</t>
  </si>
  <si>
    <t>4CM</t>
  </si>
  <si>
    <t>XAHS0544</t>
  </si>
  <si>
    <t>4.5CM</t>
  </si>
  <si>
    <t>XAIS0686</t>
  </si>
  <si>
    <t>H0013003</t>
  </si>
  <si>
    <t>SURGISIS BIODESIGN DURAL GRAFT</t>
  </si>
  <si>
    <t>7*10</t>
  </si>
  <si>
    <t>XAHN0455</t>
  </si>
  <si>
    <t>J2202096</t>
  </si>
  <si>
    <t>NEXPOWDER</t>
  </si>
  <si>
    <t>XBAP0005</t>
  </si>
  <si>
    <t>PRINTER PAPER(SPP-100용)</t>
  </si>
  <si>
    <t>SPP-100용(BOX/10EA)</t>
  </si>
  <si>
    <t>XAHE0092</t>
  </si>
  <si>
    <t>EEG ELECTRODE GOLD - 48</t>
  </si>
  <si>
    <t>F-E5GH(10EA/BOX)</t>
  </si>
  <si>
    <t>XAHI0104</t>
  </si>
  <si>
    <t>INHALATION SYRINGE, DISPOSABLE</t>
  </si>
  <si>
    <t>3CC/HJLY-3(100EA/BOX)</t>
  </si>
  <si>
    <t>XAHI0105</t>
  </si>
  <si>
    <t>5CC/HJLY-5(100EA/BOX)</t>
  </si>
  <si>
    <t>XAHI0106</t>
  </si>
  <si>
    <t>10CC/HJLY-10(100EA/BOX)</t>
  </si>
  <si>
    <t>XARV0019</t>
  </si>
  <si>
    <t>J4063009</t>
  </si>
  <si>
    <t>INOUE BALLOON CATHETER</t>
  </si>
  <si>
    <t>XALT0236</t>
  </si>
  <si>
    <t>(구매)ADVANSURE NUCLEIC ACID R KIT TUBE</t>
  </si>
  <si>
    <t>96TEST/KIT</t>
  </si>
  <si>
    <t>XALT0237</t>
  </si>
  <si>
    <t>(구매)ADVANSURE NUCLEIC ACID R KIT PLATE</t>
  </si>
  <si>
    <t>XAHS0367</t>
  </si>
  <si>
    <t>B3310003</t>
  </si>
  <si>
    <t>SURGISEAL TOPICAL SKIN ADHESIVE 0.35ML</t>
  </si>
  <si>
    <t>0.35ml/Pack</t>
  </si>
  <si>
    <t>XAHS0647</t>
  </si>
  <si>
    <t>B3320011</t>
  </si>
  <si>
    <t>SURGISEAL TOPICAL SKIN ADHESIVE 0.5ML</t>
  </si>
  <si>
    <t>0.5ML(BOX=12EA)</t>
  </si>
  <si>
    <t>XAKS0041</t>
  </si>
  <si>
    <t>SNSB-2 (서울신경심리검사 2판 -기록용지)</t>
  </si>
  <si>
    <t>권 (100권/BOX)</t>
  </si>
  <si>
    <t>권</t>
  </si>
  <si>
    <t>XAKS0051</t>
  </si>
  <si>
    <t>SNSB-C (기록용지)</t>
  </si>
  <si>
    <t>XAHT0349</t>
  </si>
  <si>
    <t>더채움 프리미엄 NO.2</t>
  </si>
  <si>
    <t>1.1ml*2sy</t>
  </si>
  <si>
    <t>XAHT0350</t>
  </si>
  <si>
    <t>더채움 프리미엄 NO.3</t>
  </si>
  <si>
    <t>XAIP1355</t>
  </si>
  <si>
    <t>K3017027</t>
  </si>
  <si>
    <t>PLEUR-EVAC CHEST DRAINAGE SYSTEM</t>
  </si>
  <si>
    <t>S-1100-08LF/2000ml</t>
  </si>
  <si>
    <t>XAIS1549</t>
  </si>
  <si>
    <t>B3010103</t>
  </si>
  <si>
    <t>SURGI SKINCLO</t>
  </si>
  <si>
    <t>SSC4 / 1cm</t>
  </si>
  <si>
    <t>XAIS1553</t>
  </si>
  <si>
    <t>B3040003</t>
  </si>
  <si>
    <t>SSC16 / 16cm</t>
  </si>
  <si>
    <t>XAIS1556</t>
  </si>
  <si>
    <t>B3050003</t>
  </si>
  <si>
    <t>SSC24 / 24cm</t>
  </si>
  <si>
    <t>XAIS1739</t>
  </si>
  <si>
    <t>C5441062</t>
  </si>
  <si>
    <t>STERILE STERNAL SYSTEM BONE PLATE</t>
  </si>
  <si>
    <t>XAIS1741</t>
  </si>
  <si>
    <t>C6483062</t>
  </si>
  <si>
    <t>STERILE STERNAL SYSTEM BONE SCREW</t>
  </si>
  <si>
    <t>XAHC0269</t>
  </si>
  <si>
    <t>EMG ELECTRODE(71505)</t>
  </si>
  <si>
    <t>12EA/PK</t>
  </si>
  <si>
    <t>XAHI0131</t>
  </si>
  <si>
    <t>INFUSION PUMP SET(25EA/BOX)</t>
  </si>
  <si>
    <t>TUB500(25EA/BOX)</t>
  </si>
  <si>
    <t>상한가
(기준가)</t>
    <phoneticPr fontId="2" type="noConversion"/>
  </si>
  <si>
    <t>HEALING ABUTMENT</t>
  </si>
  <si>
    <t>TEMPORARY ABUTMENT</t>
  </si>
  <si>
    <t>3cc</t>
  </si>
  <si>
    <t>G4201119</t>
  </si>
  <si>
    <t>XAJA0046</t>
  </si>
  <si>
    <t>ASSURE PLUS</t>
  </si>
  <si>
    <t>PLUS(6ml/EA)</t>
  </si>
  <si>
    <t>XAJN0027</t>
  </si>
  <si>
    <t>NECK PAD</t>
  </si>
  <si>
    <t>KM754-021</t>
  </si>
  <si>
    <t>XAJI0327</t>
  </si>
  <si>
    <t>L7552022</t>
  </si>
  <si>
    <t>(급여) IS Cemented Abutment Hex</t>
  </si>
  <si>
    <t>XAJI0328</t>
  </si>
  <si>
    <t>L7552023</t>
  </si>
  <si>
    <t>(급여) IS Cemented Abutment Non-hex</t>
  </si>
  <si>
    <t>XAJI0329</t>
  </si>
  <si>
    <t>L7552024</t>
  </si>
  <si>
    <t>(급여) IS Cemented Abutment SCRP</t>
  </si>
  <si>
    <t>XAJI0330</t>
  </si>
  <si>
    <t>L7552025</t>
  </si>
  <si>
    <t>(급여) IS Shapable Abutment</t>
  </si>
  <si>
    <t>XAJI0331</t>
  </si>
  <si>
    <t>L7553009</t>
  </si>
  <si>
    <t>(급여) IS Angled Abutment</t>
  </si>
  <si>
    <t>XAJI0332</t>
  </si>
  <si>
    <t>L7550015</t>
  </si>
  <si>
    <t>(급여) IS Solid Abutment</t>
  </si>
  <si>
    <t>XAJI0333</t>
  </si>
  <si>
    <t>L7502222</t>
  </si>
  <si>
    <t>(급여) IS-III Active Fixture</t>
  </si>
  <si>
    <t>XAJI0334</t>
  </si>
  <si>
    <t>L7502237</t>
  </si>
  <si>
    <t>(급여) IS-III Active S-Narrow Fixture</t>
  </si>
  <si>
    <t>XAJI0335</t>
  </si>
  <si>
    <t>L7502236</t>
  </si>
  <si>
    <t>(급여) IS-III active Short Fixture</t>
  </si>
  <si>
    <t>XAJI0336</t>
  </si>
  <si>
    <t>L7502258</t>
  </si>
  <si>
    <t>(급여) IT-III Active Fixture</t>
  </si>
  <si>
    <t>XAJI0337</t>
  </si>
  <si>
    <t>L7552026</t>
  </si>
  <si>
    <t>(급여) IT Cemented Abutment</t>
  </si>
  <si>
    <t>XAJI0338</t>
  </si>
  <si>
    <t>L7553010</t>
  </si>
  <si>
    <t>(급여) IT Cemented Angled Abutment</t>
  </si>
  <si>
    <t>XAJI0339</t>
  </si>
  <si>
    <t>L7553011</t>
  </si>
  <si>
    <t>(급여) IT Pre Angled Abutment</t>
  </si>
  <si>
    <t>XAJI0340</t>
  </si>
  <si>
    <t>L7550017</t>
  </si>
  <si>
    <t>(급여) IT Solid Abutment</t>
  </si>
  <si>
    <t>XAJI0341</t>
  </si>
  <si>
    <t>L7550016</t>
  </si>
  <si>
    <t>(급여) IT Exellent Solid Abutment</t>
  </si>
  <si>
    <t>XAJI0342</t>
  </si>
  <si>
    <t>Cover Screw</t>
  </si>
  <si>
    <t>XAJI0343</t>
  </si>
  <si>
    <t>Healing Abutment</t>
  </si>
  <si>
    <t>XAJI0344</t>
  </si>
  <si>
    <t>Lab Analog</t>
  </si>
  <si>
    <t>XAJI0345</t>
  </si>
  <si>
    <t>Impression Coping</t>
  </si>
  <si>
    <t>XAJI0346</t>
  </si>
  <si>
    <t>PickCap Impression Coping</t>
  </si>
  <si>
    <t>XAJI0347</t>
  </si>
  <si>
    <t>PickCap Impression Cap</t>
  </si>
  <si>
    <t>XAJI0348</t>
  </si>
  <si>
    <t>(비급여) IS Cemented Abutment Hex</t>
  </si>
  <si>
    <t>XAJI0349</t>
  </si>
  <si>
    <t>(비급여) IS Cemented Abutment Non-hex</t>
  </si>
  <si>
    <t>XAJI0350</t>
  </si>
  <si>
    <t>(비급여) IS Cemented Abutment SCRP</t>
  </si>
  <si>
    <t>XAJI0351</t>
  </si>
  <si>
    <t>(비급여) IS Shapable Abutment</t>
  </si>
  <si>
    <t>XAJI0352</t>
  </si>
  <si>
    <t>(비급여) IS Angled Abutment</t>
  </si>
  <si>
    <t>XAJI0353</t>
  </si>
  <si>
    <t>(비급여) IS Solid Abutment</t>
  </si>
  <si>
    <t>XAJI0354</t>
  </si>
  <si>
    <t>(비급여) IS-III Active Fixture</t>
  </si>
  <si>
    <t>XAJI0355</t>
  </si>
  <si>
    <t>(비급여) IS-III Active S-Narrow Fixture</t>
  </si>
  <si>
    <t>XAJI0356</t>
  </si>
  <si>
    <t>(비급여) IS-III active Short Fixture</t>
  </si>
  <si>
    <t>XAJI0357</t>
  </si>
  <si>
    <t>(비급여) IT-III Active Fixture</t>
  </si>
  <si>
    <t>XAJI0358</t>
  </si>
  <si>
    <t>(비급여) IT Cemented Abutment</t>
  </si>
  <si>
    <t>XAJI0359</t>
  </si>
  <si>
    <t>(비급여) IT Cemented Angled Abutment</t>
  </si>
  <si>
    <t>XAJI0360</t>
  </si>
  <si>
    <t>(비급여) IT Pre Angled Abutment</t>
  </si>
  <si>
    <t>XAJI0361</t>
  </si>
  <si>
    <t>(비급여) IT Solid Abutment</t>
  </si>
  <si>
    <t>XAJI0362</t>
  </si>
  <si>
    <t>(비급여) IT Exellent Solid Abutment</t>
  </si>
  <si>
    <t>XAHS0648</t>
  </si>
  <si>
    <t>M2071015</t>
  </si>
  <si>
    <t>(50㎠이하) SURGICELABSORBABLE HEMOSTAT (ORIGINAL)</t>
  </si>
  <si>
    <t>(2in x 3in) 1953S</t>
  </si>
  <si>
    <t>XAHS0652</t>
  </si>
  <si>
    <t>M2072015</t>
  </si>
  <si>
    <t>(50㎠초과) SURGICELABSORBABLE HEMOSTAT (ORIGINAL)</t>
  </si>
  <si>
    <t>(2in x 14in) 1951S</t>
  </si>
  <si>
    <t>XAHS0688</t>
  </si>
  <si>
    <t>(50㎠초과) SURGICELABSORBABLE HEMOSTAT (FIBRILLAR)</t>
  </si>
  <si>
    <t>(2in x 4in)1962</t>
  </si>
  <si>
    <t>XAHS0689</t>
  </si>
  <si>
    <t>(50㎠초과) SURGICELABSORBABLE HEMOSTAT (SNOW)</t>
  </si>
  <si>
    <t>(2in x 4in)2082</t>
  </si>
  <si>
    <t>XAHS0690</t>
  </si>
  <si>
    <t>(50㎠이하) SURGICELABSORBABLE HEMOSTAT (FIBRILLAR)</t>
  </si>
  <si>
    <t>(1in x 2in) 1961</t>
  </si>
  <si>
    <t>XAHS0691</t>
  </si>
  <si>
    <t>(50㎠이하) SURGICELABSORBABLE HEMOSTAT (SNOW)</t>
  </si>
  <si>
    <t>(1in x 2in) 2081</t>
  </si>
  <si>
    <t>XAIS1286</t>
  </si>
  <si>
    <t>SUPEREAGLE, LARGE</t>
  </si>
  <si>
    <t>XAIC1162</t>
  </si>
  <si>
    <t>CRESCENT KNIVES 2.2MM(5EA/BOX)</t>
  </si>
  <si>
    <t>CPU-22AGF</t>
  </si>
  <si>
    <t>XAIC3101</t>
  </si>
  <si>
    <t>CLEAR CORNEAL KNIFE 2.8MM</t>
  </si>
  <si>
    <t>CCR-28AGF(5EA/BOX)</t>
  </si>
  <si>
    <t>XAIC3112</t>
  </si>
  <si>
    <t>CLEAR CORNEAL KNIVES 2.2MM</t>
  </si>
  <si>
    <t>CCR-22AGF(5EA/BOX)</t>
  </si>
  <si>
    <t>XAIS0688</t>
  </si>
  <si>
    <t>STAB KNIVES 15ANGLED(5EA/BOX)</t>
  </si>
  <si>
    <t>A-15F</t>
  </si>
  <si>
    <t>Collagen graft x1D</t>
  </si>
  <si>
    <t>XAHA0331</t>
  </si>
  <si>
    <t>(보청기)AUDIBEL INTRIGUE AI 20 RIC RT(충전식)</t>
  </si>
  <si>
    <t>XAHA0332</t>
  </si>
  <si>
    <t>(보청기)AUDIBEL INTRIGUE AI 16 RIC RT(충전식)</t>
  </si>
  <si>
    <t>XAHS0721</t>
  </si>
  <si>
    <t>(보청기)SIGNATURE 20 CIC R NW (충전식)</t>
  </si>
  <si>
    <t>XAHS0722</t>
  </si>
  <si>
    <t>(보청기)SIGNATURE 16 CIC R NW(충전식)</t>
  </si>
  <si>
    <t>XAZS0017</t>
  </si>
  <si>
    <t>슈퍼브레인H(Superbrain H)-1회</t>
  </si>
  <si>
    <t>CIT_SB30(정기중재형/1회)</t>
  </si>
  <si>
    <t>XAZS0018</t>
  </si>
  <si>
    <t>슈퍼브레인H(Superbrain H)-1개월</t>
  </si>
  <si>
    <t>CIT_SB60(관리중재형/1개월)</t>
  </si>
  <si>
    <t>XAZS0019</t>
  </si>
  <si>
    <t>슈퍼브레인H(Superbrain H)-2개월</t>
  </si>
  <si>
    <t>CIT_SB61(관리중재형/2개월)</t>
  </si>
  <si>
    <t>XAID3518</t>
  </si>
  <si>
    <t>BC8000MK</t>
  </si>
  <si>
    <t>3DI-S</t>
  </si>
  <si>
    <t>XAJA0047</t>
  </si>
  <si>
    <t>ANYCORE MIXING TIP</t>
  </si>
  <si>
    <t>50EA/PACK</t>
  </si>
  <si>
    <t>XAJO0058</t>
  </si>
  <si>
    <t>ONE-FIL PUTTY INJECTABLE</t>
  </si>
  <si>
    <t>전규격(0.5g*4 syringe/pkg)</t>
  </si>
  <si>
    <t>XAHE0360</t>
  </si>
  <si>
    <t>에코터치2(녹제거제)</t>
  </si>
  <si>
    <t>XAHS0358</t>
  </si>
  <si>
    <t>I0101001</t>
  </si>
  <si>
    <t>SILICONE SPONGE</t>
  </si>
  <si>
    <t>XAIA0454</t>
  </si>
  <si>
    <t>I0711101</t>
  </si>
  <si>
    <t>ARCOTANE</t>
  </si>
  <si>
    <t>XAID0585</t>
  </si>
  <si>
    <t>DISPOSABLE FLAT VIRECTOMY LENS</t>
  </si>
  <si>
    <t>1284.DD</t>
  </si>
  <si>
    <t>XAID0586</t>
  </si>
  <si>
    <t>DISPOSABLE BICONCAVE VIRECTOMY LENS</t>
  </si>
  <si>
    <t>1284.ED</t>
  </si>
  <si>
    <t>XAID0587</t>
  </si>
  <si>
    <t>DISPOSABLE WIDEVIEW VIRECTOMY LENS</t>
  </si>
  <si>
    <t>1284.GD</t>
  </si>
  <si>
    <t>XAID0588</t>
  </si>
  <si>
    <t>DISPOSABLE 30 PRISMA VIRECTOMY LENS</t>
  </si>
  <si>
    <t>1284.ID</t>
  </si>
  <si>
    <t>XAID0589</t>
  </si>
  <si>
    <t>DISPOSABLE MAGNIFIYING VIRECTOMY LENS</t>
  </si>
  <si>
    <t>1284.FD</t>
  </si>
  <si>
    <t>XAIN0434</t>
  </si>
  <si>
    <t>I0201024</t>
  </si>
  <si>
    <t>누액,누도 실리콘튜브 0.64mm</t>
  </si>
  <si>
    <t>0.64MM</t>
  </si>
  <si>
    <t>XAIN0435</t>
  </si>
  <si>
    <t>누액,누도 실리콘튜브 0.94mm</t>
  </si>
  <si>
    <t>0.94MM</t>
  </si>
  <si>
    <t>XAIS0743</t>
  </si>
  <si>
    <t>I0104001</t>
  </si>
  <si>
    <t>SILICONE TIRE</t>
  </si>
  <si>
    <t>XAIS1290</t>
  </si>
  <si>
    <t>I0102001</t>
  </si>
  <si>
    <t>SILICONE BAND</t>
  </si>
  <si>
    <t>XAIG0245</t>
  </si>
  <si>
    <t>GRAFTON DBM PUTTY -2.5cc</t>
  </si>
  <si>
    <t>XAIL2687</t>
  </si>
  <si>
    <t>C0427204</t>
  </si>
  <si>
    <t>LEOPARD X 6g</t>
  </si>
  <si>
    <t>5g이상 10g미만</t>
  </si>
  <si>
    <t>XAIL2688</t>
  </si>
  <si>
    <t>C0427205</t>
  </si>
  <si>
    <t>LEOPARD X 11g</t>
  </si>
  <si>
    <t>10g이상 20g미만</t>
  </si>
  <si>
    <t>XAIL2689</t>
  </si>
  <si>
    <t>C0511207</t>
  </si>
  <si>
    <t>LEOPARD X 22g</t>
  </si>
  <si>
    <t>20g이상 25g미만</t>
  </si>
  <si>
    <t>XAIU0526</t>
  </si>
  <si>
    <t>C0427104</t>
  </si>
  <si>
    <t>U-BONE INJECTABLE</t>
  </si>
  <si>
    <t>XAIU0527</t>
  </si>
  <si>
    <t>C0427105</t>
  </si>
  <si>
    <t>10G</t>
  </si>
  <si>
    <t>XAIU0528</t>
  </si>
  <si>
    <t>C0511107</t>
  </si>
  <si>
    <t>XALR0264</t>
  </si>
  <si>
    <t>Real -Q Apo E 112/158 KIT</t>
  </si>
  <si>
    <t>6CM×6CM</t>
  </si>
  <si>
    <t>12CM×19CM</t>
  </si>
  <si>
    <t>XAHE0390</t>
  </si>
  <si>
    <t>EYE SHIELDER PATCH (아이실더패치)</t>
  </si>
  <si>
    <t>소(10.6CM*3.4CM)</t>
  </si>
  <si>
    <t>XAHE0391</t>
  </si>
  <si>
    <t>중(12CM*3.7CM)</t>
  </si>
  <si>
    <t>XAHS0725</t>
  </si>
  <si>
    <t>절제용 SNARE(BM DISPOSABLE SNARE)20MM</t>
  </si>
  <si>
    <t>BM2023024-R(27)</t>
  </si>
  <si>
    <t>XAHS0726</t>
  </si>
  <si>
    <t>절제용 SNARE(BM DISPOSABLE SNARE)25MM</t>
  </si>
  <si>
    <t>BM2523024-R(27)</t>
  </si>
  <si>
    <t>XAHF0242</t>
  </si>
  <si>
    <t>J5083502</t>
  </si>
  <si>
    <t>FIREHAWK LIBERTY RTESS</t>
  </si>
  <si>
    <t>XAIK0114</t>
  </si>
  <si>
    <t>Kneevigate,침습형 일회용 의료용 가이드</t>
  </si>
  <si>
    <t>61-0905(A,B,F)</t>
  </si>
  <si>
    <t>XAIK0115</t>
  </si>
  <si>
    <t>61-0906(A,D,E)</t>
  </si>
  <si>
    <t>XAIP1380</t>
  </si>
  <si>
    <t>E2001111</t>
  </si>
  <si>
    <t>PNK KNEE FEMORAL COMPONENT</t>
  </si>
  <si>
    <t>XAIP1381</t>
  </si>
  <si>
    <t>E2011111</t>
  </si>
  <si>
    <t xml:space="preserve">PNK KNEE TIBIAL TRAY </t>
  </si>
  <si>
    <t>XAIP1382</t>
  </si>
  <si>
    <t>E2021111</t>
  </si>
  <si>
    <t>PNK KNEE TIBIAL INSERT</t>
  </si>
  <si>
    <t>XAIP1383</t>
  </si>
  <si>
    <t>E2031111</t>
  </si>
  <si>
    <t>PNK KNEE PATELLA COMPONENT</t>
  </si>
  <si>
    <t>XAIS1837</t>
  </si>
  <si>
    <t>SEEANN Surgical Guidance-A G1</t>
  </si>
  <si>
    <t>[미용 양악수술용] SEEANN SURGICAL GUIDANCE-A</t>
  </si>
  <si>
    <t>XAHD0788</t>
  </si>
  <si>
    <t>K6113121</t>
  </si>
  <si>
    <t>［외래한정］드레싱 고정</t>
  </si>
  <si>
    <t>FOOT(소)</t>
  </si>
  <si>
    <t>XAHD0789</t>
  </si>
  <si>
    <t>FOOT(중)</t>
  </si>
  <si>
    <t>XAHD0790</t>
  </si>
  <si>
    <t>FOOT(대)</t>
  </si>
  <si>
    <t>XAHD0791</t>
  </si>
  <si>
    <t>LEG SHORT(중)</t>
  </si>
  <si>
    <t>XAHD0792</t>
  </si>
  <si>
    <t>LEG SHORT(대)</t>
  </si>
  <si>
    <t>XAHD0793</t>
  </si>
  <si>
    <t>LEG LONG(중)</t>
  </si>
  <si>
    <t>XAHD0794</t>
  </si>
  <si>
    <t>LEG LONG(대)</t>
  </si>
  <si>
    <t>XAHZ0006</t>
  </si>
  <si>
    <t>J8081042</t>
  </si>
  <si>
    <t>ZINRAI</t>
  </si>
  <si>
    <t>XARC0862</t>
  </si>
  <si>
    <t>J4680077</t>
  </si>
  <si>
    <t>CRUSADE TYPE R</t>
  </si>
  <si>
    <t>XARK0004</t>
  </si>
  <si>
    <t>J8330089</t>
  </si>
  <si>
    <t>KUSABI</t>
  </si>
  <si>
    <t>XARC0866</t>
  </si>
  <si>
    <t>J5212004</t>
  </si>
  <si>
    <t>COVERED BILIARY</t>
  </si>
  <si>
    <t>XARC0867</t>
  </si>
  <si>
    <t>J8212005</t>
  </si>
  <si>
    <t>COVERED LASSO BILIARY</t>
  </si>
  <si>
    <t>XAHC0698</t>
  </si>
  <si>
    <t>C6401050</t>
  </si>
  <si>
    <t>XAHF0244</t>
  </si>
  <si>
    <t>C6402050</t>
  </si>
  <si>
    <t>FOOT LOCKING SCREW</t>
  </si>
  <si>
    <t>XAIB0733</t>
  </si>
  <si>
    <t>D0402002</t>
  </si>
  <si>
    <t>BUNNYFIX</t>
  </si>
  <si>
    <t>XAIC3590</t>
  </si>
  <si>
    <t>C6411050</t>
  </si>
  <si>
    <t>XAID3535</t>
  </si>
  <si>
    <t>D0411009</t>
  </si>
  <si>
    <t>DOUBLE ARMED NEEDLE</t>
  </si>
  <si>
    <t>XAID3536</t>
  </si>
  <si>
    <t>D0411109</t>
  </si>
  <si>
    <t>DOUBLE ARMED NEEDLE[PDO]</t>
  </si>
  <si>
    <t>XAIH0533</t>
  </si>
  <si>
    <t>C5475072</t>
  </si>
  <si>
    <t>HUMERUS/ULNA PLATE</t>
  </si>
  <si>
    <t>XAIK0092</t>
  </si>
  <si>
    <t>D0302141</t>
  </si>
  <si>
    <t>KINEX FIX2LOCK BIOCOMPOSITE LATERAL</t>
  </si>
  <si>
    <t>XAIK0094</t>
  </si>
  <si>
    <t>D0302251</t>
  </si>
  <si>
    <t>KINEX FIX2LOCK PEEK LATERAL</t>
  </si>
  <si>
    <t>XAIK0097</t>
  </si>
  <si>
    <t>D0302551</t>
  </si>
  <si>
    <t>KINEX FIX2LOCK BIOCOMBI LATERAL</t>
  </si>
  <si>
    <t>XAIS1844</t>
  </si>
  <si>
    <t>D0303051</t>
  </si>
  <si>
    <t>SUTURE WING</t>
  </si>
  <si>
    <t>XAIZ0561</t>
  </si>
  <si>
    <t>F0100193</t>
  </si>
  <si>
    <t>ZINNIA-O 3D</t>
  </si>
  <si>
    <t>XAHA0325</t>
  </si>
  <si>
    <t>J4313033</t>
  </si>
  <si>
    <t>Accufuser ON2</t>
  </si>
  <si>
    <t>NSF1000XS, 20ML, 1.7ML/MIN</t>
  </si>
  <si>
    <t>XAHA0326</t>
  </si>
  <si>
    <t>NSF1500XS, 20ML, 2.5ML/MIN</t>
  </si>
  <si>
    <t>XAKS0053</t>
  </si>
  <si>
    <t>SLIMLINE 365FIBER(0644-019-01)</t>
  </si>
  <si>
    <t>0644-019-01</t>
  </si>
  <si>
    <t>XALA0573</t>
  </si>
  <si>
    <t>ALIFAX LATEX CALIBRATOR</t>
  </si>
  <si>
    <t>SI305.400-A</t>
  </si>
  <si>
    <t>XALA0574</t>
  </si>
  <si>
    <t>ALIFAX NEEDLE WITH TOOL</t>
  </si>
  <si>
    <t>XAHT0370</t>
  </si>
  <si>
    <t>K4360105</t>
  </si>
  <si>
    <t>TRACHEOSTOMY TUBE ADJUSTABLE CUFF TYPE 6.0</t>
  </si>
  <si>
    <t>6.0MM</t>
  </si>
  <si>
    <t>XAHT0371</t>
  </si>
  <si>
    <t>TRACHEOSTOMY TUBE ADJUSTABLE CUFF TYPE 7.0</t>
  </si>
  <si>
    <t>7.0MM</t>
  </si>
  <si>
    <t>XAHT0372</t>
  </si>
  <si>
    <t>TRACHEOSTOMY TUBE ADJUSTABLE CUFF TYPE 8.0</t>
  </si>
  <si>
    <t>8.0MM</t>
  </si>
  <si>
    <t>XAKR0006</t>
  </si>
  <si>
    <t>ROBO-888 LABEL ROLL PAPER</t>
  </si>
  <si>
    <t>50MM×35MM</t>
  </si>
  <si>
    <t>XALC0550</t>
  </si>
  <si>
    <t xml:space="preserve">CLINITEK NOVUS 10 URINALYSIS CASSETTE </t>
  </si>
  <si>
    <t>450T</t>
  </si>
  <si>
    <t>XALC0551</t>
  </si>
  <si>
    <t xml:space="preserve">CLINITEK NOVUS 12 URINALYSIS CASSETTE </t>
  </si>
  <si>
    <t>XALC0552</t>
  </si>
  <si>
    <t xml:space="preserve">CLINITEK NOVUS CALIBRATOR </t>
  </si>
  <si>
    <t>4X1X230ML</t>
  </si>
  <si>
    <t>XALC0553</t>
  </si>
  <si>
    <t>CLINITEK NOVUS RINSE ADDITIVE</t>
  </si>
  <si>
    <t>4X26ML</t>
  </si>
  <si>
    <t>XAIS1438</t>
  </si>
  <si>
    <t>시력보정용 안대(SL-NS)</t>
  </si>
  <si>
    <t>(5EA/BOX)</t>
  </si>
  <si>
    <t>XAIS1439</t>
  </si>
  <si>
    <t>시력보정용 안대(SL-ND)</t>
  </si>
  <si>
    <t>(4EA/BOX)</t>
  </si>
  <si>
    <t>PREMIER IMPLANT CEMENT STANDARD PACK(PINK)(5ml syringe*1, mix tips*10)</t>
  </si>
  <si>
    <t>PREMIER IMPLANT CEMENT VALUE PACK(PINK)(5ml syringe*3, mix tips*25)</t>
  </si>
  <si>
    <t>SORBACT ABSORPTION(10X10CM)</t>
  </si>
  <si>
    <t>SORBACT GEL COMPRESS(7.5X15CM)</t>
  </si>
  <si>
    <t>SORBACT RIBBON(RIBBON GAUZE)</t>
  </si>
  <si>
    <t>SORBACT RIBBON</t>
  </si>
  <si>
    <t>XAHC0699</t>
  </si>
  <si>
    <t>CADENZA SNARE(SPIKE)</t>
  </si>
  <si>
    <t>XAIC3587</t>
  </si>
  <si>
    <t>E4006045</t>
  </si>
  <si>
    <t>CORALIS SHOULDER SYSTEMHUMERAL LINER</t>
  </si>
  <si>
    <t>XAHA0213</t>
  </si>
  <si>
    <t>K4507027</t>
  </si>
  <si>
    <t>AIR WAY EXCHANGE CATHETER(14FR-SINGLE)</t>
  </si>
  <si>
    <t>XAIB0721</t>
  </si>
  <si>
    <t>K4410127</t>
  </si>
  <si>
    <t>BLUE RHINO G2 MULTI PERCUTANEOUS TRACHEOSTOMY INTRODUCER</t>
  </si>
  <si>
    <t>XAIE1113</t>
  </si>
  <si>
    <t>BM0005OQ</t>
  </si>
  <si>
    <t>ECHOTIP PROCORE HD ENDOBRONCHIAL ULTRASOUND BIOPSY NEEDLE</t>
  </si>
  <si>
    <t>XAIM1203</t>
  </si>
  <si>
    <t>K4400027</t>
  </si>
  <si>
    <t>MELKER CUFFED CRICOTHYROTOMY EMERGENCY CATHETER</t>
  </si>
  <si>
    <t>XARL0052</t>
  </si>
  <si>
    <t>G6015057</t>
  </si>
  <si>
    <t>LOCK PERICADIOCENTESIS SET</t>
  </si>
  <si>
    <t>전규격(C-PCS-830-LOCK)</t>
  </si>
  <si>
    <t>XAHD0719</t>
  </si>
  <si>
    <t>K0002016</t>
  </si>
  <si>
    <t>DEFIBRILLATOR ELECTRODE(ADULT)</t>
  </si>
  <si>
    <t>M3713A(ADULT)</t>
  </si>
  <si>
    <t>XAHP0132</t>
  </si>
  <si>
    <t>PROLYSTICA 2X ENZYME(효소세척제)</t>
  </si>
  <si>
    <t>3800ml(bottle)</t>
  </si>
  <si>
    <t>XBKS0026</t>
  </si>
  <si>
    <t>STERIS AUTOCLAVE ROLL PAPER</t>
  </si>
  <si>
    <t>P129362819/3EA/BOX</t>
  </si>
  <si>
    <t>XAIA0475</t>
  </si>
  <si>
    <t>C6411084</t>
  </si>
  <si>
    <t>APIS CANNULATED SCREW</t>
  </si>
  <si>
    <t>XAIA0476</t>
  </si>
  <si>
    <t>D1211084</t>
  </si>
  <si>
    <t>APIS WASHER FOR CANNULTED SCREW</t>
  </si>
  <si>
    <t>XAIA3586</t>
  </si>
  <si>
    <t>C5475194</t>
  </si>
  <si>
    <t>APIS PROXIMAL HUMUERUS LOCKING PLATE(LARGE TYPE)</t>
  </si>
  <si>
    <t>XAIA3589</t>
  </si>
  <si>
    <t>C6505084</t>
  </si>
  <si>
    <t>APIS 4.0MM LOCKING CORTEX SCREW</t>
  </si>
  <si>
    <t>XAIA3590</t>
  </si>
  <si>
    <t>C6411484</t>
  </si>
  <si>
    <t>APIS CANNULATED LOCKING SCREW</t>
  </si>
  <si>
    <t>XAIA3591</t>
  </si>
  <si>
    <t>C5478384</t>
  </si>
  <si>
    <t>APIS 3.5MM LOCKING CLAVICLE HOOK PLATE</t>
  </si>
  <si>
    <t>XAIA3592</t>
  </si>
  <si>
    <t>C6411284</t>
  </si>
  <si>
    <t>APIS 3.5MM CANNULATED LOCKING SCREW</t>
  </si>
  <si>
    <t>XAIA3593</t>
  </si>
  <si>
    <t>C6401484</t>
  </si>
  <si>
    <t>APIS LOCKING CORTEX SCREW</t>
  </si>
  <si>
    <t>XAIA3594</t>
  </si>
  <si>
    <t>C6402584</t>
  </si>
  <si>
    <t>3.5MM 이상</t>
  </si>
  <si>
    <t>XAIA3595</t>
  </si>
  <si>
    <t>C6401584</t>
  </si>
  <si>
    <t>APIS CORTICAL SCREW</t>
  </si>
  <si>
    <t>XAIC3645</t>
  </si>
  <si>
    <t>C6411584</t>
  </si>
  <si>
    <t>XAHM0451</t>
  </si>
  <si>
    <t>MISSION DISPOSABLE CORE BIOPSY INSTRUMENT(18GX6CM)</t>
  </si>
  <si>
    <t>18GX6CM</t>
  </si>
  <si>
    <t>LEGOGRAFT, BETTER BLOCK</t>
  </si>
  <si>
    <t>XAHS0713</t>
  </si>
  <si>
    <t>K4509036</t>
  </si>
  <si>
    <t>SURFCATH(서프캐스)</t>
  </si>
  <si>
    <t>5590.106(6Fr, 20cm)</t>
  </si>
  <si>
    <t>XAIO0291</t>
  </si>
  <si>
    <t>I0711112</t>
  </si>
  <si>
    <t>OKTA LINE 5ML VIAL (B&amp;L)</t>
  </si>
  <si>
    <t>XAIC3591</t>
  </si>
  <si>
    <t>M3304002</t>
  </si>
  <si>
    <t>[CS 전용]CAREGEL(케어젤)</t>
  </si>
  <si>
    <t>2.5g(2ml초과-5ml이하)</t>
  </si>
  <si>
    <t>SURGICAL PATTY소 1/2``*2``(CATNO.80-1406)/CODMAN</t>
  </si>
  <si>
    <t>PURI PAK PLUS(15EA=BOX)</t>
  </si>
  <si>
    <t>XARA0697</t>
  </si>
  <si>
    <t>J8081148</t>
  </si>
  <si>
    <t>ARTIMES BALLOON DILATATION CATHETER</t>
  </si>
  <si>
    <t>XAHA0327</t>
  </si>
  <si>
    <t>J8081048</t>
  </si>
  <si>
    <t>APOLLO NC Balloon Catheter</t>
  </si>
  <si>
    <t>XAHS0710</t>
  </si>
  <si>
    <t>(종합검진센터) STERILE REPOSITIONABLE HEMOSTASIS CLIPPING DEVICE(SURE CLIP)</t>
  </si>
  <si>
    <t>ROCC-F-26-235-C</t>
  </si>
  <si>
    <t>XAKT0048</t>
  </si>
  <si>
    <t>THERMAL PRINTER PAPER TH-50MM*20M(눈금없음)</t>
  </si>
  <si>
    <t>50*20(눈금없음)</t>
  </si>
  <si>
    <t>XAKT0049</t>
  </si>
  <si>
    <t>THERMAL PRINTER PAPER TH-50MM*20M(눈금있음)</t>
  </si>
  <si>
    <t>50*20(눈금있음)</t>
  </si>
  <si>
    <t>XAHE0394</t>
  </si>
  <si>
    <t>BC1208HT</t>
  </si>
  <si>
    <t>EZ RAP MEDI BAND</t>
  </si>
  <si>
    <t>XAHE0395</t>
  </si>
  <si>
    <t>XAHE0396</t>
  </si>
  <si>
    <t>XAHE0397</t>
  </si>
  <si>
    <t>XAIP0537</t>
  </si>
  <si>
    <t>PURE VISION</t>
  </si>
  <si>
    <t>6EA/PK</t>
  </si>
  <si>
    <t>XAIE0282</t>
  </si>
  <si>
    <t>G2001121</t>
  </si>
  <si>
    <t>SJM EPIC VALVE</t>
  </si>
  <si>
    <t>XAIR0129</t>
  </si>
  <si>
    <t>G2031007</t>
  </si>
  <si>
    <t>SJM MASTER SERIES AORTIC VALVED GRAFT</t>
  </si>
  <si>
    <t>XALC0468</t>
  </si>
  <si>
    <t>CHROM ID MRSA</t>
  </si>
  <si>
    <t>XALC0469</t>
  </si>
  <si>
    <t>CHROM ID VRE</t>
  </si>
  <si>
    <t>XALC0472</t>
  </si>
  <si>
    <t>CHROM ID CO A/B</t>
  </si>
  <si>
    <t>20TEST/BOX</t>
  </si>
  <si>
    <t>XALV0021</t>
  </si>
  <si>
    <t>VITEK 2 GN</t>
  </si>
  <si>
    <t>XALV0030</t>
  </si>
  <si>
    <t>VITEK 2 GP</t>
  </si>
  <si>
    <t>XALV0041</t>
  </si>
  <si>
    <t>VITEK 2 YST</t>
  </si>
  <si>
    <t>XALV0048</t>
  </si>
  <si>
    <t>VITEK II PIPETTER/DILUTER</t>
  </si>
  <si>
    <t>345T</t>
  </si>
  <si>
    <t>XALV0102</t>
  </si>
  <si>
    <t>VITEK 2 AST-YS 08</t>
  </si>
  <si>
    <t>XALV0103</t>
  </si>
  <si>
    <t>VITEK 2 AST ST-03</t>
  </si>
  <si>
    <t>XARJ0012</t>
  </si>
  <si>
    <t>J8071079</t>
  </si>
  <si>
    <t>JADE PTA OTW BALLOON DILATATION CATHETER</t>
  </si>
  <si>
    <t>XARJ0013</t>
  </si>
  <si>
    <t>J8071179</t>
  </si>
  <si>
    <t>JADE PTA 14RX BALLOON DILATATION CATHETER</t>
  </si>
  <si>
    <t>XAIB0738</t>
  </si>
  <si>
    <t>M2044005</t>
  </si>
  <si>
    <t>일회용 발조절식 전기 수술기용 전극</t>
  </si>
  <si>
    <t>XAHC0697</t>
  </si>
  <si>
    <t>케어센스에어 전문가용 체내 연속혈당 측정 시스템</t>
  </si>
  <si>
    <t>XAHA0323</t>
  </si>
  <si>
    <t>BIO-R, FLEX GIDE, NJ MEDI GIDE·R, S-GIDE PLUS, MEG-COL, COREFLEX MEM, ROY-GUIDE</t>
  </si>
  <si>
    <t>XAIC3588</t>
  </si>
  <si>
    <t>G1427002</t>
  </si>
  <si>
    <t>CARDIOCEL BIOSCAFFOLD PATCH(UC0614C)</t>
  </si>
  <si>
    <t>6CM*14CM(0.5mm)</t>
  </si>
  <si>
    <t>INTERBLOCK, GUARDIANWRAP PLUS, NONADHEX</t>
  </si>
  <si>
    <t>XAHE0383</t>
  </si>
  <si>
    <t>J2701108</t>
  </si>
  <si>
    <t>ENDO-FLEX KOR COAGULATE GRASPER (EFA-RLS16)</t>
  </si>
  <si>
    <t>1,600mm</t>
  </si>
  <si>
    <t>XAHS0717</t>
  </si>
  <si>
    <t>Safe Snare (SKY-RH0826)</t>
  </si>
  <si>
    <t>회전, Hexagonal, 지름 8㎜, 두께 0.26㎜</t>
  </si>
  <si>
    <t>XAHS0718</t>
  </si>
  <si>
    <t>Safe Snare (SKY-RH1026)</t>
  </si>
  <si>
    <t>회전, Hexagonal, 지름 10㎜, 두께 0.26㎜</t>
  </si>
  <si>
    <t>XAHS0719</t>
  </si>
  <si>
    <t>Safe Snare (SKY-RH1503)</t>
  </si>
  <si>
    <t>회전, Hexagonal, 지름 15㎜, 두께 0.30㎜</t>
  </si>
  <si>
    <t>XAHS0720</t>
  </si>
  <si>
    <t>Safe Snare (SKY-RO2403)</t>
  </si>
  <si>
    <t>회전, Oval 지름 24㎜, 두께 0.30㎜</t>
  </si>
  <si>
    <t>XAHE0050</t>
  </si>
  <si>
    <t>BK7004AR</t>
  </si>
  <si>
    <t>ELATEX 7호/ALCARE(신장시)</t>
  </si>
  <si>
    <t>7.5CM*5M,7호(1BOX=4EA)</t>
  </si>
  <si>
    <t>XAHE0097</t>
  </si>
  <si>
    <t>BK7001AR</t>
  </si>
  <si>
    <t>ELATEX 3호/ALCARE(신장시)</t>
  </si>
  <si>
    <t>2.5CM*5M,3호(2EA/PK)</t>
  </si>
  <si>
    <t>XAIS0806</t>
  </si>
  <si>
    <t>J8024173</t>
  </si>
  <si>
    <t>SCEPTER C OCCLUSION BALLOON CATHETER</t>
  </si>
  <si>
    <t>XARC0792</t>
  </si>
  <si>
    <t>J4087073</t>
  </si>
  <si>
    <t>CHAPERON GUIDING CATHETER</t>
  </si>
  <si>
    <t>XARH0018</t>
  </si>
  <si>
    <t>J3033573</t>
  </si>
  <si>
    <t>HYDROSOFT HELICAL COILS</t>
  </si>
  <si>
    <t>XARL0036</t>
  </si>
  <si>
    <t>J5236173</t>
  </si>
  <si>
    <t>LVIS&amp;LVIS JR&amp;LVIS EVO</t>
  </si>
  <si>
    <t>XARP0183</t>
  </si>
  <si>
    <t>J3042083</t>
  </si>
  <si>
    <t>PHIL</t>
  </si>
  <si>
    <t>XARS0303</t>
  </si>
  <si>
    <t>J6091173</t>
  </si>
  <si>
    <t>SOFIA</t>
  </si>
  <si>
    <t>XARS0341</t>
  </si>
  <si>
    <t>J4090073</t>
  </si>
  <si>
    <t>SOFIA PLUS ASPIRATION CATHETER</t>
  </si>
  <si>
    <t>XART0214</t>
  </si>
  <si>
    <t>J6031273</t>
  </si>
  <si>
    <t xml:space="preserve">TRAXCESS 14 GUIDEWIRE </t>
  </si>
  <si>
    <t>200CM</t>
  </si>
  <si>
    <t>XART0227</t>
  </si>
  <si>
    <t>J6034073</t>
  </si>
  <si>
    <t>TRAXCESS DOCKING WIRE</t>
  </si>
  <si>
    <t>XAIK0116</t>
  </si>
  <si>
    <t>M2052616</t>
  </si>
  <si>
    <t>KEY TROCAR</t>
  </si>
  <si>
    <t>XAIA2399</t>
  </si>
  <si>
    <t>F0001073</t>
  </si>
  <si>
    <t>ATHENA CERVICAL PLATE SYSTEM</t>
  </si>
  <si>
    <t>XAIA2434</t>
  </si>
  <si>
    <t>F0002073</t>
  </si>
  <si>
    <t>ATHENA CERVICAL SCREW</t>
  </si>
  <si>
    <t>XAIM1516</t>
  </si>
  <si>
    <t>F0101273</t>
  </si>
  <si>
    <t>MEDUSSA CAGE PL</t>
  </si>
  <si>
    <t>XAIM1517</t>
  </si>
  <si>
    <t>F0100573</t>
  </si>
  <si>
    <t>MEDUSSA CAGE PL(TLIF)</t>
  </si>
  <si>
    <t>XAIM1620</t>
  </si>
  <si>
    <t>F0100673</t>
  </si>
  <si>
    <t>MEDUSSA PLUS-ALIF,DLIF,TLIF</t>
  </si>
  <si>
    <t>XAIP1267</t>
  </si>
  <si>
    <t>F0038002</t>
  </si>
  <si>
    <t>POSEIDON ROD</t>
  </si>
  <si>
    <t>XAIP1268</t>
  </si>
  <si>
    <t>F0039002</t>
  </si>
  <si>
    <t>POSEIDON SCREW SET</t>
  </si>
  <si>
    <t>XAIP1269</t>
  </si>
  <si>
    <t>F0040002</t>
  </si>
  <si>
    <t>POSEIDON CROSS LINK</t>
  </si>
  <si>
    <t>XAIP1270</t>
  </si>
  <si>
    <t>F0042002</t>
  </si>
  <si>
    <t>POSEIDON CONNECTOR</t>
  </si>
  <si>
    <t>XAIP1271</t>
  </si>
  <si>
    <t>F0045901</t>
  </si>
  <si>
    <t>POSEIDON OCP PLATE</t>
  </si>
  <si>
    <t>XAIP1272</t>
  </si>
  <si>
    <t>F0046009</t>
  </si>
  <si>
    <t>POSEIDON OCP ROD</t>
  </si>
  <si>
    <t>XAIP1273</t>
  </si>
  <si>
    <t>F0047009</t>
  </si>
  <si>
    <t>POSEIDON OCP SCREW</t>
  </si>
  <si>
    <t>XAIU0530</t>
  </si>
  <si>
    <t>J8110004</t>
  </si>
  <si>
    <t>Ureteral Acess Sheath(일회용 내시경 확장기)</t>
  </si>
  <si>
    <t>XALC0559</t>
  </si>
  <si>
    <t>L6102028</t>
  </si>
  <si>
    <t>CELLSEP PLX</t>
  </si>
  <si>
    <t>병동용</t>
  </si>
  <si>
    <t>XAIB0732</t>
  </si>
  <si>
    <t>J8081346</t>
  </si>
  <si>
    <t>BEMOTION PTCA BALLOON CATHETER</t>
  </si>
  <si>
    <t>XAIN1039</t>
  </si>
  <si>
    <t>J8081446</t>
  </si>
  <si>
    <t>NC BEMOTION PTCA BALLOON CATHETER</t>
  </si>
  <si>
    <t>XAHM0460</t>
  </si>
  <si>
    <t>MEDIN BONNET</t>
  </si>
  <si>
    <t>XAHM0461</t>
  </si>
  <si>
    <t>MEDIN MASK</t>
  </si>
  <si>
    <t>XARD0091</t>
  </si>
  <si>
    <t>Disposable kit for Mark 7 Arterion</t>
  </si>
  <si>
    <t>ART-700-SYR</t>
  </si>
  <si>
    <t>5MICRO 20``</t>
  </si>
  <si>
    <t>XARM0045</t>
  </si>
  <si>
    <t>J8501068</t>
  </si>
  <si>
    <t>MINOS ABDOMINAL AORTIC MAIN BODY STENT GRAFT</t>
  </si>
  <si>
    <t>XARM0046</t>
  </si>
  <si>
    <t>J8502068</t>
  </si>
  <si>
    <t>MINOS ABDOMINAL AORTIC LIMB STENT GRAFT</t>
  </si>
  <si>
    <t>XARM0047</t>
  </si>
  <si>
    <t>J8502168</t>
  </si>
  <si>
    <t>MINOS ABDOMINAL AORTIC CUFF STENT GRAFT</t>
  </si>
  <si>
    <t>XAJE0193</t>
  </si>
  <si>
    <t>EASY SCAN SPRAY</t>
  </si>
  <si>
    <t>XAJG0881</t>
  </si>
  <si>
    <t>Graphy C&amp;B(A1,A2,A3)</t>
  </si>
  <si>
    <t>1,000ml</t>
  </si>
  <si>
    <t>XAJO0057</t>
  </si>
  <si>
    <t>ODS SURGICAL GUIDE</t>
  </si>
  <si>
    <t>250ml*4</t>
  </si>
  <si>
    <t>XAIC3648</t>
  </si>
  <si>
    <t>XAJA0045</t>
  </si>
  <si>
    <t>Any-com Bulk Flow</t>
  </si>
  <si>
    <t>2g/syringe</t>
  </si>
  <si>
    <t>XAJG0879</t>
  </si>
  <si>
    <t>G-aenial ACHORD</t>
  </si>
  <si>
    <t>4g/syringe</t>
  </si>
  <si>
    <t>XAJG0880</t>
  </si>
  <si>
    <t>G-aenial Universal Injectable</t>
  </si>
  <si>
    <t>1.7g/syringe</t>
  </si>
  <si>
    <t>H00340CE</t>
  </si>
  <si>
    <t>SCREW PIN</t>
  </si>
  <si>
    <t>XALS0138</t>
  </si>
  <si>
    <t>Synthetic Mountant(봉입제)/성곤무역</t>
  </si>
  <si>
    <t>500ml*2</t>
  </si>
  <si>
    <t>XALN0052</t>
  </si>
  <si>
    <t>BREATHING SET(ADULT)</t>
  </si>
  <si>
    <t>MKMD2000K-2A-S</t>
  </si>
  <si>
    <t>XAKB0036</t>
  </si>
  <si>
    <t>BREATHING SET(PEDIATRIC,S)</t>
  </si>
  <si>
    <t>MKMD2000K-2P-S</t>
  </si>
  <si>
    <t>XAKB0037</t>
  </si>
  <si>
    <t>BREATHING SET(PEDIATRIC,M)</t>
  </si>
  <si>
    <t>MKMD2000K-2P-M</t>
  </si>
  <si>
    <t>XAKB0038</t>
  </si>
  <si>
    <t>BREATHING SET(PEDIATRIC,L)</t>
  </si>
  <si>
    <t>MKMD2000K-2P-L</t>
  </si>
  <si>
    <t>XAKB0039</t>
  </si>
  <si>
    <t>BREATHING SET(INFANT)</t>
  </si>
  <si>
    <t>MKMD2000K-2N-I</t>
  </si>
  <si>
    <t>XAKB0040</t>
  </si>
  <si>
    <t>BREATHING SET(MICRO-PREMATURE)</t>
  </si>
  <si>
    <t>MKMD2000K-2N-MP</t>
  </si>
  <si>
    <t>XAKB0041</t>
  </si>
  <si>
    <t>BREATHING SET(PREMATURE)</t>
  </si>
  <si>
    <t>MKMD2000K-2N-P</t>
  </si>
  <si>
    <t>XAKB0042</t>
  </si>
  <si>
    <t>BREATHING SET(NEONATE)</t>
  </si>
  <si>
    <t>MKMD2000K-2N-N</t>
  </si>
  <si>
    <t>XAIP1366</t>
  </si>
  <si>
    <t>POWER CLEAN CUT(Full Radius)</t>
  </si>
  <si>
    <t>Ø2.6-100mm</t>
  </si>
  <si>
    <t>XAIP1367</t>
  </si>
  <si>
    <t>Ø3.4-130mm</t>
  </si>
  <si>
    <t>XAIP1368</t>
  </si>
  <si>
    <t>Ø4.2-130mm</t>
  </si>
  <si>
    <t>XAIP1369</t>
  </si>
  <si>
    <t>Ø5.0-130mm</t>
  </si>
  <si>
    <t>XAIP1370</t>
  </si>
  <si>
    <t>POWER CLEAN CUT(Fast Cut)</t>
  </si>
  <si>
    <t>XAIP1371</t>
  </si>
  <si>
    <t>XAIP1372</t>
  </si>
  <si>
    <t>XAIP1373</t>
  </si>
  <si>
    <t>XAIP1374</t>
  </si>
  <si>
    <t>POWER CLEAN CUT(Clean Cut)</t>
  </si>
  <si>
    <t>XAIP1375</t>
  </si>
  <si>
    <t>XAIP1376</t>
  </si>
  <si>
    <t>XAIP1377</t>
  </si>
  <si>
    <t>A103-SMALL INCISOR UNIVERSAL</t>
  </si>
  <si>
    <t>XAIP1394</t>
  </si>
  <si>
    <t>BC8000MC</t>
  </si>
  <si>
    <t>PEEK PSI SYSTEM</t>
  </si>
  <si>
    <t>PE-M(100~120㎠미만)</t>
  </si>
  <si>
    <t>XAIP1395</t>
  </si>
  <si>
    <t>PE-L(120~140㎠미만)</t>
  </si>
  <si>
    <t>XAID1281</t>
  </si>
  <si>
    <t>DISPOSABLE CAUTERY TIP BOVIE</t>
  </si>
  <si>
    <t>AA01</t>
  </si>
  <si>
    <t>XAJO0055</t>
  </si>
  <si>
    <t>One Bulk Fill Resin</t>
  </si>
  <si>
    <t>0.2g capsule [20ea/pkg]</t>
  </si>
  <si>
    <t>XAJO0056</t>
  </si>
  <si>
    <t>XAKA0098</t>
  </si>
  <si>
    <t>APS Nebulizer Single use</t>
  </si>
  <si>
    <t>ANB1A</t>
  </si>
  <si>
    <t>XAKA0099</t>
  </si>
  <si>
    <t>APS Filter Bact-Trap</t>
  </si>
  <si>
    <t>APS-7010 (25EA/BOX)</t>
  </si>
  <si>
    <t>XAJL0047</t>
  </si>
  <si>
    <t>LATEX ELASTICS_INTRAORAL</t>
  </si>
  <si>
    <t>전규격(1BOX=100EA*50PK)</t>
  </si>
  <si>
    <t>XAJL0048</t>
  </si>
  <si>
    <t>LATEX ELASTICS_EXTRAORAL</t>
  </si>
  <si>
    <t>전규격(1BOX=50EA*50PK)</t>
  </si>
  <si>
    <t>XAJM0176</t>
  </si>
  <si>
    <t>MEMORY CHAIN</t>
  </si>
  <si>
    <t>4 meters/EA</t>
  </si>
  <si>
    <t>XALA0295</t>
  </si>
  <si>
    <t>ASAN EASY TEST 4종(COC,MET,THC,MOR)</t>
  </si>
  <si>
    <t>XALA0297</t>
  </si>
  <si>
    <t>ASAN EASY TEST THC</t>
  </si>
  <si>
    <t>XALA0357</t>
  </si>
  <si>
    <t>ANTI-HM SOLUTION(COOMBS)</t>
  </si>
  <si>
    <t>10ML(BOX=4EA)</t>
  </si>
  <si>
    <t>XALB0245</t>
  </si>
  <si>
    <t>BOVINE ALBUMIN 22%</t>
  </si>
  <si>
    <t>XALM0173</t>
  </si>
  <si>
    <t>FE STAIN</t>
  </si>
  <si>
    <t>XALM0174</t>
  </si>
  <si>
    <t>PAS STAIN</t>
  </si>
  <si>
    <t>XALP0172</t>
  </si>
  <si>
    <t xml:space="preserve">PO-K STAIN 시약   </t>
  </si>
  <si>
    <t>20TEST</t>
  </si>
  <si>
    <t>XALP0200</t>
  </si>
  <si>
    <t>PEA AGAR  (PLATE PHENYLETHYL ALCOHOL AGAR)</t>
  </si>
  <si>
    <t>XALP0201</t>
  </si>
  <si>
    <t>SS AGAR   (PLATE SALMONELLA SHIGELLA AGAR)</t>
  </si>
  <si>
    <t>XALP0202</t>
  </si>
  <si>
    <t>TCBS AGAR (PLATE TCBS AGAR)</t>
  </si>
  <si>
    <t>XAIS1531</t>
  </si>
  <si>
    <t>B3020004</t>
  </si>
  <si>
    <t>에스클로저(New)/SL-T01B</t>
  </si>
  <si>
    <t xml:space="preserve"> XS(2*3cm)(갑상선수술용)</t>
  </si>
  <si>
    <t>XAIS1532</t>
  </si>
  <si>
    <t>에스클로저(New)/SL-T01A</t>
  </si>
  <si>
    <t>S(3*5cm)(갑상선수술용)</t>
  </si>
  <si>
    <t>XAIS1533</t>
  </si>
  <si>
    <t>에스클로저(New)/SL-G01C</t>
  </si>
  <si>
    <t>XXS(1*2cm)(일반수술용)</t>
  </si>
  <si>
    <t>XAIS1534</t>
  </si>
  <si>
    <t>에스클로저(New)/SL-G01B</t>
  </si>
  <si>
    <t>XS(2*3cm)(일반수술용)</t>
  </si>
  <si>
    <t>XAIS1535</t>
  </si>
  <si>
    <t>에스클로저(New)/SL-G01A</t>
  </si>
  <si>
    <t>S(3*5cm)(일반수술용)</t>
  </si>
  <si>
    <t>XAIS1536</t>
  </si>
  <si>
    <t>B3030004</t>
  </si>
  <si>
    <t>에스클로저(New)/SL-T01</t>
  </si>
  <si>
    <t>M(5*7cm)(갑상선수술용)</t>
  </si>
  <si>
    <t>XAIS1537</t>
  </si>
  <si>
    <t>에스클로저(New)/SL-T02</t>
  </si>
  <si>
    <t>L(7*10cm)(갑상선수술용)</t>
  </si>
  <si>
    <t>XAHE0385</t>
  </si>
  <si>
    <t>EGF PLUS CREAM</t>
  </si>
  <si>
    <t>XAHE0386</t>
  </si>
  <si>
    <t>7g</t>
  </si>
  <si>
    <t>XAHE0387</t>
  </si>
  <si>
    <t>XAHE0388</t>
  </si>
  <si>
    <t>EGF CR SPRAY</t>
  </si>
  <si>
    <t>20ml</t>
  </si>
  <si>
    <t>XAHE0389</t>
  </si>
  <si>
    <t>BM5000RJ</t>
  </si>
  <si>
    <t>[외래한정] 에스트로바진크림MD</t>
  </si>
  <si>
    <t>XAHF0247</t>
  </si>
  <si>
    <t>N0041001</t>
  </si>
  <si>
    <t>FiAPC® plus A ø 2.3mm, L 2.2m</t>
  </si>
  <si>
    <t>20132-321</t>
  </si>
  <si>
    <t>XAHF0248</t>
  </si>
  <si>
    <t>FiAPC® plus C ø 2.3mm, L 2.2m</t>
  </si>
  <si>
    <t>20132-325</t>
  </si>
  <si>
    <t>XALD0357</t>
  </si>
  <si>
    <t>Dade PFA Collagen/EPI Test Cartridge</t>
  </si>
  <si>
    <t>20T/Pack</t>
  </si>
  <si>
    <t>XALD0358</t>
  </si>
  <si>
    <t>Dade PFA Collagen/ADP Test Cartridge</t>
  </si>
  <si>
    <t>XALD0359</t>
  </si>
  <si>
    <t>Dade PFA Trigger Solution</t>
  </si>
  <si>
    <t>3x11ml/BOX</t>
  </si>
  <si>
    <t>XAIT2209</t>
  </si>
  <si>
    <t>BI0215LN</t>
  </si>
  <si>
    <t>TECNIS ODYSSEY TORIC IOL</t>
  </si>
  <si>
    <t>XAIT2505</t>
  </si>
  <si>
    <t>BI0214LN</t>
  </si>
  <si>
    <t>TECNIS ODYSSEY IOL</t>
  </si>
  <si>
    <t>XAHS0386</t>
  </si>
  <si>
    <t>L2005004</t>
  </si>
  <si>
    <t xml:space="preserve"> SOS BAKRI TAMPONADE BALLOON CATHETER</t>
  </si>
  <si>
    <t>XAHM0458</t>
  </si>
  <si>
    <t>Monopolar Probe</t>
  </si>
  <si>
    <t>XAHM0459</t>
  </si>
  <si>
    <t>Micro fork Probe</t>
  </si>
  <si>
    <t>XAHN0471</t>
  </si>
  <si>
    <t>Neuroline Subdermal Twisted Pair</t>
  </si>
  <si>
    <t>74612-150/1/20</t>
  </si>
  <si>
    <t>XAHN0472</t>
  </si>
  <si>
    <t>74612-200/1/20</t>
  </si>
  <si>
    <t>XAHN0473</t>
  </si>
  <si>
    <t>74612-250/1/20</t>
  </si>
  <si>
    <t>XAHN0474</t>
  </si>
  <si>
    <t>Neuroline Subdermal Needle</t>
  </si>
  <si>
    <t>74512-150/24</t>
  </si>
  <si>
    <t>XAHN0475</t>
  </si>
  <si>
    <t>74512-250/24</t>
  </si>
  <si>
    <t>XAHN0476</t>
  </si>
  <si>
    <t>Neuroline Surface Electrodes</t>
  </si>
  <si>
    <t>70015-K/C/12</t>
  </si>
  <si>
    <t>XAHS0716</t>
  </si>
  <si>
    <t>Suction Probe</t>
  </si>
  <si>
    <t>XAHE0382</t>
  </si>
  <si>
    <t>엔도알컴(ENDOALCOM)</t>
  </si>
  <si>
    <t>VIAL</t>
  </si>
  <si>
    <t>NamuPlex™ HP-CLA Real-time PCR Kit</t>
  </si>
  <si>
    <t>XAJA0004</t>
  </si>
  <si>
    <t>ABUTMENT SCREW(TI)</t>
  </si>
  <si>
    <t>MINI/REGULAR/WIDE</t>
  </si>
  <si>
    <t>XAJA0006</t>
  </si>
  <si>
    <t>ABUTMENT CYLINDER SCREW(TI)</t>
  </si>
  <si>
    <t>XAJA0032</t>
  </si>
  <si>
    <t>ALL BOND UNIVERSAL</t>
  </si>
  <si>
    <t>XAJB0007</t>
  </si>
  <si>
    <t>BONE PROFILER</t>
  </si>
  <si>
    <t>XAJB0030</t>
  </si>
  <si>
    <t>C8401080</t>
  </si>
  <si>
    <t>XAJB0031</t>
  </si>
  <si>
    <t>BONE TACK</t>
  </si>
  <si>
    <t>XAJC0095</t>
  </si>
  <si>
    <t>COVER SCREW, POLISHING CSP/PROTECTOR, GS ABUTMENT SCREW</t>
  </si>
  <si>
    <t>XAJC0097</t>
  </si>
  <si>
    <t>(비급여) SS COMOCTA ANGLED ABUTMENT</t>
  </si>
  <si>
    <t>XAJC0098</t>
  </si>
  <si>
    <t>CEMENTED ABUTMENT</t>
  </si>
  <si>
    <t>XAJC0101</t>
  </si>
  <si>
    <t>(비급여) SS COMOCTA PLUS ABUTMENT</t>
  </si>
  <si>
    <t>XAJC0102</t>
  </si>
  <si>
    <t>CONVERTIBLE ABUTEMENT,CONVERTIBLE COMBINATION CYLINDER,CON</t>
  </si>
  <si>
    <t>XAJC0152</t>
  </si>
  <si>
    <t>L7553038</t>
  </si>
  <si>
    <t>(급여) SS COMOCTA ANGLED ABUTMENT</t>
  </si>
  <si>
    <t>XAJC0153</t>
  </si>
  <si>
    <t>L7552061</t>
  </si>
  <si>
    <t>(급여) SS COMOCTA PLUS ABUTMENT</t>
  </si>
  <si>
    <t>XAJD0101</t>
  </si>
  <si>
    <t>DENALL STICK(끈끈이)(48PCS/PK)</t>
  </si>
  <si>
    <t>48PCS/PK</t>
  </si>
  <si>
    <t>XAJE0006</t>
  </si>
  <si>
    <t>ESTHETIC, ESTHETIC-LOW ABUTMENT</t>
  </si>
  <si>
    <t>XAJF0002</t>
  </si>
  <si>
    <t>(비급여)FIXTURE(SS/US)</t>
  </si>
  <si>
    <t>XAJF0004</t>
  </si>
  <si>
    <t>FREEFORM ABUTMENT</t>
  </si>
  <si>
    <t>XAJG0066</t>
  </si>
  <si>
    <t>ETCHANT SYRINGE TYPE(30G: 1EA)</t>
  </si>
  <si>
    <t>XAJG0161</t>
  </si>
  <si>
    <t>Resin cement(Variolink II) /Vivadnet/Ivoclar</t>
  </si>
  <si>
    <t>PASTE</t>
  </si>
  <si>
    <t>XAJH0001</t>
  </si>
  <si>
    <t>XAJI0002</t>
  </si>
  <si>
    <t>IMPRESSION COPING, HEALING CAP, PROTECT CAP</t>
  </si>
  <si>
    <t>XAJI0003</t>
  </si>
  <si>
    <t>IMPRESSION CAP, POSITIONING CYLINDER, PLASTER COPING/ATTACHM</t>
  </si>
  <si>
    <t>XAJI0288</t>
  </si>
  <si>
    <t>IPS E.MAX CERAM DEEP DENTIN 20G</t>
  </si>
  <si>
    <t>XAJI0289</t>
  </si>
  <si>
    <t>IPS E.MAX CERAM DENTIN 20G</t>
  </si>
  <si>
    <t>XAJI0290</t>
  </si>
  <si>
    <t>IPS E.MAX CERAM INCISAL 20G</t>
  </si>
  <si>
    <t>XAJI0291</t>
  </si>
  <si>
    <t>IPS E.MAX CERAM TRANSPA INCISAL 20G</t>
  </si>
  <si>
    <t>XAJI0292</t>
  </si>
  <si>
    <t>IPS E.MAX CERAM OPAL EFFECT 20G</t>
  </si>
  <si>
    <t>XAJI0293</t>
  </si>
  <si>
    <t>IPS E.MAX CERAM GLAZE PASTE 3G</t>
  </si>
  <si>
    <t>XAJI0294</t>
  </si>
  <si>
    <t>IPS E.MAX CERAM ADD-ON 20G</t>
  </si>
  <si>
    <t>XAJI0295</t>
  </si>
  <si>
    <t>IPS E.MAX CERAM ZIRLINER BUILD UP LIQUID 60ML</t>
  </si>
  <si>
    <t>XAJI0296</t>
  </si>
  <si>
    <t>IPS E.MAX CERAM BUILD UP LIQUID 60ML</t>
  </si>
  <si>
    <t>XAJI0297</t>
  </si>
  <si>
    <t>IPS E.MAX CERAM GLAZE-STAIN LIQUID 15ML</t>
  </si>
  <si>
    <t>XAJI0298</t>
  </si>
  <si>
    <t>IPS E.MAX CERAM ZIRLINER 5G</t>
  </si>
  <si>
    <t>XAJI0299</t>
  </si>
  <si>
    <t>IPS E.MAX CERAM TRANSPA 20G</t>
  </si>
  <si>
    <t>XAJJ0433</t>
  </si>
  <si>
    <t>STANDARD ABUTMENT</t>
  </si>
  <si>
    <t>XAJJ0435</t>
  </si>
  <si>
    <t>STANDARD HEALING CAP</t>
  </si>
  <si>
    <t>XAJJ0439</t>
  </si>
  <si>
    <t>STANDARD PLASTIC CYLINDER</t>
  </si>
  <si>
    <t>XAJJ0441</t>
  </si>
  <si>
    <t>STANDARD TEMPORARY ABUTMENT</t>
  </si>
  <si>
    <t>XAJJ0443</t>
  </si>
  <si>
    <t>STANDARD IMPRESSION COPING</t>
  </si>
  <si>
    <t>XAJJ0445</t>
  </si>
  <si>
    <t>STANDARD LAB ANALOG</t>
  </si>
  <si>
    <t>XAJJ0447</t>
  </si>
  <si>
    <t>STANDARD POLISHING PROTECTOR</t>
  </si>
  <si>
    <t>XAJJ0449</t>
  </si>
  <si>
    <t>ESTHETIC ABUTMENT</t>
  </si>
  <si>
    <t>XAJJ0451</t>
  </si>
  <si>
    <t>ESTHETIC HEALING CAP</t>
  </si>
  <si>
    <t>XAJJ0455</t>
  </si>
  <si>
    <t>ESTHETIC PLASTIC CYLINDER</t>
  </si>
  <si>
    <t>XAJJ0457</t>
  </si>
  <si>
    <t>ESTHETIC TEMPORARY ABUTMENT</t>
  </si>
  <si>
    <t>XAJJ0459</t>
  </si>
  <si>
    <t>ESTHETIC IMPRESSION COPING</t>
  </si>
  <si>
    <t>XAJJ0461</t>
  </si>
  <si>
    <t>ESTHETIC LAB ANALOG</t>
  </si>
  <si>
    <t>XAJJ0463</t>
  </si>
  <si>
    <t>ESTHETIC POLISHING PROTECTOR</t>
  </si>
  <si>
    <t>XAJJ0465</t>
  </si>
  <si>
    <t>ESTHETIC LOW ABUTMENT</t>
  </si>
  <si>
    <t>XAJJ0467</t>
  </si>
  <si>
    <t>ESTHETIC LOW HEALING CAP</t>
  </si>
  <si>
    <t>XAJJ0471</t>
  </si>
  <si>
    <t>ESTHETIC LOW PLASTIC CYLINDER</t>
  </si>
  <si>
    <t>XAJJ0473</t>
  </si>
  <si>
    <t>ESTHETIC LOW TEMPORARY ABUTMENT</t>
  </si>
  <si>
    <t>XAJJ0475</t>
  </si>
  <si>
    <t>ESTHETIC LOW IMPRESSION COPING</t>
  </si>
  <si>
    <t>XAJJ0477</t>
  </si>
  <si>
    <t>ESTHETIC LOW LAB ANALOG</t>
  </si>
  <si>
    <t>XAJJ0479</t>
  </si>
  <si>
    <t>ESTHETIC LOW POLISHING PROTECTOR</t>
  </si>
  <si>
    <t>XAJJ0483</t>
  </si>
  <si>
    <t>(비급여) CEMENTED ABUTMENT</t>
  </si>
  <si>
    <t>XAJJ0485</t>
  </si>
  <si>
    <t>(비급여) ANGLED AUTMENT</t>
  </si>
  <si>
    <t>XAJJ0487</t>
  </si>
  <si>
    <t>UCLA PLASTIC AUTMENT</t>
  </si>
  <si>
    <t>XAJJ0489</t>
  </si>
  <si>
    <t>UCLA TEMPORARY ABUTMENT</t>
  </si>
  <si>
    <t>XAJJ0491</t>
  </si>
  <si>
    <t>UCLA IMPRESSION COPING</t>
  </si>
  <si>
    <t>XAJJ0493</t>
  </si>
  <si>
    <t>UCLA LAB ANALOG</t>
  </si>
  <si>
    <t>XAJJ0495</t>
  </si>
  <si>
    <t>UCLA POLISHING PROTECTOR</t>
  </si>
  <si>
    <t>XAJJ0497</t>
  </si>
  <si>
    <t>O-RING RETAINER</t>
  </si>
  <si>
    <t>XAJJ0499</t>
  </si>
  <si>
    <t xml:space="preserve">O-RING </t>
  </si>
  <si>
    <t>XAJJ0501</t>
  </si>
  <si>
    <t>O-RING ABUTMENNT</t>
  </si>
  <si>
    <t>XAJJ0503</t>
  </si>
  <si>
    <t>O-RING ABUTMENT SET</t>
  </si>
  <si>
    <t>XAJJ0505</t>
  </si>
  <si>
    <t>O-RING ANALOG</t>
  </si>
  <si>
    <t>XAJJ0507</t>
  </si>
  <si>
    <t>CLOSING SCREW</t>
  </si>
  <si>
    <t>XAJJ0509</t>
  </si>
  <si>
    <t>(비급여) SS COMOCTA CEMENTED ABUTMENT</t>
  </si>
  <si>
    <t>XAJJ0511</t>
  </si>
  <si>
    <t>COMOCTA ANGLED ABUTMENT</t>
  </si>
  <si>
    <t>XAJJ0513</t>
  </si>
  <si>
    <t>COMOCTA IMPRESSION COPING</t>
  </si>
  <si>
    <t>XAJJ0515</t>
  </si>
  <si>
    <t>COMOCTA LAB ANALOG</t>
  </si>
  <si>
    <t>XAJJ0517</t>
  </si>
  <si>
    <t>XAJJ0519</t>
  </si>
  <si>
    <t>OCTA PROTECT CAP</t>
  </si>
  <si>
    <t>XAJJ0523</t>
  </si>
  <si>
    <t>OCTA PLASTIC CYLINDER</t>
  </si>
  <si>
    <t>XAJJ0525</t>
  </si>
  <si>
    <t>OCTA IMPRESSION COPING</t>
  </si>
  <si>
    <t>XAJJ0527</t>
  </si>
  <si>
    <t>OCTA LAB ANALOG</t>
  </si>
  <si>
    <t>XAJJ0529</t>
  </si>
  <si>
    <t>(비급여) SS SOLID ABUTMENT</t>
  </si>
  <si>
    <t>XAJJ0531</t>
  </si>
  <si>
    <t>SOLID IMPRESSION CAP</t>
  </si>
  <si>
    <t>XAJJ0533</t>
  </si>
  <si>
    <t>SOLID POSITIONING CYLINDER</t>
  </si>
  <si>
    <t>XAJJ0535</t>
  </si>
  <si>
    <t>SOLID SHOULDER ANALOG</t>
  </si>
  <si>
    <t>XAJJ0537</t>
  </si>
  <si>
    <t>SOLID SHOULDER ANALOG PIN</t>
  </si>
  <si>
    <t>XAJJ0539</t>
  </si>
  <si>
    <t>SOLID LAB ANALOG</t>
  </si>
  <si>
    <t>XAJJ0541</t>
  </si>
  <si>
    <t>SOLID PLASTIC COPING</t>
  </si>
  <si>
    <t>XAJJ0543</t>
  </si>
  <si>
    <t>(비급여) SS EXCELLENT SOLID ABUTMENT</t>
  </si>
  <si>
    <t>XAJJ0545</t>
  </si>
  <si>
    <t>EXCELLENT SOLID IMPRESSION CAP</t>
  </si>
  <si>
    <t>XAJJ0547</t>
  </si>
  <si>
    <t>EXCELLENT SOLID LAB ANALOG</t>
  </si>
  <si>
    <t>XAJJ0549</t>
  </si>
  <si>
    <t>EXCELLENT SOLID PLASTIC COPING</t>
  </si>
  <si>
    <t>XAJJ0551</t>
  </si>
  <si>
    <t>TEMPORARY REMOVABLE IMPLANT</t>
  </si>
  <si>
    <t>XAJJ0553</t>
  </si>
  <si>
    <t>TEMPORARY  IMPLANT PLASTIC ATTACHMENT</t>
  </si>
  <si>
    <t>XAJJ0555</t>
  </si>
  <si>
    <t>POST IMPLANT</t>
  </si>
  <si>
    <t>XAJJ0646</t>
  </si>
  <si>
    <t>SMARTPEGS</t>
  </si>
  <si>
    <t>XAJJ0832</t>
  </si>
  <si>
    <t>L7552060</t>
  </si>
  <si>
    <t>(급여) SS COMOCTA CEMENTED ABUTMENT</t>
  </si>
  <si>
    <t>XAJJ0833</t>
  </si>
  <si>
    <t>L7550045</t>
  </si>
  <si>
    <t>(급여) SS SOLID ABUTMENT</t>
  </si>
  <si>
    <t>XAJJ0834</t>
  </si>
  <si>
    <t>L7550046</t>
  </si>
  <si>
    <t>(급여) SS EXCELLENT SOLID ABUTMENT</t>
  </si>
  <si>
    <t>XAJJ0896</t>
  </si>
  <si>
    <t>L7502029</t>
  </si>
  <si>
    <t>(급여) SS II SA IMPLANT FIXTURE</t>
  </si>
  <si>
    <t>XAJJ0897</t>
  </si>
  <si>
    <t>L7502033</t>
  </si>
  <si>
    <t>(급여) SS III SA IMPLANT FIXTURE</t>
  </si>
  <si>
    <t>XAJJ0898</t>
  </si>
  <si>
    <t>L7502043</t>
  </si>
  <si>
    <t>(급여) US II SA IMPLANT FIXTURE</t>
  </si>
  <si>
    <t>XAJJ0899</t>
  </si>
  <si>
    <t>L7502047</t>
  </si>
  <si>
    <t>(급여) US III SA IMPLANT FIXTURE</t>
  </si>
  <si>
    <t>XAJJ0900</t>
  </si>
  <si>
    <t>L7502035</t>
  </si>
  <si>
    <t>(급여) TS II SA(SLA IMPLANT FIXTURE)</t>
  </si>
  <si>
    <t>XAJJ0901</t>
  </si>
  <si>
    <t>L7553037</t>
  </si>
  <si>
    <t>(급여) TS ANGLED ABUTMENT</t>
  </si>
  <si>
    <t>XAJJ0902</t>
  </si>
  <si>
    <t>L7553039</t>
  </si>
  <si>
    <t>(급여) US ANGLED ABUTMENT</t>
  </si>
  <si>
    <t>XAJJ0903</t>
  </si>
  <si>
    <t>L7552064</t>
  </si>
  <si>
    <t>(급여) US CEMENT ABUTMENT</t>
  </si>
  <si>
    <t>XAJK0037</t>
  </si>
  <si>
    <t>KAVO SCALER TIP</t>
  </si>
  <si>
    <t>전규격(1.007.4024 / 1.007.4026 / 1.007.4028)</t>
  </si>
  <si>
    <t>XAJL0002</t>
  </si>
  <si>
    <t>LAB ANALOG</t>
  </si>
  <si>
    <t>XAJL0041</t>
  </si>
  <si>
    <t>LOCATOR ABUTMENT</t>
  </si>
  <si>
    <t>XAJL0042</t>
  </si>
  <si>
    <t>LOCATOR MALE PROCESSING KIT</t>
  </si>
  <si>
    <t>XAJM0067</t>
  </si>
  <si>
    <t>MS IMPLANT</t>
  </si>
  <si>
    <t>XAJM0068</t>
  </si>
  <si>
    <t>MS IMPRESSION CAP</t>
  </si>
  <si>
    <t>XAJM0069</t>
  </si>
  <si>
    <t>MS TEMPOARY CAP</t>
  </si>
  <si>
    <t>XAJM0070</t>
  </si>
  <si>
    <t>MS LAB ANALOG</t>
  </si>
  <si>
    <t>XAJM0173</t>
  </si>
  <si>
    <t>MULTILINK N STARTER PACK</t>
  </si>
  <si>
    <t>XAJO0002</t>
  </si>
  <si>
    <t>REGULAR/WIDE</t>
  </si>
  <si>
    <t>XAJO0003</t>
  </si>
  <si>
    <t>OAO100/OAO200</t>
  </si>
  <si>
    <t>XAJO0004</t>
  </si>
  <si>
    <t>OAR</t>
  </si>
  <si>
    <t>XAJO0005</t>
  </si>
  <si>
    <t>O-RING ABUTMENT</t>
  </si>
  <si>
    <t>OAA/SSRA000~600</t>
  </si>
  <si>
    <t>XAJO0006</t>
  </si>
  <si>
    <t>OAA/SSRA000~600S</t>
  </si>
  <si>
    <t>XAJO0031</t>
  </si>
  <si>
    <t>ONEGUIDE TEMPLATE(기본 1홀)</t>
  </si>
  <si>
    <t>XAJO0032</t>
  </si>
  <si>
    <t>ONEGUIDE TEMPLATE(HOLE 추가)</t>
  </si>
  <si>
    <t>XAJO0033</t>
  </si>
  <si>
    <t>L7420080</t>
  </si>
  <si>
    <t>OSSBUILDER</t>
  </si>
  <si>
    <t>XAJO0035</t>
  </si>
  <si>
    <t>OSSBUILDER ANCHOR</t>
  </si>
  <si>
    <t>XAJO0036</t>
  </si>
  <si>
    <t>OSSBUILDER HEALING CAP</t>
  </si>
  <si>
    <t>XAJO0037</t>
  </si>
  <si>
    <t>OSSBUILDER COVER CAP</t>
  </si>
  <si>
    <t>XAJP0015</t>
  </si>
  <si>
    <t>API211~API419</t>
  </si>
  <si>
    <t>XAJP0016</t>
  </si>
  <si>
    <t>PLASTIC ABUTMENT, PLASTIC CYLINDER</t>
  </si>
  <si>
    <t>XAJR0396</t>
  </si>
  <si>
    <t>(비급여) TS RIGID ABUTMENT</t>
  </si>
  <si>
    <t>전규격(MINI/REGULAR/WID)</t>
  </si>
  <si>
    <t>XAJR0469</t>
  </si>
  <si>
    <t>L7550044</t>
  </si>
  <si>
    <t>(급여) TS RIGID ABUTMENT</t>
  </si>
  <si>
    <t>XAJS0038</t>
  </si>
  <si>
    <t>SCRP ABUTMENT</t>
  </si>
  <si>
    <t>XAJS0039</t>
  </si>
  <si>
    <t>SHOULDER ANALOG, ANALOG PIN</t>
  </si>
  <si>
    <t>XAJT0017</t>
  </si>
  <si>
    <t>TR107~TR115</t>
  </si>
  <si>
    <t>XAJT0018</t>
  </si>
  <si>
    <t>XAJT0019</t>
  </si>
  <si>
    <t>(비급여)TS TRANSFER ABUTMENT</t>
  </si>
  <si>
    <t>전규격(MINI/REGULAR/WIDE)</t>
  </si>
  <si>
    <t>XAJT0020</t>
  </si>
  <si>
    <t>TREPHINE DRILL</t>
  </si>
  <si>
    <t>BTD20C~BTD67C</t>
  </si>
  <si>
    <t>XAJT0040</t>
  </si>
  <si>
    <t>(비급여) TS II/III SA(SLA IMPLANT FIXTURE)</t>
  </si>
  <si>
    <t>XAJT0046</t>
  </si>
  <si>
    <t>L7552063</t>
  </si>
  <si>
    <t>(급여) TS TRANSFER ABUTMENT</t>
  </si>
  <si>
    <t>XAJT0047</t>
  </si>
  <si>
    <t>L7502039</t>
  </si>
  <si>
    <t>(급여) TS III SA(SLA IMPLANT FIXTURE)</t>
  </si>
  <si>
    <t>XAJT0056</t>
  </si>
  <si>
    <t>TENTING SCREW</t>
  </si>
  <si>
    <t>XAHH0092</t>
  </si>
  <si>
    <t>BM5102DE</t>
  </si>
  <si>
    <t>[외래한정]HYPAFIXSKIN SENSITIVE(하이파픽스스킨 센시티브)</t>
  </si>
  <si>
    <t>5cm x 5m</t>
  </si>
  <si>
    <t>XAHH0093</t>
  </si>
  <si>
    <t>10cm x 5m</t>
  </si>
  <si>
    <t>XAHH0094</t>
  </si>
  <si>
    <t>10cm x 2m</t>
  </si>
  <si>
    <t>XAIN1030</t>
  </si>
  <si>
    <t>(미산정)NS-STERILES SPHERE, (5ea/PACK) ITEM NO. 8801075</t>
  </si>
  <si>
    <t>XAID3527</t>
  </si>
  <si>
    <t>J8110094</t>
  </si>
  <si>
    <t>DISPOSABLE URETERAL ACESS SHEATH(일회용 내시경 확장기)</t>
  </si>
  <si>
    <t>XAIO0284</t>
  </si>
  <si>
    <t>BM2203IE</t>
  </si>
  <si>
    <t>OTOPORE</t>
  </si>
  <si>
    <t>Ear square firm</t>
  </si>
  <si>
    <t>XAIO0285</t>
  </si>
  <si>
    <t>Ear cylinder firm</t>
  </si>
  <si>
    <t>XAIM1690</t>
  </si>
  <si>
    <t>BM2602OT</t>
  </si>
  <si>
    <t>MegaNuovo S(메가누보 에스)</t>
  </si>
  <si>
    <t>XAIM1691</t>
  </si>
  <si>
    <t>NS3506.027</t>
  </si>
  <si>
    <t>XAIB0744</t>
  </si>
  <si>
    <t>D1211120</t>
  </si>
  <si>
    <t>BK CANNULATED WASHER (13mm)</t>
  </si>
  <si>
    <t>XAIC3611</t>
  </si>
  <si>
    <t>C6011020</t>
  </si>
  <si>
    <t>CANNULATE SCREW 7.0MM</t>
  </si>
  <si>
    <t>XAHC0695</t>
  </si>
  <si>
    <t>K5530188</t>
  </si>
  <si>
    <t>CORE-CERVICAL BALLOON</t>
  </si>
  <si>
    <t>85mm</t>
  </si>
  <si>
    <t>XAHU0092</t>
  </si>
  <si>
    <t>K4501742</t>
  </si>
  <si>
    <t>UNI HEATED WIRE CIRCUIT(U)</t>
  </si>
  <si>
    <t>XAJS0531</t>
  </si>
  <si>
    <t>그래피, Shape memory Aligner P (낱개)</t>
  </si>
  <si>
    <t>편악/step</t>
  </si>
  <si>
    <t>XAJS0532</t>
  </si>
  <si>
    <t>그래피, SMA Lite I P</t>
  </si>
  <si>
    <t>양악/case</t>
  </si>
  <si>
    <t>XAJS0533</t>
  </si>
  <si>
    <t>그래피, SMA Lite I P (편악)</t>
  </si>
  <si>
    <t>편악/case</t>
  </si>
  <si>
    <t>XAJS0534</t>
  </si>
  <si>
    <t>그래피, SMA Lite II P</t>
  </si>
  <si>
    <t>XAJS0535</t>
  </si>
  <si>
    <t>그래피, SMA Lite II P (편악)</t>
  </si>
  <si>
    <t>XAJS0536</t>
  </si>
  <si>
    <t>그래피, SMA Standard P</t>
  </si>
  <si>
    <t>XAJS0537</t>
  </si>
  <si>
    <t>그래피, SMA Standard P (편악)</t>
  </si>
  <si>
    <t>XAJS0538</t>
  </si>
  <si>
    <t>그래피, SMA Advanced P</t>
  </si>
  <si>
    <t>XAJS0539</t>
  </si>
  <si>
    <t>그래피, SMA KIDS I P</t>
  </si>
  <si>
    <t>XAJS0540</t>
  </si>
  <si>
    <t>그래피, SMA KIDS I P (편악)</t>
  </si>
  <si>
    <t>XAJS0541</t>
  </si>
  <si>
    <t>그래피, SMA KIDS II P</t>
  </si>
  <si>
    <t>양악/casee</t>
  </si>
  <si>
    <t>XAJS0542</t>
  </si>
  <si>
    <t>그래피, SMA KIDS II P (편악)</t>
  </si>
  <si>
    <t>XAJS0543</t>
  </si>
  <si>
    <t>그래피, Extension</t>
  </si>
  <si>
    <t>ea</t>
  </si>
  <si>
    <t>XAJS0544</t>
  </si>
  <si>
    <t>그래피, Replacement</t>
  </si>
  <si>
    <t>XAJS0545</t>
  </si>
  <si>
    <t>그래피, Retainer</t>
  </si>
  <si>
    <t>XAID1457</t>
  </si>
  <si>
    <t>M2048007</t>
  </si>
  <si>
    <t>(다빈치)THUNDERBEAT</t>
  </si>
  <si>
    <t>XAIT0558</t>
  </si>
  <si>
    <t>M2047007</t>
  </si>
  <si>
    <t>THUNDERBEAT PICTOL GRIP 35CM</t>
  </si>
  <si>
    <t>전규격 (35CM)</t>
  </si>
  <si>
    <t>XAIT1913</t>
  </si>
  <si>
    <t>THUNDERBEAT</t>
  </si>
  <si>
    <t>XAIB0734</t>
  </si>
  <si>
    <t xml:space="preserve">TBA01028 </t>
  </si>
  <si>
    <t>BONE CHIP(COARSE/CRUSH/CUBE)</t>
  </si>
  <si>
    <t>XAIB0735</t>
  </si>
  <si>
    <t>TBA02028</t>
  </si>
  <si>
    <t>XAIB0736</t>
  </si>
  <si>
    <t>TBA03028</t>
  </si>
  <si>
    <t>XAIB0737</t>
  </si>
  <si>
    <t>TBA04028</t>
  </si>
  <si>
    <t>XAHI0144</t>
  </si>
  <si>
    <t>[장애인]보청기 INSIO 7NX ITC(D22038145014)</t>
  </si>
  <si>
    <t>귓속형 ITC 20CH</t>
  </si>
  <si>
    <t>XAHP0445</t>
  </si>
  <si>
    <t>(보청기)Pure C&amp;G BCT 7IX</t>
  </si>
  <si>
    <t>RIC/20ch(오픈형)</t>
  </si>
  <si>
    <t>XAHP0446</t>
  </si>
  <si>
    <t>(보청기)Pure C&amp;G BCT 5IX</t>
  </si>
  <si>
    <t>XAHP0447</t>
  </si>
  <si>
    <t>(보청기)Pure C&amp;G BCT 3IX</t>
  </si>
  <si>
    <t>XAHV0105</t>
  </si>
  <si>
    <t>(보청기)Vibe Complete</t>
  </si>
  <si>
    <t>XAHV0106</t>
  </si>
  <si>
    <t>(보청기)Vibe Nano</t>
  </si>
  <si>
    <t>XAHJ0047</t>
  </si>
  <si>
    <t>BK7100JH</t>
  </si>
  <si>
    <t>JHEB</t>
  </si>
  <si>
    <t>4``</t>
  </si>
  <si>
    <t>XAHJ0048</t>
  </si>
  <si>
    <t>6``</t>
  </si>
  <si>
    <t>SCDERM MATRIX</t>
  </si>
  <si>
    <t>XAKE0049</t>
  </si>
  <si>
    <t>BJ4070IB</t>
  </si>
  <si>
    <t>EPAD</t>
  </si>
  <si>
    <t>EP-360-S</t>
  </si>
  <si>
    <t>XAKE0050</t>
  </si>
  <si>
    <t>EP-360-M</t>
  </si>
  <si>
    <t>XAKE0051</t>
  </si>
  <si>
    <t>EP-360-L</t>
  </si>
  <si>
    <t>XAKE0052</t>
  </si>
  <si>
    <t>EP-360-XL</t>
  </si>
  <si>
    <t>XAHR0153</t>
  </si>
  <si>
    <t>I2013007</t>
  </si>
  <si>
    <t>RHINOCOLL(리노콜) (RC-402015)</t>
  </si>
  <si>
    <t>40*20*15mm</t>
  </si>
  <si>
    <t>XAHB0900</t>
  </si>
  <si>
    <t>B3130228</t>
  </si>
  <si>
    <t>Boso-Strip(BOST-S-01)</t>
  </si>
  <si>
    <t>10CM이상~15CM미만</t>
  </si>
  <si>
    <t>XAHB0901</t>
  </si>
  <si>
    <t>Boso-Strip(BOST-S-02)</t>
  </si>
  <si>
    <t>XAHB0902</t>
  </si>
  <si>
    <t>Boso-Strip(BOST-S-03)</t>
  </si>
  <si>
    <t>XAIR0365</t>
  </si>
  <si>
    <t>C5475991</t>
  </si>
  <si>
    <t>RFM MONTBLANC ANATOMICAL LOCKING PLATE SYSTEM</t>
  </si>
  <si>
    <t>XAJX0005</t>
  </si>
  <si>
    <t>XP Endo Rise Shaper</t>
  </si>
  <si>
    <t>3ea/pack</t>
  </si>
  <si>
    <t>XAIA3494</t>
  </si>
  <si>
    <t>I0603010</t>
  </si>
  <si>
    <t>Astream</t>
  </si>
  <si>
    <t>XAJD0102</t>
  </si>
  <si>
    <t>근본치약</t>
  </si>
  <si>
    <t>XARS0349</t>
  </si>
  <si>
    <t>J8502090</t>
  </si>
  <si>
    <t>SEAL BIFURCATED STENT GRAFTEXTENSION</t>
  </si>
  <si>
    <t>XART0258</t>
  </si>
  <si>
    <t>J4071148</t>
  </si>
  <si>
    <t>TRI-WEDGE PTA SCORINGBALLOON DILATATION CATHETER</t>
  </si>
  <si>
    <t>XAIC0563</t>
  </si>
  <si>
    <t>CORTEX EXTRACTOR0 585075/Visitec</t>
  </si>
  <si>
    <t>585075(10EA/BOX)</t>
  </si>
  <si>
    <t>XAID0146</t>
  </si>
  <si>
    <t>SIDE PORT KNIFE/Visitec</t>
  </si>
  <si>
    <t>374891 (10EA/BOX)</t>
  </si>
  <si>
    <t>XAIP1396</t>
  </si>
  <si>
    <t>PVA EYE SPONGE</t>
  </si>
  <si>
    <t>40400-8(100EA/BOX)</t>
  </si>
  <si>
    <t>XAIR0326</t>
  </si>
  <si>
    <t>RETROBULBAR NEEDLE 25G</t>
  </si>
  <si>
    <t>581637(10EA/BOX)</t>
  </si>
  <si>
    <t>XAIW0009</t>
  </si>
  <si>
    <t>WECK CEL/Visitec</t>
  </si>
  <si>
    <t>581089/100/1box</t>
  </si>
  <si>
    <t>XAHL0221</t>
  </si>
  <si>
    <t>M3011141</t>
  </si>
  <si>
    <t>리포딘겔, LIPODYN GEL</t>
  </si>
  <si>
    <t>16g</t>
  </si>
  <si>
    <t>XAHL0222</t>
  </si>
  <si>
    <t>M3011441</t>
  </si>
  <si>
    <t>51g</t>
  </si>
  <si>
    <t>XARC0864</t>
  </si>
  <si>
    <t>J4008073</t>
  </si>
  <si>
    <t>CRAGG MCNAMARA INFUSION CATHETER</t>
  </si>
  <si>
    <t>XAID3515</t>
  </si>
  <si>
    <t>H0012245</t>
  </si>
  <si>
    <t>XAID3516</t>
  </si>
  <si>
    <t>H0012145</t>
  </si>
  <si>
    <t>XAID3517</t>
  </si>
  <si>
    <t>H0013045</t>
  </si>
  <si>
    <t>XAHV0076</t>
  </si>
  <si>
    <t>VISCO SURGICAL SPONGES</t>
  </si>
  <si>
    <t>13*50MM(200EA/20PK/1BOX)</t>
  </si>
  <si>
    <t>DAMON CLEAR &amp; Q2 BRACKET REFILL</t>
  </si>
  <si>
    <t>XAHN0011</t>
  </si>
  <si>
    <t>SURGI NEEDLE 172015(120MM) (UV120)</t>
  </si>
  <si>
    <t>XAIA0342</t>
  </si>
  <si>
    <t>INSUFFLATION/ACCESS NEEDLE</t>
  </si>
  <si>
    <t>100MM/S100000</t>
  </si>
  <si>
    <t>XAHP0461</t>
  </si>
  <si>
    <t>BC1000JP</t>
  </si>
  <si>
    <t>PENKO OP RAP(펜코 오피랩)</t>
  </si>
  <si>
    <t>PK-OPR07</t>
  </si>
  <si>
    <t>XAHP0457</t>
  </si>
  <si>
    <t>C6402725</t>
  </si>
  <si>
    <t>PEGASUS LOCKING SCREW</t>
  </si>
  <si>
    <t>XAHP0458</t>
  </si>
  <si>
    <t>C6401925</t>
  </si>
  <si>
    <t>PEGASUS CORTICAL SCREW</t>
  </si>
  <si>
    <t>XAIP1385</t>
  </si>
  <si>
    <t>C5475987</t>
  </si>
  <si>
    <t>PEGASUS DR PLATE</t>
  </si>
  <si>
    <t>XAIP1386</t>
  </si>
  <si>
    <t>C6411724</t>
  </si>
  <si>
    <t>PEGASUS HEADED CANNULATED SCREW</t>
  </si>
  <si>
    <t>XAIR0364</t>
  </si>
  <si>
    <t>BK5200BM</t>
  </si>
  <si>
    <t>Rezum™ Delivery Device</t>
  </si>
  <si>
    <t>M006D2201-0032</t>
  </si>
  <si>
    <t>XAHP0448</t>
  </si>
  <si>
    <t>K7001123</t>
  </si>
  <si>
    <t>POVIS SURGIGUARD 서지가드(0.5호(1.0CM×8M))</t>
  </si>
  <si>
    <t>0.5호(1.0CM×8M)</t>
  </si>
  <si>
    <t>XAHP0449</t>
  </si>
  <si>
    <t>POVIS SURGIGUARD 서지가드(1호(1.3CM×8M))</t>
  </si>
  <si>
    <t>1호(1.3CM×8M)</t>
  </si>
  <si>
    <t>XAHP0450</t>
  </si>
  <si>
    <t>POVIS SURGIGUARD 서지가드(2호(2CM×8M))</t>
  </si>
  <si>
    <t>2호(2CM×8M)</t>
  </si>
  <si>
    <t>XAHP0451</t>
  </si>
  <si>
    <t>POVIS SURGIGUARD 서지가드(3호(2.4CM×8M))</t>
  </si>
  <si>
    <t>3호(2.4CM×8M)</t>
  </si>
  <si>
    <t>XAHP0452</t>
  </si>
  <si>
    <t>POVIS SURGIGUARD 서지가드(4호(2.7CM×8M))</t>
  </si>
  <si>
    <t>4호(2.7CM×8M)</t>
  </si>
  <si>
    <t>XAHP0453</t>
  </si>
  <si>
    <t>K7001223</t>
  </si>
  <si>
    <t>POVIS SURGIGUARD 서지가드(5호(3.5CM×8M))</t>
  </si>
  <si>
    <t>5호(3.5CM×8M)</t>
  </si>
  <si>
    <t>XAHP0454</t>
  </si>
  <si>
    <t>K7001323</t>
  </si>
  <si>
    <t>POVIS SURGIGUARD 서지가드(6호(5.5CM×8M))</t>
  </si>
  <si>
    <t>6호(5.5CM×8M)</t>
  </si>
  <si>
    <t>XAHP0455</t>
  </si>
  <si>
    <t>POVIS SURGIGUARD 서지가드(7호(6CM×8M))</t>
  </si>
  <si>
    <t>7호(6CM×8M)</t>
  </si>
  <si>
    <t>XAHP0456</t>
  </si>
  <si>
    <t>POVIS SURGIGUARD 서지가드(8호(7CM×8M))</t>
  </si>
  <si>
    <t>8호(7CM×8M)</t>
  </si>
  <si>
    <t>XAHB0903</t>
  </si>
  <si>
    <t>바로잰FIT(전문가용 체내 연속혈당 시스템)</t>
  </si>
  <si>
    <t>CGM-ST-013</t>
  </si>
  <si>
    <t>HUMERAL CUP</t>
  </si>
  <si>
    <t>XAHE0392</t>
  </si>
  <si>
    <t>J2202017</t>
  </si>
  <si>
    <t xml:space="preserve">ENDOCLOT </t>
  </si>
  <si>
    <t>전규격(2g * 2300mm)</t>
  </si>
  <si>
    <t>XAIA3561</t>
  </si>
  <si>
    <t>G0427086</t>
  </si>
  <si>
    <t>ADVANTA VXT GDSHELIX SUPPORTED 70CM</t>
  </si>
  <si>
    <t>드림이너겔(DREAM  INNER  GEL),  하이실(HISEAL), 이너케이 비피도 플로라(INNER-K BIFIDO FLORA)</t>
  </si>
  <si>
    <t>XAIH0534</t>
  </si>
  <si>
    <t>C0508002</t>
  </si>
  <si>
    <t>HYDROSET</t>
  </si>
  <si>
    <t>10.5G</t>
  </si>
  <si>
    <t>XAID3601</t>
  </si>
  <si>
    <t>(다빈치)JIREH PORT</t>
  </si>
  <si>
    <t>XAHF0249</t>
  </si>
  <si>
    <t>K7440128</t>
  </si>
  <si>
    <t>발 커프(FOOT CUFF)</t>
  </si>
  <si>
    <t>XAHL0223</t>
  </si>
  <si>
    <t>K7420128</t>
  </si>
  <si>
    <t>다리 커프(LEG CUFF)</t>
  </si>
  <si>
    <t>XAIA3572</t>
  </si>
  <si>
    <t>F0016231</t>
  </si>
  <si>
    <t>ACE SPINAL FIXATION SYSTEM ROD</t>
  </si>
  <si>
    <t>XAIA3573</t>
  </si>
  <si>
    <t>F0018231</t>
  </si>
  <si>
    <t>ACE SPINAL FIXATION SYSTEM SCREW SET</t>
  </si>
  <si>
    <t>XAIA3574</t>
  </si>
  <si>
    <t>F0019231</t>
  </si>
  <si>
    <t>ACE SPINAL FIXATION SYSTEM CROSS LINK</t>
  </si>
  <si>
    <t>XAIA3575</t>
  </si>
  <si>
    <t>F0031231</t>
  </si>
  <si>
    <t>ACE SPINAL FIXATION SYSTEM CONNECTOR</t>
  </si>
  <si>
    <t>XAIA3576</t>
  </si>
  <si>
    <t>BTT01132</t>
  </si>
  <si>
    <t>에스텐인젝트(Aesten Inject)</t>
  </si>
  <si>
    <t>0.5cc</t>
  </si>
  <si>
    <t>XAIA3577</t>
  </si>
  <si>
    <t>1.0cc</t>
  </si>
  <si>
    <t>XAID3580</t>
  </si>
  <si>
    <t>(다빈치)에스텐인젝트(Aesten Inject)</t>
  </si>
  <si>
    <t>XAHM0466</t>
  </si>
  <si>
    <t>24Fr</t>
  </si>
  <si>
    <t>BC1200LN</t>
  </si>
  <si>
    <t>XAHF0245</t>
  </si>
  <si>
    <t>BC1201CQ</t>
  </si>
  <si>
    <t>FLOW WRAP</t>
  </si>
  <si>
    <t>XAHF0246</t>
  </si>
  <si>
    <t>XALA0340</t>
  </si>
  <si>
    <t>AURAMINE/RHODAMINE REAGENT</t>
  </si>
  <si>
    <t>XALC0531</t>
  </si>
  <si>
    <t>CRYSTAL VIOLET REAGENT</t>
  </si>
  <si>
    <t>(SS-041B)500ML</t>
  </si>
  <si>
    <t>XALD0349</t>
  </si>
  <si>
    <t>DECOLORIZER WITH SAFRANIN REAGENT</t>
  </si>
  <si>
    <t>(SS-041A)500ML</t>
  </si>
  <si>
    <t>XALF0187</t>
  </si>
  <si>
    <t>FLUORESCENCE DECOLOR CONCENTRATE</t>
  </si>
  <si>
    <t>XALI0312</t>
  </si>
  <si>
    <t>IODINE REAGENT</t>
  </si>
  <si>
    <t>XALL0115</t>
  </si>
  <si>
    <t>LABRO CIRCLE SLIDE</t>
  </si>
  <si>
    <t>72EA/PK</t>
  </si>
  <si>
    <t>XALM0214</t>
  </si>
  <si>
    <t>METHYLENE BLUE REAGENT</t>
  </si>
  <si>
    <t>XAIO0255</t>
  </si>
  <si>
    <t>BC0101IE</t>
  </si>
  <si>
    <t>ORTHOBLAST II PASTE</t>
  </si>
  <si>
    <t>XAIO0256</t>
  </si>
  <si>
    <t>BC0102IE</t>
  </si>
  <si>
    <t>ORTHOBLAST II PUTTY</t>
  </si>
  <si>
    <t>XAHD0776</t>
  </si>
  <si>
    <t>Direct Rapid Steam BI Test Pack(ST79)</t>
  </si>
  <si>
    <t>4kg(DMS151_50)</t>
  </si>
  <si>
    <t>XAHD0777</t>
  </si>
  <si>
    <t>Direct Rapid Steam BI Test Pack(EN285)</t>
  </si>
  <si>
    <t>7kg(DMS152_50)</t>
  </si>
  <si>
    <t>XAKB0027</t>
  </si>
  <si>
    <t>BOWIE-DICK TEST STRIP</t>
  </si>
  <si>
    <t>BDS121(50EA/BOX)</t>
  </si>
  <si>
    <t>XAKB0034</t>
  </si>
  <si>
    <t>BOWIE-DICK TEST PACK(7KG)</t>
  </si>
  <si>
    <t>BDS122(50EA/BOX)</t>
  </si>
  <si>
    <t>XAKC0083</t>
  </si>
  <si>
    <t>CB STEAM PMS INDICATOR(INTERNAL CHEMICAL INDICATOR)</t>
  </si>
  <si>
    <t>250EA/20PACK/BOX</t>
  </si>
  <si>
    <t>XAKC0084</t>
  </si>
  <si>
    <t>CB EO PMS INDICATOR(INTERNAL CHEMICAL INDICATOR)</t>
  </si>
  <si>
    <t>250ea/20PACK/BOX</t>
  </si>
  <si>
    <t>XAKC0085</t>
  </si>
  <si>
    <t>CB EO LABEL INDICATOR(EXTERNAL CHEMICAL INDICATOR)</t>
  </si>
  <si>
    <t>1,020ea/20ROLL/BOX</t>
  </si>
  <si>
    <t>XAKC0086</t>
  </si>
  <si>
    <t>CB STEAM LABEL INDICATOR(EXTERNAL CHEMICAL INDICATOR)</t>
  </si>
  <si>
    <t>XAKC0089</t>
  </si>
  <si>
    <t>Chamber 2line Hand-Label System(CB VH2O2/Plasma Label Indicator(20Roll/Box))</t>
  </si>
  <si>
    <t>HL403 (20ROLL/BOX)</t>
  </si>
  <si>
    <t>XAKC0093</t>
  </si>
  <si>
    <t>CB STEAM MINI PMS INDICATOR(INTERNAL CHEMICAL INDICATOR)</t>
  </si>
  <si>
    <t>XAKC0098</t>
  </si>
  <si>
    <t>CB FORMALDEHYDE LABEL INDICATOR (20ROLL/BOX)</t>
  </si>
  <si>
    <t>HLS303</t>
  </si>
  <si>
    <t>XAKC0099</t>
  </si>
  <si>
    <t>CB FORMALDEHYDE RTS INDICATOR</t>
  </si>
  <si>
    <t>RTS301</t>
  </si>
  <si>
    <t>XAKC0100</t>
  </si>
  <si>
    <t>CB FORMALDEHYDE MINI PMS INDICATOR(10PACK/BOX)</t>
  </si>
  <si>
    <t>PMS313</t>
  </si>
  <si>
    <t>XAKC0101</t>
  </si>
  <si>
    <t>CB FORMALDEHYDE DMS INDICATOR(100EA/BOX)</t>
  </si>
  <si>
    <t>DMS301</t>
  </si>
  <si>
    <t>XAKC0102</t>
  </si>
  <si>
    <t>CB FORMALDEHYDE LONG PMS INDICATOR(10PACK/BOX)</t>
  </si>
  <si>
    <t>PMS302</t>
  </si>
  <si>
    <t>XAKC0105</t>
  </si>
  <si>
    <t>CB EO MINI PMS INDICATOR(20PACK/BOX)</t>
  </si>
  <si>
    <t>PMS213</t>
  </si>
  <si>
    <t>XAKC0107</t>
  </si>
  <si>
    <t>CB FORM DIRECT RAPID BI PACK [20MIN]</t>
  </si>
  <si>
    <t>DMS321(50PK/BOX)</t>
  </si>
  <si>
    <t>XAKC0108</t>
  </si>
  <si>
    <t xml:space="preserve">CB FORMALDEHYDE RAPID BI [20MIN] </t>
  </si>
  <si>
    <t>BIS302(10EA/BOX)</t>
  </si>
  <si>
    <t>XAKC0110</t>
  </si>
  <si>
    <t>CB STEAM LPS LABEL (60x20MM)</t>
  </si>
  <si>
    <t>LPS011(2,200EA/ROLL)</t>
  </si>
  <si>
    <t>XAKC0111</t>
  </si>
  <si>
    <t>CB STEAM LPS LABEL (60x44MM)</t>
  </si>
  <si>
    <t>LPS012(1,100EA/ROLL)</t>
  </si>
  <si>
    <t>XAKC0112</t>
  </si>
  <si>
    <t>CB STEAM LPS INDICATOR (60X44MM)</t>
  </si>
  <si>
    <t>LPS112(1,100EA/ROLL)</t>
  </si>
  <si>
    <t>XAKC0113</t>
  </si>
  <si>
    <t>CB LPS RIBBON CATRIDGE (70MM)</t>
  </si>
  <si>
    <t>LPS001(300M/ROLL)</t>
  </si>
  <si>
    <t>XAKP0035</t>
  </si>
  <si>
    <t>PROCARE MED 10 MA(세척제)</t>
  </si>
  <si>
    <t>10L/BTL</t>
  </si>
  <si>
    <t>XAKP0036</t>
  </si>
  <si>
    <t>PROCARE MED 40(건조제)</t>
  </si>
  <si>
    <t>XAZC0001</t>
  </si>
  <si>
    <t>CB STEAM LABEL REMOVAL INDICATOR</t>
  </si>
  <si>
    <t>HL-104 (20Roll/Box)</t>
  </si>
  <si>
    <t>XAZC0007</t>
  </si>
  <si>
    <t>CB Steam Rapid BI (5min)</t>
  </si>
  <si>
    <t>50BI/BOX</t>
  </si>
  <si>
    <t>XAHM0431</t>
  </si>
  <si>
    <t>[외래한정] (편측) 의료용 압박스타킹 무릎형(1) 오픈마이크로</t>
  </si>
  <si>
    <t>1(18-20/27-33)</t>
  </si>
  <si>
    <t>XAHM0432</t>
  </si>
  <si>
    <t>[외래한정] (편측) 의료용 압박스타킹 무릎형(2) 오픈마이크로</t>
  </si>
  <si>
    <t>2(20-22/29-36)</t>
  </si>
  <si>
    <t>XAHM0433</t>
  </si>
  <si>
    <t>[외래한정] (편측) 의료용 압박스타킹 무릎형(3) 오픈마이크로</t>
  </si>
  <si>
    <t>3(22-24/32-39)</t>
  </si>
  <si>
    <t>XAHM0434</t>
  </si>
  <si>
    <t>[외래한정] (편측) 의료용 압박스타킹 무릎형(4) 오픈마이크로</t>
  </si>
  <si>
    <t>4(24-26/34-42)</t>
  </si>
  <si>
    <t>XAHM0435</t>
  </si>
  <si>
    <t>[외래한정] (편측) 의료용 압박스타킹 허벅지형(1) 오픈마이크로</t>
  </si>
  <si>
    <t>1(18-20/43-48)</t>
  </si>
  <si>
    <t>XAHM0436</t>
  </si>
  <si>
    <t>[외래한정] (편측) 의료용 압박스타킹 허벅지형(2) 오픈마이크로</t>
  </si>
  <si>
    <t>2(20-22/45-52)</t>
  </si>
  <si>
    <t>XAHM0437</t>
  </si>
  <si>
    <t>[외래한정] (편측) 의료용 압박스타킹 허벅지형(3) 오픈마이크로</t>
  </si>
  <si>
    <t>3(22-24/49-56)</t>
  </si>
  <si>
    <t>XAHM0438</t>
  </si>
  <si>
    <t>[외래한정] (편측) 의료용 압박스타킹 허벅지형(4) 오픈마이크로</t>
  </si>
  <si>
    <t>4(24-26/53-60)</t>
  </si>
  <si>
    <t>XAHM0439</t>
  </si>
  <si>
    <t>[외래한정] (편측) 의료용 압박스타킹 허벅지형(5) 오픈마이크로</t>
  </si>
  <si>
    <t>5(26-28/56-64)</t>
  </si>
  <si>
    <t>XAHM0440</t>
  </si>
  <si>
    <t>[외래한정] (편측) 의료용 압박스타킹 허벅지형(6) 오픈마이크로</t>
  </si>
  <si>
    <t>6(28-30/60-68)</t>
  </si>
  <si>
    <t>XAHM0441</t>
  </si>
  <si>
    <t>[외래한정] (편측) 의료용 압박스타킹 팬티형(1) 막힘 마이크로</t>
  </si>
  <si>
    <t>1(18-20/43-57)</t>
  </si>
  <si>
    <t>XAHM0442</t>
  </si>
  <si>
    <t>[외래한정] (편측) 의료용 압박스타킹 팬티형(2) 막힘 마이크로</t>
  </si>
  <si>
    <t>2(20-22/45-62)</t>
  </si>
  <si>
    <t>XAHM0443</t>
  </si>
  <si>
    <t>[외래한정] (편측) 의료용 압박스타킹 팬티형(3) 막힘 마이크로</t>
  </si>
  <si>
    <t>3(22-24/49-67)</t>
  </si>
  <si>
    <t>XAHM0444</t>
  </si>
  <si>
    <t>[외래한정] (편측) 의료용 압박스타킹 팬티형(4) 막힘 마이크로</t>
  </si>
  <si>
    <t>4(24-26/53-72)</t>
  </si>
  <si>
    <t>XAHM0445</t>
  </si>
  <si>
    <t>[외래한정] (편측) 의료용 압박스타킹 팬티형(5) 막힘 마이크로</t>
  </si>
  <si>
    <t>5(26-28/56-77)</t>
  </si>
  <si>
    <t>XAHM0454</t>
  </si>
  <si>
    <t>K7310580</t>
  </si>
  <si>
    <t>(편측) 의료용 압박스타킹 삭스 패스트 코튼(1) 블랙</t>
  </si>
  <si>
    <t>XAHM0455</t>
  </si>
  <si>
    <t>(편측) 의료용 압박스타킹 삭스 패스트 코튼(2) 블랙</t>
  </si>
  <si>
    <t>XAHM0456</t>
  </si>
  <si>
    <t>(편측) 의료용 압박스타킹 삭스 패스트 코튼(3) 블랙</t>
  </si>
  <si>
    <t>XAHM0457</t>
  </si>
  <si>
    <t>(편측) 의료용 압박스타킹 삭스 패스트 코튼(4) 블랙</t>
  </si>
  <si>
    <t>XAIP1378</t>
  </si>
  <si>
    <t>TSA02055</t>
  </si>
  <si>
    <t>PZB SKIN SERIES B</t>
  </si>
  <si>
    <t>전규격(1CM2당 단가)</t>
  </si>
  <si>
    <t>XAIP1387</t>
  </si>
  <si>
    <t>BTS02055</t>
  </si>
  <si>
    <t>PZB SKIN SERIES S</t>
  </si>
  <si>
    <t>2×3㎠</t>
  </si>
  <si>
    <t>XAIP1388</t>
  </si>
  <si>
    <t>5×6㎠</t>
  </si>
  <si>
    <t>XAHI0136</t>
  </si>
  <si>
    <t>K3001013</t>
  </si>
  <si>
    <t>ID-VAC(100/3.2)</t>
  </si>
  <si>
    <t>SS100MR</t>
  </si>
  <si>
    <t>XAHI0137</t>
  </si>
  <si>
    <t>K3002013</t>
  </si>
  <si>
    <t>ID-VAC(SILICONE)(200/3.2)</t>
  </si>
  <si>
    <t>SS200MR</t>
  </si>
  <si>
    <t>XAHI0138</t>
  </si>
  <si>
    <t>K3002113</t>
  </si>
  <si>
    <t>ID-VAC(PVC)</t>
  </si>
  <si>
    <t>XAHI0139</t>
  </si>
  <si>
    <t>K3004013</t>
  </si>
  <si>
    <t>ID-VAC(400/3.2)</t>
  </si>
  <si>
    <t>PP400MR</t>
  </si>
  <si>
    <t>XAHI0142</t>
  </si>
  <si>
    <t>ID-VAC(SILICONE)(200/4.8)</t>
  </si>
  <si>
    <t>SS200LR</t>
  </si>
  <si>
    <t>XAHI0143</t>
  </si>
  <si>
    <t>ID-VAC(400/4.8)</t>
  </si>
  <si>
    <t>PP400LR</t>
  </si>
  <si>
    <t>NEG MIC 61</t>
  </si>
  <si>
    <t>INOSTOP, INOSTOP-D, 인트라 헤모씰 (INTRA HEMOSEAL), YG 헤모씰 (YG HEMOSEAL)</t>
  </si>
  <si>
    <t>XARE0094</t>
  </si>
  <si>
    <t>J3206062</t>
  </si>
  <si>
    <t>EGgel, EGgel S PLUS</t>
  </si>
  <si>
    <t>CLEARENDOCLIP</t>
  </si>
  <si>
    <t>IF HELICOBACTOR TEST</t>
  </si>
  <si>
    <t>XALP0210</t>
  </si>
  <si>
    <t>[선별80%]PILLCAM SB</t>
  </si>
  <si>
    <t>XAHD0782</t>
  </si>
  <si>
    <t>M0024119</t>
  </si>
  <si>
    <t>신생아전용 혈압검사용 커프(DISPOSABLE NIBP CUFF)</t>
  </si>
  <si>
    <t>YP-830S(3cm~6cm)</t>
  </si>
  <si>
    <t>XAHD0783</t>
  </si>
  <si>
    <t>YP-831S(4cm~8cm)</t>
  </si>
  <si>
    <t>XAHD0784</t>
  </si>
  <si>
    <t>YP-833S(7cm~13cm)</t>
  </si>
  <si>
    <t>XAHD0785</t>
  </si>
  <si>
    <t>YP-832S(20cm)</t>
  </si>
  <si>
    <t>XAIN1031</t>
  </si>
  <si>
    <t>M2070404</t>
  </si>
  <si>
    <t>NOVOSEAL</t>
  </si>
  <si>
    <t xml:space="preserve"> - </t>
  </si>
  <si>
    <t xml:space="preserve"> 직배송 </t>
  </si>
  <si>
    <t xml:space="preserve"> DOCTOR SUPPLY </t>
  </si>
  <si>
    <t xml:space="preserve"> ADDGOCOMPANY </t>
  </si>
  <si>
    <t xml:space="preserve"> SMITH&amp;NEPHEW MEDICAL LTD </t>
  </si>
  <si>
    <t xml:space="preserve"> ARTHROCARE CORPORATION </t>
  </si>
  <si>
    <t xml:space="preserve"> COVIDIEN LLC. </t>
  </si>
  <si>
    <t xml:space="preserve"> COVIDIEN ILC </t>
  </si>
  <si>
    <t xml:space="preserve"> UNIMEDICS </t>
  </si>
  <si>
    <t xml:space="preserve"> BD(BECTON DICKINSON) </t>
  </si>
  <si>
    <t xml:space="preserve"> BARD </t>
  </si>
  <si>
    <t xml:space="preserve"> JOHNSON&amp;JOHNSON </t>
  </si>
  <si>
    <t xml:space="preserve"> SYNTHES GMBH </t>
  </si>
  <si>
    <t xml:space="preserve"> CG MEDTECH CO., LTD. </t>
  </si>
  <si>
    <t xml:space="preserve"> ARTHREX, INC </t>
  </si>
  <si>
    <t xml:space="preserve"> STRYKER LEIBINGER GMBH &amp; CO.,KG </t>
  </si>
  <si>
    <t xml:space="preserve"> COMMUNITY BLOOD CENTER DBA SOLVITA </t>
  </si>
  <si>
    <t xml:space="preserve"> ALLOSOURCE </t>
  </si>
  <si>
    <t xml:space="preserve"> MEDTRONIC INC </t>
  </si>
  <si>
    <t xml:space="preserve"> CORENTEC </t>
  </si>
  <si>
    <t xml:space="preserve"> 셀루메드 </t>
  </si>
  <si>
    <t xml:space="preserve"> ISOTIS ORTHOBIOLOGICS </t>
  </si>
  <si>
    <t xml:space="preserve"> OLYMPUS </t>
  </si>
  <si>
    <t xml:space="preserve"> OLYMPUS MEDICAL SYSTEMS CORPORATION </t>
  </si>
  <si>
    <t xml:space="preserve"> 올림푸스 </t>
  </si>
  <si>
    <t xml:space="preserve"> AJU MEDICAL CO., LTD. </t>
  </si>
  <si>
    <t xml:space="preserve"> BOSTON SCIENTIFIC CORPORATION </t>
  </si>
  <si>
    <t xml:space="preserve"> STRYKER </t>
  </si>
  <si>
    <t xml:space="preserve"> CONMED </t>
  </si>
  <si>
    <t xml:space="preserve"> OSSTEM VASCULAR </t>
  </si>
  <si>
    <t xml:space="preserve"> TDM </t>
  </si>
  <si>
    <t xml:space="preserve"> DEPUY </t>
  </si>
  <si>
    <t xml:space="preserve"> MERIT MEDICAL SYSTEMS, INC. </t>
  </si>
  <si>
    <t xml:space="preserve"> ABBOTT MEDICAL </t>
  </si>
  <si>
    <t xml:space="preserve"> 엘앤씨바이오 </t>
  </si>
  <si>
    <t xml:space="preserve"> SHANGHAI KINDLY MEDICAL INSTRUMENTS CO., LTD. </t>
  </si>
  <si>
    <t xml:space="preserve"> ELITE MEDTEK(JIANGSU) CO., LTD. </t>
  </si>
  <si>
    <t xml:space="preserve"> ERAE SI </t>
  </si>
  <si>
    <t xml:space="preserve"> MEDTRONIC </t>
  </si>
  <si>
    <t xml:space="preserve"> MAQUET </t>
  </si>
  <si>
    <t xml:space="preserve"> BIO-RAD </t>
  </si>
  <si>
    <t xml:space="preserve"> AMBU A/S </t>
  </si>
  <si>
    <t xml:space="preserve"> CCONMED CORPORATION </t>
  </si>
  <si>
    <t xml:space="preserve"> GENOSS CO.,LTD </t>
  </si>
  <si>
    <t xml:space="preserve"> ULTRADENT PRODUCT INC. </t>
  </si>
  <si>
    <t xml:space="preserve"> 3M </t>
  </si>
  <si>
    <t xml:space="preserve"> BISCO </t>
  </si>
  <si>
    <t xml:space="preserve"> DENTSPLY SIRONA </t>
  </si>
  <si>
    <t xml:space="preserve"> DENKIST </t>
  </si>
  <si>
    <t xml:space="preserve"> DMG </t>
  </si>
  <si>
    <t xml:space="preserve"> BEGO IMPLANT SYSTEMS GMBH </t>
  </si>
  <si>
    <t xml:space="preserve"> SHOFU </t>
  </si>
  <si>
    <t xml:space="preserve"> KOMET </t>
  </si>
  <si>
    <t xml:space="preserve"> GC </t>
  </si>
  <si>
    <t xml:space="preserve"> KERR </t>
  </si>
  <si>
    <t xml:space="preserve"> 주식회사 신흥 </t>
  </si>
  <si>
    <t xml:space="preserve"> USA </t>
  </si>
  <si>
    <t xml:space="preserve"> 신원덴탈(주) </t>
  </si>
  <si>
    <t xml:space="preserve"> B&amp;L BIOTECH </t>
  </si>
  <si>
    <t xml:space="preserve"> NORITAKE </t>
  </si>
  <si>
    <t xml:space="preserve"> GEBR.RENGGI AG </t>
  </si>
  <si>
    <t xml:space="preserve"> SUN MEDICAL </t>
  </si>
  <si>
    <t xml:space="preserve"> TAEYEON MEDICAL </t>
  </si>
  <si>
    <t xml:space="preserve"> C&amp;S MEDICAL </t>
  </si>
  <si>
    <t xml:space="preserve"> C&amp;S </t>
  </si>
  <si>
    <t xml:space="preserve"> DAEGA POWER SYSTEMS.CO., LTD. </t>
  </si>
  <si>
    <t xml:space="preserve"> (주)한미메디테크 </t>
  </si>
  <si>
    <t xml:space="preserve"> A&amp;E MEDICAL CORP </t>
  </si>
  <si>
    <t xml:space="preserve"> GEISTLICH </t>
  </si>
  <si>
    <t xml:space="preserve"> MEDYSSEY </t>
  </si>
  <si>
    <t xml:space="preserve"> DENTAUM </t>
  </si>
  <si>
    <t xml:space="preserve"> G&amp;H WIRE </t>
  </si>
  <si>
    <t xml:space="preserve"> G&amp;H </t>
  </si>
  <si>
    <t xml:space="preserve"> RELIANCE </t>
  </si>
  <si>
    <t xml:space="preserve"> S/H </t>
  </si>
  <si>
    <t xml:space="preserve"> TOMY </t>
  </si>
  <si>
    <t xml:space="preserve"> DENTARUM </t>
  </si>
  <si>
    <t xml:space="preserve"> DENAR/WHIPMIX
 </t>
  </si>
  <si>
    <t xml:space="preserve"> (주)광명데이콤 </t>
  </si>
  <si>
    <t xml:space="preserve"> TP </t>
  </si>
  <si>
    <t xml:space="preserve"> ROK </t>
  </si>
  <si>
    <t xml:space="preserve"> G &amp; H </t>
  </si>
  <si>
    <t xml:space="preserve"> RELAINCE </t>
  </si>
  <si>
    <t xml:space="preserve"> CORAL HEALTHCARE </t>
  </si>
  <si>
    <t xml:space="preserve"> ORMCO </t>
  </si>
  <si>
    <t xml:space="preserve"> O-O </t>
  </si>
  <si>
    <t xml:space="preserve"> R.M.O </t>
  </si>
  <si>
    <t xml:space="preserve"> RESPIRONICS </t>
  </si>
  <si>
    <t xml:space="preserve"> TECHNOMED EUROPE </t>
  </si>
  <si>
    <t xml:space="preserve"> CADWELL </t>
  </si>
  <si>
    <t xml:space="preserve"> IRIDEX CORPORATION </t>
  </si>
  <si>
    <t xml:space="preserve"> (주)DMS </t>
  </si>
  <si>
    <t xml:space="preserve"> NEOBIOTECH </t>
  </si>
  <si>
    <t xml:space="preserve"> JAEIL MEDICAL CORPORATION </t>
  </si>
  <si>
    <t xml:space="preserve"> JEIL MEDICAL CORPORATION </t>
  </si>
  <si>
    <t xml:space="preserve"> ETHICON, LLC </t>
  </si>
  <si>
    <t xml:space="preserve"> KATENA </t>
  </si>
  <si>
    <t xml:space="preserve"> SURGICAL SPECIALTIES CORPORATION </t>
  </si>
  <si>
    <t xml:space="preserve"> AMNISUREINTERNATIONAL LLC. </t>
  </si>
  <si>
    <t xml:space="preserve"> Eppendorf </t>
  </si>
  <si>
    <t xml:space="preserve"> TEKNOMEK MEDIKAL MALZEMELERI SAN. VE TIC. LTD. STI. </t>
  </si>
  <si>
    <t xml:space="preserve"> TEKNOMEK MEDIKAL  MALZEMELERI SAN. VE TIC. LTD. STI. </t>
  </si>
  <si>
    <t xml:space="preserve"> KAI MEDICAL </t>
  </si>
  <si>
    <t xml:space="preserve"> KAI INDUSTRIES CO., LTD </t>
  </si>
  <si>
    <t xml:space="preserve"> 스미스앤드네퓨(주) </t>
  </si>
  <si>
    <t xml:space="preserve"> PALODEX </t>
  </si>
  <si>
    <t xml:space="preserve"> PREMIUM PLUS </t>
  </si>
  <si>
    <t xml:space="preserve"> (주)더플루토 </t>
  </si>
  <si>
    <t xml:space="preserve"> GENOSS CO.LTD </t>
  </si>
  <si>
    <t xml:space="preserve"> DENTIUM CO., LTD. </t>
  </si>
  <si>
    <t xml:space="preserve"> (주)덴티움 </t>
  </si>
  <si>
    <t xml:space="preserve"> (주)덴티움 수원공장 </t>
  </si>
  <si>
    <t xml:space="preserve"> (주)스타키코리아 </t>
  </si>
  <si>
    <t xml:space="preserve"> STARKEY </t>
  </si>
  <si>
    <t xml:space="preserve"> EDWARDS LIFESCIENCES TECHNOLOGY SARL </t>
  </si>
  <si>
    <t xml:space="preserve"> EDWARDS LIFESCIENCES </t>
  </si>
  <si>
    <t xml:space="preserve"> SYNOVIS SURGICAL INNOVATIONS </t>
  </si>
  <si>
    <t xml:space="preserve"> TEIJIN MEDICAL TECHNOLOGIES CO., LTD. </t>
  </si>
  <si>
    <t xml:space="preserve"> SK BIOLAND CO., LTD. </t>
  </si>
  <si>
    <t xml:space="preserve"> (주)듀웰 </t>
  </si>
  <si>
    <t xml:space="preserve"> HAESOL MEDITECH </t>
  </si>
  <si>
    <t xml:space="preserve"> PALL MEDICAL  </t>
  </si>
  <si>
    <t xml:space="preserve"> PALL CORPARATION </t>
  </si>
  <si>
    <t xml:space="preserve"> Pall Medical </t>
  </si>
  <si>
    <t xml:space="preserve"> BIOSENSORS EUROPE SA </t>
  </si>
  <si>
    <t xml:space="preserve"> SIMPORT.CO </t>
  </si>
  <si>
    <t xml:space="preserve"> 필립스 </t>
  </si>
  <si>
    <t xml:space="preserve"> (주)로완 </t>
  </si>
  <si>
    <t xml:space="preserve"> HUMAN MEDIHEAL </t>
  </si>
  <si>
    <t xml:space="preserve"> HOLLISTER INCORPORATED </t>
  </si>
  <si>
    <t xml:space="preserve"> MACJIN TRADING COMPANY </t>
  </si>
  <si>
    <t xml:space="preserve"> Holister </t>
  </si>
  <si>
    <t xml:space="preserve"> (주)메가메디칼 </t>
  </si>
  <si>
    <t xml:space="preserve"> (주)메가젠임플란트 </t>
  </si>
  <si>
    <t xml:space="preserve"> TSK LABORATORY </t>
  </si>
  <si>
    <t xml:space="preserve"> T.S.K </t>
  </si>
  <si>
    <t xml:space="preserve"> CENTINEL SPINE INC. </t>
  </si>
  <si>
    <t xml:space="preserve"> TECHCORD CO.,LTD. </t>
  </si>
  <si>
    <t xml:space="preserve"> MEDIUHS </t>
  </si>
  <si>
    <t xml:space="preserve"> MEDI-UHS </t>
  </si>
  <si>
    <t xml:space="preserve"> (주)인성메디칼 </t>
  </si>
  <si>
    <t xml:space="preserve"> IN SUNG </t>
  </si>
  <si>
    <t xml:space="preserve"> 태창 </t>
  </si>
  <si>
    <t xml:space="preserve"> BICAKCILAR </t>
  </si>
  <si>
    <t xml:space="preserve"> SEWOON MEDICAL VINA CO. LTC </t>
  </si>
  <si>
    <t xml:space="preserve"> NANJING SHOULIANG-MED TECHNOLOGY CO.,LTD. </t>
  </si>
  <si>
    <t xml:space="preserve"> CARESTREAM </t>
  </si>
  <si>
    <t xml:space="preserve"> MEDICLUSCOLTD </t>
  </si>
  <si>
    <t xml:space="preserve"> (주)마루치 </t>
  </si>
  <si>
    <t xml:space="preserve"> (주)메디클러스 </t>
  </si>
  <si>
    <t xml:space="preserve"> MEDWIN CO., LTD. </t>
  </si>
  <si>
    <t xml:space="preserve"> MEDWIN </t>
  </si>
  <si>
    <t xml:space="preserve"> Kuzey Health and Chemical Industries Co. </t>
  </si>
  <si>
    <t xml:space="preserve"> F.C.I </t>
  </si>
  <si>
    <t xml:space="preserve"> ARCADOPHTA </t>
  </si>
  <si>
    <t xml:space="preserve"> D.O.L.C </t>
  </si>
  <si>
    <t xml:space="preserve"> ㈜이앤아이테크 </t>
  </si>
  <si>
    <t xml:space="preserve"> MEDTRONIC SOFAMOR DANEK USA, INC </t>
  </si>
  <si>
    <t xml:space="preserve"> BIORIGIN CO., LTD. </t>
  </si>
  <si>
    <t xml:space="preserve"> CARDINAL HEALTH K.K. </t>
  </si>
  <si>
    <t xml:space="preserve"> DRAEGERWERK AG &amp; CO. KGAA </t>
  </si>
  <si>
    <t xml:space="preserve"> DRAGER </t>
  </si>
  <si>
    <t xml:space="preserve"> PHILIPS IMAGE GUIDED THERAPY CORPORATION </t>
  </si>
  <si>
    <t xml:space="preserve"> APRIOMED AB </t>
  </si>
  <si>
    <t xml:space="preserve"> ST. JUDE MEDICAL </t>
  </si>
  <si>
    <t xml:space="preserve"> (주)바이오머테리얼즈코리아 </t>
  </si>
  <si>
    <t xml:space="preserve"> APPLIED BIOSYSTEMS </t>
  </si>
  <si>
    <t xml:space="preserve"> (주)바이오세움 </t>
  </si>
  <si>
    <t xml:space="preserve"> (주)보광팩 </t>
  </si>
  <si>
    <t xml:space="preserve"> (주)봄메디칼 </t>
  </si>
  <si>
    <t xml:space="preserve"> LABORATOIRES URGO </t>
  </si>
  <si>
    <t xml:space="preserve"> (주)씨젠 </t>
  </si>
  <si>
    <t xml:space="preserve"> GEISTLICH PHARMA AG </t>
  </si>
  <si>
    <t xml:space="preserve"> REV-MED INC. </t>
  </si>
  <si>
    <t xml:space="preserve"> 성우양행 </t>
  </si>
  <si>
    <t xml:space="preserve"> KIBION(SWEDEN) </t>
  </si>
  <si>
    <t xml:space="preserve"> (주)비엠에이 </t>
  </si>
  <si>
    <t xml:space="preserve"> (주)대련엠티에스 </t>
  </si>
  <si>
    <t xml:space="preserve"> MERCK </t>
  </si>
  <si>
    <t xml:space="preserve"> ADVANCED INSTRUMENTS </t>
  </si>
  <si>
    <t xml:space="preserve"> JOTA </t>
  </si>
  <si>
    <t xml:space="preserve"> ZIMMER, INC. </t>
  </si>
  <si>
    <t xml:space="preserve"> ZIMMER, GMBH </t>
  </si>
  <si>
    <t xml:space="preserve"> ORANGE MEDICAL </t>
  </si>
  <si>
    <t xml:space="preserve"> BIOMET ORTHOPEDICS, INC </t>
  </si>
  <si>
    <t xml:space="preserve"> ZIMMER TMT </t>
  </si>
  <si>
    <t xml:space="preserve"> ZIMMER SURGICAL, INC </t>
  </si>
  <si>
    <t xml:space="preserve"> SHANGHAI MICROPORT MEDICAL (GROUP) CO., LTD </t>
  </si>
  <si>
    <t xml:space="preserve"> ETHICON LLC </t>
  </si>
  <si>
    <t xml:space="preserve"> (주)상아프론테크 </t>
  </si>
  <si>
    <t xml:space="preserve"> COMMUNITY BLOOD CENTER/COMMUNITY TISSUE SERVICES </t>
  </si>
  <si>
    <t xml:space="preserve"> NOVOINJERTOS, S.C </t>
  </si>
  <si>
    <t xml:space="preserve"> SKYVE </t>
  </si>
  <si>
    <t xml:space="preserve"> (주)스타메드 </t>
  </si>
  <si>
    <t xml:space="preserve"> TORNIER S.A </t>
  </si>
  <si>
    <t xml:space="preserve"> MIMEDX TISSUE SERVICES </t>
  </si>
  <si>
    <t xml:space="preserve"> (주)시안솔루션 </t>
  </si>
  <si>
    <t xml:space="preserve"> TERUMO MEDICAL CORPORATION </t>
  </si>
  <si>
    <t xml:space="preserve"> 미래메디컬 </t>
  </si>
  <si>
    <t xml:space="preserve"> SOLPI MEDI-TECH </t>
  </si>
  <si>
    <t xml:space="preserve"> (주)티앤엘 </t>
  </si>
  <si>
    <t xml:space="preserve"> T&amp;L </t>
  </si>
  <si>
    <t xml:space="preserve"> (주)쓰리디아이티 </t>
  </si>
  <si>
    <t xml:space="preserve"> PHARMARESEARCH CO.,LTD </t>
  </si>
  <si>
    <t xml:space="preserve"> (주)젠바디 </t>
  </si>
  <si>
    <t xml:space="preserve"> MEDI-GOLBE GMBH </t>
  </si>
  <si>
    <t xml:space="preserve"> (주)아이오바이오 </t>
  </si>
  <si>
    <t xml:space="preserve"> Carl Zeiss </t>
  </si>
  <si>
    <t xml:space="preserve"> ARTS </t>
  </si>
  <si>
    <t xml:space="preserve"> ART MEDITECH </t>
  </si>
  <si>
    <t xml:space="preserve"> ALPHA AI </t>
  </si>
  <si>
    <t xml:space="preserve"> DJO LLC </t>
  </si>
  <si>
    <t xml:space="preserve"> SEEGENE </t>
  </si>
  <si>
    <t xml:space="preserve"> DIAMED </t>
  </si>
  <si>
    <t xml:space="preserve"> A &amp; A M.D </t>
  </si>
  <si>
    <t xml:space="preserve"> A&amp;A MD </t>
  </si>
  <si>
    <t xml:space="preserve"> BOSTON SCIENTIFIC CLONMEL LIMITED </t>
  </si>
  <si>
    <t xml:space="preserve"> CARDIAC PACEMAKERS INCORPORATED A WHOLLY OWNED SUBSIDIARY OF GUIDANT CORPORATION A WHOLLY OWNED SUBS </t>
  </si>
  <si>
    <t xml:space="preserve"> KANEKA CORPORATION </t>
  </si>
  <si>
    <t xml:space="preserve"> KANEKA MEDIX CORP. </t>
  </si>
  <si>
    <t xml:space="preserve"> ELIXIR MEDICAL CORPORATION </t>
  </si>
  <si>
    <t xml:space="preserve"> KANEKA MEDICAL VIETNAM CO., LTD., KANEKA CORPORATION OSAKA PLANT </t>
  </si>
  <si>
    <t xml:space="preserve"> (주)에이치티 </t>
  </si>
  <si>
    <t xml:space="preserve"> M.I.TECH </t>
  </si>
  <si>
    <t xml:space="preserve"> MO.First </t>
  </si>
  <si>
    <t xml:space="preserve"> SleepSense(U.S.A) </t>
  </si>
  <si>
    <t xml:space="preserve"> (주)오솔루션 </t>
  </si>
  <si>
    <t xml:space="preserve"> (주)오스테오닉 </t>
  </si>
  <si>
    <t xml:space="preserve"> OSTEONIC </t>
  </si>
  <si>
    <t xml:space="preserve"> FINAPRESS MEDICAL SYSTEMS </t>
  </si>
  <si>
    <t xml:space="preserve"> WOO-YOUNG MEDICAL </t>
  </si>
  <si>
    <t xml:space="preserve"> STAR SURGICAL </t>
  </si>
  <si>
    <t xml:space="preserve"> ENDOVISION </t>
  </si>
  <si>
    <t xml:space="preserve"> GEOMT </t>
  </si>
  <si>
    <t xml:space="preserve"> ALERE SCARBOROUGH. INC </t>
  </si>
  <si>
    <t xml:space="preserve"> Abbott </t>
  </si>
  <si>
    <t xml:space="preserve"> DXOME </t>
  </si>
  <si>
    <t xml:space="preserve"> AGILENT </t>
  </si>
  <si>
    <t xml:space="preserve"> ILLUMINA </t>
  </si>
  <si>
    <t xml:space="preserve"> THERMO FISHER </t>
  </si>
  <si>
    <t xml:space="preserve"> LUMENIS </t>
  </si>
  <si>
    <t xml:space="preserve"> 보스톤싸이언티픽 </t>
  </si>
  <si>
    <t xml:space="preserve"> INSUNG MEDICAL CO.,LTD </t>
  </si>
  <si>
    <t xml:space="preserve"> INSUNG MEDICAL CO., LTD. </t>
  </si>
  <si>
    <t xml:space="preserve"> INTERSURGICAL LIMITED </t>
  </si>
  <si>
    <t xml:space="preserve"> (주)한일코메드 </t>
  </si>
  <si>
    <t xml:space="preserve"> NG Biotech </t>
  </si>
  <si>
    <t xml:space="preserve"> (주)유니온랩 </t>
  </si>
  <si>
    <t xml:space="preserve"> 대한결핵협회 </t>
  </si>
  <si>
    <t xml:space="preserve"> FUJIFILM </t>
  </si>
  <si>
    <t xml:space="preserve"> LEICA MICROSYSTEMS </t>
  </si>
  <si>
    <t xml:space="preserve"> INTROBIOPHARMA </t>
  </si>
  <si>
    <t xml:space="preserve"> ALIFAX, ITALY </t>
  </si>
  <si>
    <t xml:space="preserve"> YU SIN </t>
  </si>
  <si>
    <t xml:space="preserve"> SENKO MEDICAL INSTRUMENT MFG. CO., LTD. </t>
  </si>
  <si>
    <t xml:space="preserve"> 유신메디칼 </t>
  </si>
  <si>
    <t xml:space="preserve"> VASCULAR INNOVATIONS CO., LTD. </t>
  </si>
  <si>
    <t xml:space="preserve"> SIGVARIS AG </t>
  </si>
  <si>
    <t xml:space="preserve"> (주)지씨코리아 </t>
  </si>
  <si>
    <t xml:space="preserve"> 센트론 메디칼 </t>
  </si>
  <si>
    <t xml:space="preserve"> PINE BM CO., LTD. </t>
  </si>
  <si>
    <t xml:space="preserve"> HANGZHOU ALICON PHARM SCI&amp;TEC CO. LTD </t>
  </si>
  <si>
    <t xml:space="preserve"> NEXTBIOMEDICAL </t>
  </si>
  <si>
    <t xml:space="preserve"> TERUMOBCT,INC. </t>
  </si>
  <si>
    <t xml:space="preserve"> TECHNO MEDICA CO., LTD. </t>
  </si>
  <si>
    <t xml:space="preserve"> SIEMENS </t>
  </si>
  <si>
    <t xml:space="preserve"> OCCLUTECH GMBH </t>
  </si>
  <si>
    <t xml:space="preserve"> OCCLUTECH TIBBI URUNLER SAN.VE TIC. LTD. STI. </t>
  </si>
  <si>
    <t xml:space="preserve"> MEDICAL MEASUREMENT SYSTEMS B.V. </t>
  </si>
  <si>
    <t xml:space="preserve"> SAR-MED S.R.L </t>
  </si>
  <si>
    <t xml:space="preserve"> 연세대학교의과대학세브란스병원 </t>
  </si>
  <si>
    <t xml:space="preserve"> STA.LUCIA INTERNATIONAL EYE BANK OF MANILA </t>
  </si>
  <si>
    <t xml:space="preserve"> EYE LIFE INTERNATIONAL INC </t>
  </si>
  <si>
    <t xml:space="preserve"> (주)제이제이 </t>
  </si>
  <si>
    <t xml:space="preserve"> (주)조광덴탈 </t>
  </si>
  <si>
    <t xml:space="preserve"> PREMIER DENTAL </t>
  </si>
  <si>
    <t xml:space="preserve"> LIFENET HEALTH </t>
  </si>
  <si>
    <t xml:space="preserve"> COOPERSURGICAL,INC </t>
  </si>
  <si>
    <t xml:space="preserve"> ABIGO MEDICAL AB </t>
  </si>
  <si>
    <t xml:space="preserve"> 엘라보메디 주식회사 </t>
  </si>
  <si>
    <t xml:space="preserve"> ABBOTT VASCULAR </t>
  </si>
  <si>
    <t xml:space="preserve"> MEDILAB </t>
  </si>
  <si>
    <t xml:space="preserve"> DOTTER </t>
  </si>
  <si>
    <t xml:space="preserve"> (주)녹십자 </t>
  </si>
  <si>
    <t xml:space="preserve"> 수현엔비케어 </t>
  </si>
  <si>
    <t xml:space="preserve"> (주)케이비엠약품 </t>
  </si>
  <si>
    <t xml:space="preserve"> COOK </t>
  </si>
  <si>
    <t xml:space="preserve"> COOK INCORPORATE </t>
  </si>
  <si>
    <t xml:space="preserve"> COOK IRELAND LIMITED </t>
  </si>
  <si>
    <t xml:space="preserve"> COOK INCORPORATED </t>
  </si>
  <si>
    <t xml:space="preserve"> JIANGSU VEDKANG MEDICAL SCIENCE &amp; TECHNOLOGY CO., LTD. </t>
  </si>
  <si>
    <t xml:space="preserve"> KATECHO INC/PHILIPS MEDICAL SYSTEM </t>
  </si>
  <si>
    <t xml:space="preserve"> ARJOHUNTLEIGH AB </t>
  </si>
  <si>
    <t xml:space="preserve"> GENTHERM MEDICAL, LLC </t>
  </si>
  <si>
    <t xml:space="preserve"> (주)에이치에스힐링솔루션 </t>
  </si>
  <si>
    <t xml:space="preserve"> 이미징솔루션코리아 </t>
  </si>
  <si>
    <t xml:space="preserve"> APOLLO RT CO. LTD </t>
  </si>
  <si>
    <t xml:space="preserve"> STERIS CO.(미국) </t>
  </si>
  <si>
    <t xml:space="preserve"> STERRIS </t>
  </si>
  <si>
    <t xml:space="preserve"> (주)티디엠 </t>
  </si>
  <si>
    <t xml:space="preserve"> BARD PERIPHERAL VASCULAR, INC </t>
  </si>
  <si>
    <t xml:space="preserve"> SENORX INC. </t>
  </si>
  <si>
    <t xml:space="preserve"> DYMAX CORPORATION </t>
  </si>
  <si>
    <t xml:space="preserve"> ROCKY MOUNTAIN TISSUE BANK </t>
  </si>
  <si>
    <t xml:space="preserve"> PURGO BIOLOGICS INC. </t>
  </si>
  <si>
    <t xml:space="preserve"> DATUM DENTAL LTD. </t>
  </si>
  <si>
    <t xml:space="preserve"> (주)푸르고바이오로직스 </t>
  </si>
  <si>
    <t xml:space="preserve"> VYGON GMBH &amp; CO. KG </t>
  </si>
  <si>
    <t xml:space="preserve"> VYGON SIPV </t>
  </si>
  <si>
    <t xml:space="preserve"> BAUSCH &amp; LOMB, INC. </t>
  </si>
  <si>
    <t xml:space="preserve"> BAUSCH &amp; LOMB INCORPORATED </t>
  </si>
  <si>
    <t xml:space="preserve"> HENAN HUIBO MEDICAL CO., LTD </t>
  </si>
  <si>
    <t xml:space="preserve"> NKMEDITECH INC. </t>
  </si>
  <si>
    <t xml:space="preserve"> OPENM INC </t>
  </si>
  <si>
    <t xml:space="preserve"> HANMI MEDITECH </t>
  </si>
  <si>
    <t xml:space="preserve"> CODMAN &amp; SHURTLEFF, INC. </t>
  </si>
  <si>
    <t xml:space="preserve"> (주)메디트리파운더스 </t>
  </si>
  <si>
    <t xml:space="preserve"> SOYEON MEDICAL CO., LTD </t>
  </si>
  <si>
    <t xml:space="preserve"> BROSMED MEDICAL </t>
  </si>
  <si>
    <t xml:space="preserve"> SINO MEDICAL SCIENCES TECHNOLOGY INC. </t>
  </si>
  <si>
    <t xml:space="preserve"> LIFE SOLUTION </t>
  </si>
  <si>
    <t xml:space="preserve"> BIO MTA </t>
  </si>
  <si>
    <t xml:space="preserve"> OBTURA SPARTAN </t>
  </si>
  <si>
    <t xml:space="preserve"> GETINGE </t>
  </si>
  <si>
    <t xml:space="preserve"> MICRO-TECH (NANJING) CO., LTD. </t>
  </si>
  <si>
    <t xml:space="preserve"> ONE LAMBDA INC. </t>
  </si>
  <si>
    <t xml:space="preserve"> LUMINEX </t>
  </si>
  <si>
    <t xml:space="preserve"> 광명기록지 주식회사 </t>
  </si>
  <si>
    <t xml:space="preserve"> 두리코 </t>
  </si>
  <si>
    <t xml:space="preserve"> Mavidon </t>
  </si>
  <si>
    <t xml:space="preserve"> 한국에이버리(주) </t>
  </si>
  <si>
    <t xml:space="preserve"> ITW </t>
  </si>
  <si>
    <t xml:space="preserve"> SURGICORE CO., LTD. </t>
  </si>
  <si>
    <t xml:space="preserve"> INOMED MEDIZINTECHNIK GMBH </t>
  </si>
  <si>
    <t xml:space="preserve"> (주)바슈롬코리아 </t>
  </si>
  <si>
    <t xml:space="preserve"> KLARITY MEDICAL &amp; EQUIPMENT CO. </t>
  </si>
  <si>
    <t xml:space="preserve"> 다요메디칼 </t>
  </si>
  <si>
    <t xml:space="preserve"> HUMETRON CO. </t>
  </si>
  <si>
    <t xml:space="preserve"> NOVA MEDIX </t>
  </si>
  <si>
    <t xml:space="preserve"> BIOMERIEUX </t>
  </si>
  <si>
    <t xml:space="preserve"> (주)비오메리으코리아 </t>
  </si>
  <si>
    <t xml:space="preserve"> NIHON KHODEN </t>
  </si>
  <si>
    <t xml:space="preserve"> ORBUSNEICH MEDICAL SHENZHEN COMPANY LIMITED </t>
  </si>
  <si>
    <t xml:space="preserve"> Quanding technology co.ltd </t>
  </si>
  <si>
    <t xml:space="preserve"> 단일시스켐(주) </t>
  </si>
  <si>
    <t xml:space="preserve"> 대승의료기기(주) </t>
  </si>
  <si>
    <t xml:space="preserve"> SHIELDING </t>
  </si>
  <si>
    <t xml:space="preserve"> VHMED(NANTONG)CO., LTD. </t>
  </si>
  <si>
    <t xml:space="preserve"> LG CHEM LTD </t>
  </si>
  <si>
    <t xml:space="preserve"> FINDS </t>
  </si>
  <si>
    <t xml:space="preserve"> 더원 </t>
  </si>
  <si>
    <t xml:space="preserve"> 3M UNITEK </t>
  </si>
  <si>
    <t xml:space="preserve"> DUCK IN </t>
  </si>
  <si>
    <t xml:space="preserve"> PAJUNK </t>
  </si>
  <si>
    <t xml:space="preserve"> INTEGRA NEUROSCIENCES PR, INC </t>
  </si>
  <si>
    <t xml:space="preserve"> ISENS </t>
  </si>
  <si>
    <t xml:space="preserve"> INCORE </t>
  </si>
  <si>
    <t xml:space="preserve"> DAVOL INC. SUBSIDIARY OF C.R. BARD, INC. </t>
  </si>
  <si>
    <t xml:space="preserve"> SURGIDENT </t>
  </si>
  <si>
    <t xml:space="preserve"> SIGMAGRAFT,INC </t>
  </si>
  <si>
    <t xml:space="preserve"> LEARDAL MEDICAL(SUZHOU)CO.LTD </t>
  </si>
  <si>
    <t xml:space="preserve"> ROGG VERBANDSTOFFE GMBH &amp; CO.KG </t>
  </si>
  <si>
    <t xml:space="preserve"> 르메트르 유한회사 </t>
  </si>
  <si>
    <t xml:space="preserve"> LEMAITRE VASCULAR,INC </t>
  </si>
  <si>
    <t xml:space="preserve"> BIOPLUS CO., LTD  </t>
  </si>
  <si>
    <t xml:space="preserve"> VAPOTHERM,INC. </t>
  </si>
  <si>
    <t xml:space="preserve"> ANREI MEDICAL(HZ) CO.,LTD </t>
  </si>
  <si>
    <t xml:space="preserve"> (주)위드메디컬 </t>
  </si>
  <si>
    <t xml:space="preserve"> (주)비전메디칼 </t>
  </si>
  <si>
    <t xml:space="preserve"> ALCARE </t>
  </si>
  <si>
    <t xml:space="preserve"> 나건테크노 </t>
  </si>
  <si>
    <t xml:space="preserve"> CIVCO Medical Instruments Co., Inc </t>
  </si>
  <si>
    <t xml:space="preserve"> Parker Laboratories, Inc. </t>
  </si>
  <si>
    <t xml:space="preserve"> MICROVENTION, INC. </t>
  </si>
  <si>
    <t xml:space="preserve"> MICROVENTION </t>
  </si>
  <si>
    <t xml:space="preserve"> MICROVENTION, INC </t>
  </si>
  <si>
    <t xml:space="preserve"> MICROVENTION EUROPE SARL </t>
  </si>
  <si>
    <t xml:space="preserve"> MICROVENTION EUROPE </t>
  </si>
  <si>
    <t xml:space="preserve"> (주)신명팩 </t>
  </si>
  <si>
    <t xml:space="preserve"> 매일유업(주)-미사용 </t>
  </si>
  <si>
    <t xml:space="preserve"> MARTIN </t>
  </si>
  <si>
    <t xml:space="preserve"> PLCOSKIN CO.,LTD </t>
  </si>
  <si>
    <t xml:space="preserve"> 메디랩 </t>
  </si>
  <si>
    <t xml:space="preserve"> XCESS, INC. </t>
  </si>
  <si>
    <t xml:space="preserve"> LABATAPE PHARMACEUTICAL CO.LTD </t>
  </si>
  <si>
    <t xml:space="preserve"> HEMOSTASIS LLC </t>
  </si>
  <si>
    <t xml:space="preserve"> WELL LEAD MEDICAL CO., LTD. </t>
  </si>
  <si>
    <t xml:space="preserve"> FRESENIUS KABI AG </t>
  </si>
  <si>
    <t xml:space="preserve"> SISTAR BH KOREA </t>
  </si>
  <si>
    <t xml:space="preserve"> UCOMFOR MEDICAL CO.LTD </t>
  </si>
  <si>
    <t xml:space="preserve"> SOLVENTUM </t>
  </si>
  <si>
    <t xml:space="preserve"> SELECT D </t>
  </si>
  <si>
    <t xml:space="preserve"> (주)메타바이오메드 </t>
  </si>
  <si>
    <t xml:space="preserve"> F. STEPHAN GMBH MEDIZINTECHNIK </t>
  </si>
  <si>
    <t xml:space="preserve"> MEDIN MEDICAL INNOVATIONS GMBH </t>
  </si>
  <si>
    <t xml:space="preserve"> 바이엘코리아 </t>
  </si>
  <si>
    <t xml:space="preserve"> CGBIO </t>
  </si>
  <si>
    <t xml:space="preserve"> BAXTER HEALTHCARE S.A </t>
  </si>
  <si>
    <t xml:space="preserve"> BAXTER HEALTHCARE CORPORATION </t>
  </si>
  <si>
    <t xml:space="preserve"> GAMBRO </t>
  </si>
  <si>
    <t xml:space="preserve"> GAMBRO INDUSTRIES </t>
  </si>
  <si>
    <t xml:space="preserve"> SHENZHEN MAIWEI BIOTRCH CO.LTD </t>
  </si>
  <si>
    <t xml:space="preserve"> ARROW INTERNATIONAL(SUBSIDIARY OF TELEFLEX, INCORPORATED) </t>
  </si>
  <si>
    <t xml:space="preserve"> 태창산업(주) </t>
  </si>
  <si>
    <t xml:space="preserve"> BIOTEQUE CORPORATION </t>
  </si>
  <si>
    <t xml:space="preserve"> ANGIODYNAMICS, INC </t>
  </si>
  <si>
    <t xml:space="preserve"> (주)하린테크 </t>
  </si>
  <si>
    <t xml:space="preserve"> BNR </t>
  </si>
  <si>
    <t xml:space="preserve"> 비엔엘바이오테크(주) </t>
  </si>
  <si>
    <t xml:space="preserve"> NIBEC CO.,LTD. </t>
  </si>
  <si>
    <t xml:space="preserve"> BIOMET ORTHOPAEDICS SWITZERLAND GMBH </t>
  </si>
  <si>
    <t xml:space="preserve"> BIOTEQUE </t>
  </si>
  <si>
    <t xml:space="preserve"> BIOSCIENCE,INC </t>
  </si>
  <si>
    <t xml:space="preserve"> 사이오메드 </t>
  </si>
  <si>
    <t xml:space="preserve"> SEWOON MEDICAL </t>
  </si>
  <si>
    <t xml:space="preserve"> CYCLOMEDICA </t>
  </si>
  <si>
    <t xml:space="preserve"> ALPAHDENT </t>
  </si>
  <si>
    <t xml:space="preserve"> GRAPHY </t>
  </si>
  <si>
    <t xml:space="preserve"> ODS </t>
  </si>
  <si>
    <t xml:space="preserve"> TEKSCAN </t>
  </si>
  <si>
    <t xml:space="preserve"> LINVATEC </t>
  </si>
  <si>
    <t xml:space="preserve"> PILLINGWECK </t>
  </si>
  <si>
    <t xml:space="preserve"> INTEGRA LIFESCIENCES CORPORATION </t>
  </si>
  <si>
    <t xml:space="preserve"> STRYKER LEIBINGER GMBH &amp; CO.KG </t>
  </si>
  <si>
    <t xml:space="preserve"> RCI HUDSON DE MEXICO S. DE R.L DE C.V </t>
  </si>
  <si>
    <t xml:space="preserve"> MEDLINE </t>
  </si>
  <si>
    <t xml:space="preserve"> BK MEDITECH </t>
  </si>
  <si>
    <t xml:space="preserve"> B.BRAUN MELSUNGEN AG </t>
  </si>
  <si>
    <t xml:space="preserve"> 성곤무역(주) </t>
  </si>
  <si>
    <t xml:space="preserve"> Thermo Scientific </t>
  </si>
  <si>
    <t xml:space="preserve"> Bradley Products Inc. </t>
  </si>
  <si>
    <t xml:space="preserve"> Epredia(USA) </t>
  </si>
  <si>
    <t xml:space="preserve"> 성광메디텍 주식회사 </t>
  </si>
  <si>
    <t xml:space="preserve"> AHA </t>
  </si>
  <si>
    <t xml:space="preserve"> ZYMED </t>
  </si>
  <si>
    <t xml:space="preserve"> 엘엠에스(LMS) </t>
  </si>
  <si>
    <t xml:space="preserve"> SIGMA </t>
  </si>
  <si>
    <t xml:space="preserve"> Hefei Teijie Sanitary Maerial co.Ltd </t>
  </si>
  <si>
    <t xml:space="preserve"> SHENZHEN HUGEMED MEDICALTECHNICAL DEVELOPMENT CO.,LTD. </t>
  </si>
  <si>
    <t xml:space="preserve"> WOLF </t>
  </si>
  <si>
    <t xml:space="preserve"> B.BRAUN </t>
  </si>
  <si>
    <t xml:space="preserve"> GE </t>
  </si>
  <si>
    <t xml:space="preserve"> MEK-ICS </t>
  </si>
  <si>
    <t xml:space="preserve"> 아성메디텍 </t>
  </si>
  <si>
    <t xml:space="preserve"> BIOCLEAR MATRIX SYSTEMS </t>
  </si>
  <si>
    <t xml:space="preserve"> (주)동일제약 </t>
  </si>
  <si>
    <t xml:space="preserve"> BIORA AB </t>
  </si>
  <si>
    <t xml:space="preserve"> STRAUMANN </t>
  </si>
  <si>
    <t xml:space="preserve"> (주)제일메디칼코퍼레이션 </t>
  </si>
  <si>
    <t xml:space="preserve"> 주식회사 아이엔메디텍 </t>
  </si>
  <si>
    <t xml:space="preserve"> 신양화학약품(주) </t>
  </si>
  <si>
    <t xml:space="preserve"> CAVEX </t>
  </si>
  <si>
    <t xml:space="preserve"> COLTENE </t>
  </si>
  <si>
    <t xml:space="preserve"> IVOCLAR </t>
  </si>
  <si>
    <t xml:space="preserve"> 두원메디텍 </t>
  </si>
  <si>
    <t xml:space="preserve"> UNITEK </t>
  </si>
  <si>
    <t xml:space="preserve"> AICHI STEEL CORPORATION </t>
  </si>
  <si>
    <t xml:space="preserve"> ARGEN </t>
  </si>
  <si>
    <t xml:space="preserve"> MENTOR </t>
  </si>
  <si>
    <t xml:space="preserve"> 신한메디칼㈜ </t>
  </si>
  <si>
    <t xml:space="preserve"> ㈜대석메드 </t>
  </si>
  <si>
    <t xml:space="preserve"> VYAIRE MEDICAL </t>
  </si>
  <si>
    <t xml:space="preserve"> JAPAN LIFELINE CO.,LTD </t>
  </si>
  <si>
    <t xml:space="preserve"> ARGON MEDICAL DEVICES,INC. </t>
  </si>
  <si>
    <t xml:space="preserve"> Ulrich GmbH &amp; Co </t>
  </si>
  <si>
    <t xml:space="preserve"> Alere </t>
  </si>
  <si>
    <t xml:space="preserve"> ZIMMERBIOMET </t>
  </si>
  <si>
    <t xml:space="preserve"> HERAEUS MEDICAL GMBH </t>
  </si>
  <si>
    <t xml:space="preserve"> MEDARTIS AG </t>
  </si>
  <si>
    <t xml:space="preserve"> 아메리칸올쏘돈틱스코리아 주식회사 </t>
  </si>
  <si>
    <t xml:space="preserve"> 아산제약(주) </t>
  </si>
  <si>
    <t xml:space="preserve"> LORNE LABORATORIES LTD </t>
  </si>
  <si>
    <t xml:space="preserve"> MUTO </t>
  </si>
  <si>
    <t xml:space="preserve"> 주식회사 엘케이씨코리아 </t>
  </si>
  <si>
    <t xml:space="preserve"> HANDOK MEDICAL </t>
  </si>
  <si>
    <t xml:space="preserve"> 애니메디솔루션(주) </t>
  </si>
  <si>
    <t xml:space="preserve"> HUAIYIN MEDICAL INSTRUMENTS CO., LTD. </t>
  </si>
  <si>
    <t xml:space="preserve"> REGENBIO,INC </t>
  </si>
  <si>
    <t xml:space="preserve"> EVERSIGHT </t>
  </si>
  <si>
    <t xml:space="preserve"> ZERONE CO,. LTD </t>
  </si>
  <si>
    <t xml:space="preserve"> MEDICAL IMPACT </t>
  </si>
  <si>
    <t xml:space="preserve"> BEDFONT SCIENTIFIC LTD </t>
  </si>
  <si>
    <t xml:space="preserve"> MEDICAL COMPONENTS, INC. DBA MEDCOMP </t>
  </si>
  <si>
    <t xml:space="preserve"> TOKAI MEDICAL PRODUCTS, INC. </t>
  </si>
  <si>
    <t xml:space="preserve"> BK MEDICAL </t>
  </si>
  <si>
    <t xml:space="preserve"> 주식회사 민에프엠시 </t>
  </si>
  <si>
    <t xml:space="preserve"> LEEJINBIOGEN </t>
  </si>
  <si>
    <t xml:space="preserve"> MODERN MEDICAL EQUIPMENT MFG, LTD. </t>
  </si>
  <si>
    <t xml:space="preserve"> ERBE </t>
  </si>
  <si>
    <t xml:space="preserve"> ERBE ELEKTROMEDIZIN GMBH </t>
  </si>
  <si>
    <t xml:space="preserve"> C.R. BARD, INC. </t>
  </si>
  <si>
    <t xml:space="preserve"> ACE MEDICAL </t>
  </si>
  <si>
    <t xml:space="preserve"> DAEUN MEDICAL </t>
  </si>
  <si>
    <t xml:space="preserve"> J&amp;J VISION </t>
  </si>
  <si>
    <t xml:space="preserve"> JOHNSON &amp; JOHNSON SURGICAL VISION, INC. </t>
  </si>
  <si>
    <t xml:space="preserve"> BUFFALO FILTER </t>
  </si>
  <si>
    <t xml:space="preserve"> TEBAH KOREA </t>
  </si>
  <si>
    <t xml:space="preserve"> HENAN TUOREN MEDICAL DEVICE CO.,LTD </t>
  </si>
  <si>
    <t xml:space="preserve"> KOMAC </t>
  </si>
  <si>
    <t xml:space="preserve"> MASIMO CORPORATION </t>
  </si>
  <si>
    <t xml:space="preserve"> COOK UROLOGICAL </t>
  </si>
  <si>
    <t xml:space="preserve"> (주)에이치와이메드 </t>
  </si>
  <si>
    <t xml:space="preserve"> QUIDEL </t>
  </si>
  <si>
    <t xml:space="preserve"> (주)세기사 </t>
  </si>
  <si>
    <t xml:space="preserve"> HAEMONETICS </t>
  </si>
  <si>
    <t xml:space="preserve"> BELMONT INSTRUMENT CORPORATION </t>
  </si>
  <si>
    <t xml:space="preserve"> KIWOOM MEDICS </t>
  </si>
  <si>
    <t xml:space="preserve"> HWAINMEDI(BAEKSEOKGONGDAN) </t>
  </si>
  <si>
    <t xml:space="preserve"> 엔씨네트웍스 </t>
  </si>
  <si>
    <t xml:space="preserve"> 맥널티제약 </t>
  </si>
  <si>
    <t xml:space="preserve"> CVBIO </t>
  </si>
  <si>
    <t xml:space="preserve"> 엠서플라이 </t>
  </si>
  <si>
    <t xml:space="preserve"> EMERSON &amp; CO.S.R.L </t>
  </si>
  <si>
    <t xml:space="preserve"> (주)에스엠엘제니트리 </t>
  </si>
  <si>
    <t xml:space="preserve"> 영동제약(주) </t>
  </si>
  <si>
    <t xml:space="preserve"> BOSTON SCIENTIFIC COR. </t>
  </si>
  <si>
    <t xml:space="preserve"> BARD GLENS FALLS OPERATION,DIVISION OF C.R BARD, INC </t>
  </si>
  <si>
    <t xml:space="preserve"> MEDAX UNIPERSONALE S.R.L </t>
  </si>
  <si>
    <t xml:space="preserve"> KOREASMS </t>
  </si>
  <si>
    <t xml:space="preserve"> 디메드리소스 </t>
  </si>
  <si>
    <t xml:space="preserve"> 오스템임플란트주식회사 </t>
  </si>
  <si>
    <t xml:space="preserve"> OSSTEM IMPLANT </t>
  </si>
  <si>
    <t xml:space="preserve"> 지니덴탈(주) </t>
  </si>
  <si>
    <t xml:space="preserve"> VIVADENT </t>
  </si>
  <si>
    <t xml:space="preserve"> IVOCLAR VIVADENT AG </t>
  </si>
  <si>
    <t xml:space="preserve"> E.M.S. ELECTRO MEDICAL SYSTEMS S.A. </t>
  </si>
  <si>
    <t xml:space="preserve"> SD </t>
  </si>
  <si>
    <t xml:space="preserve"> (주)에스디 </t>
  </si>
  <si>
    <t xml:space="preserve"> (주)제이브이엠 </t>
  </si>
  <si>
    <t xml:space="preserve"> AOMORI OLYMPUS.CO.,LTD </t>
  </si>
  <si>
    <t xml:space="preserve"> BSN MEDICAL GMBH </t>
  </si>
  <si>
    <t xml:space="preserve"> PLUS ORTHOPEDICS AG </t>
  </si>
  <si>
    <t xml:space="preserve"> SMITH &amp; NEPHEW ORTHOPEDICS AG </t>
  </si>
  <si>
    <t xml:space="preserve"> WOOSAM MEDICAL </t>
  </si>
  <si>
    <t xml:space="preserve"> WONTECH </t>
  </si>
  <si>
    <t xml:space="preserve"> MEDTRONIC INC(중국) </t>
  </si>
  <si>
    <t xml:space="preserve"> MEDTRONIC NAVIGATION, INC </t>
  </si>
  <si>
    <t xml:space="preserve"> NORTHERN DIGITAL INCORPORATED </t>
  </si>
  <si>
    <t xml:space="preserve"> DONGGUAN ZSR BIOMEDICAL TECHNOLOGY COMPANY LIMITED </t>
  </si>
  <si>
    <t xml:space="preserve"> 유성산업 </t>
  </si>
  <si>
    <t xml:space="preserve"> SE WOON MEDICAL </t>
  </si>
  <si>
    <t xml:space="preserve"> SE-WOON MEDICAL </t>
  </si>
  <si>
    <t xml:space="preserve"> YUYAMA </t>
  </si>
  <si>
    <t xml:space="preserve"> 유펙스메드(주) </t>
  </si>
  <si>
    <t xml:space="preserve"> MED-EL ELEKTROMEDIZINISCHE GERATE GMBH </t>
  </si>
  <si>
    <t xml:space="preserve"> SURGIFLUX CO.,LTD. </t>
  </si>
  <si>
    <t xml:space="preserve"> NINGBO VERYKIND MEDICAL DEVICE CO.,LTD. </t>
  </si>
  <si>
    <t xml:space="preserve"> STRYKER INSTRUMENTS </t>
  </si>
  <si>
    <t xml:space="preserve"> HENAN TUOREN MEDICAL DEVICE CO., LTD. </t>
  </si>
  <si>
    <t xml:space="preserve"> (재)한국공공조직은행 성남조직은행 </t>
  </si>
  <si>
    <t xml:space="preserve"> GN CO., LTD. </t>
  </si>
  <si>
    <t xml:space="preserve"> 바이오제니스 </t>
  </si>
  <si>
    <t xml:space="preserve"> Brasseler </t>
  </si>
  <si>
    <t xml:space="preserve"> HYUNDAI BIOLAND CO., LTD. </t>
  </si>
  <si>
    <t xml:space="preserve"> INCORE CO., LTD. </t>
  </si>
  <si>
    <t xml:space="preserve"> ㈜디지털그래피 </t>
  </si>
  <si>
    <t xml:space="preserve"> GYRUS ACMI, INC. </t>
  </si>
  <si>
    <t xml:space="preserve"> HOLOGIC, INC. </t>
  </si>
  <si>
    <t xml:space="preserve"> DCIDONORSERVICESTISSUEBANK </t>
  </si>
  <si>
    <t xml:space="preserve"> SIVANTOS PTE..LTD </t>
  </si>
  <si>
    <t xml:space="preserve"> 더블유에스오디올로지코리아 유한회사 </t>
  </si>
  <si>
    <t xml:space="preserve"> 더블유에스오디올로지코리아(유) </t>
  </si>
  <si>
    <t xml:space="preserve"> Sivantos Pte. Ltd. </t>
  </si>
  <si>
    <t xml:space="preserve"> Sivantos Pte. Ltd.  </t>
  </si>
  <si>
    <t xml:space="preserve"> 더블유에스 오디올로지 코리아 오퍼레이션 </t>
  </si>
  <si>
    <t xml:space="preserve"> U-Systems, Inc. </t>
  </si>
  <si>
    <t xml:space="preserve"> (주)케이에스메디칼 </t>
  </si>
  <si>
    <t xml:space="preserve"> JHOLDINGS </t>
  </si>
  <si>
    <t xml:space="preserve"> 주식회사 덴탈큐브 </t>
  </si>
  <si>
    <t xml:space="preserve"> SDI </t>
  </si>
  <si>
    <t xml:space="preserve"> 주식회사 도프 </t>
  </si>
  <si>
    <t xml:space="preserve"> EXPERIMENTAL PLANT RSC RTO </t>
  </si>
  <si>
    <t xml:space="preserve"> BILAB CO., LTD. </t>
  </si>
  <si>
    <t xml:space="preserve"> WOOCHANG M.P </t>
  </si>
  <si>
    <t xml:space="preserve"> YOUNG CHEMICAL CO., LTD. </t>
  </si>
  <si>
    <t xml:space="preserve"> MEDICAL PARK </t>
  </si>
  <si>
    <t xml:space="preserve"> 주식회사 루시드비젼 </t>
  </si>
  <si>
    <t xml:space="preserve"> LABORATORIOS ENTEMA, S.L.U. </t>
  </si>
  <si>
    <t xml:space="preserve"> MAXIGEN BIOTECH INC. </t>
  </si>
  <si>
    <t xml:space="preserve"> DASON </t>
  </si>
  <si>
    <t xml:space="preserve"> MEDIFIELDMEDICAL </t>
  </si>
  <si>
    <t xml:space="preserve"> 메디필드메디칼 </t>
  </si>
  <si>
    <t xml:space="preserve"> (주)프롬텍 </t>
  </si>
  <si>
    <t xml:space="preserve"> IMPLANTECH ASSOCIATES INC. </t>
  </si>
  <si>
    <t xml:space="preserve"> (주)마이크로닉 </t>
  </si>
  <si>
    <t xml:space="preserve"> MICROTINC </t>
  </si>
  <si>
    <t xml:space="preserve"> community Tissue Services </t>
  </si>
  <si>
    <t xml:space="preserve"> BORER(swiss) </t>
  </si>
  <si>
    <t xml:space="preserve"> TERRAGENE S.A </t>
  </si>
  <si>
    <t xml:space="preserve"> DANA PRODUCTS </t>
  </si>
  <si>
    <t xml:space="preserve"> CHRISTOPH MIETHKE GMBH &amp; CO.KG </t>
  </si>
  <si>
    <t xml:space="preserve"> AESCULAP </t>
  </si>
  <si>
    <t xml:space="preserve"> AESCULAP AG </t>
  </si>
  <si>
    <t xml:space="preserve"> VASCULAR SOLUTIONS INC. </t>
  </si>
  <si>
    <t xml:space="preserve"> (주)인터로조 </t>
  </si>
  <si>
    <t xml:space="preserve"> (주)지엠팩 </t>
  </si>
  <si>
    <t xml:space="preserve"> 근본코퍼레이션 </t>
  </si>
  <si>
    <t xml:space="preserve"> Intersurgical </t>
  </si>
  <si>
    <t xml:space="preserve"> DRAEGER </t>
  </si>
  <si>
    <t xml:space="preserve"> VASNOVA INC. </t>
  </si>
  <si>
    <t xml:space="preserve"> 비스툴 </t>
  </si>
  <si>
    <t xml:space="preserve"> B.V.I </t>
  </si>
  <si>
    <t xml:space="preserve"> eyelike </t>
  </si>
  <si>
    <t xml:space="preserve"> Beaver-Visitec International, Inc. </t>
  </si>
  <si>
    <t xml:space="preserve"> TOSHIKI INTERNATIONAL SINGAPORE PTE.LTD. </t>
  </si>
  <si>
    <t xml:space="preserve"> 파나진 </t>
  </si>
  <si>
    <t xml:space="preserve"> 이스턴셀 주식회사(EASTERN CELL Corp.) </t>
  </si>
  <si>
    <t xml:space="preserve"> (주)시선바이오머티리얼스 </t>
  </si>
  <si>
    <t xml:space="preserve"> SAMYANG BIOPHARM CORPORATION </t>
  </si>
  <si>
    <t xml:space="preserve"> EV3 INC </t>
  </si>
  <si>
    <t xml:space="preserve"> MICRO THERAPEUTICS, INC. DBA EV3 NEUROVASCULAR </t>
  </si>
  <si>
    <t xml:space="preserve"> MICRO THERAPEUTICS, INC, D/B/A EV3 NEUROVASCULAR </t>
  </si>
  <si>
    <t xml:space="preserve"> Kideny Medical instrument </t>
  </si>
  <si>
    <t xml:space="preserve"> MISONIX </t>
  </si>
  <si>
    <t xml:space="preserve"> (합)모우메디칼 </t>
  </si>
  <si>
    <t xml:space="preserve"> IMPLANTCAST GMBH </t>
  </si>
  <si>
    <t xml:space="preserve"> 주식회사 소명메딕스 </t>
  </si>
  <si>
    <t xml:space="preserve"> LIFELINK TISSUE BANK </t>
  </si>
  <si>
    <t xml:space="preserve"> NEW WORLD MEDICAL </t>
  </si>
  <si>
    <t xml:space="preserve"> ORMCO CORPORATION </t>
  </si>
  <si>
    <t xml:space="preserve"> USSC OF TYCO </t>
  </si>
  <si>
    <t xml:space="preserve"> (주)펜타스코리아 </t>
  </si>
  <si>
    <t xml:space="preserve"> NINGBO MEDSUN CO. </t>
  </si>
  <si>
    <t xml:space="preserve"> (주)닥터서플라이 </t>
  </si>
  <si>
    <t xml:space="preserve"> AMERICAN MEDICAL SYSTEM </t>
  </si>
  <si>
    <t xml:space="preserve"> ALLIUM LTD </t>
  </si>
  <si>
    <t xml:space="preserve"> 다해 </t>
  </si>
  <si>
    <t xml:space="preserve"> 웰리스코리아 </t>
  </si>
  <si>
    <t xml:space="preserve"> 다데 </t>
  </si>
  <si>
    <t xml:space="preserve"> 건강누리 </t>
  </si>
  <si>
    <t xml:space="preserve"> 고무나라 </t>
  </si>
  <si>
    <t xml:space="preserve"> 이노케어플러스 </t>
  </si>
  <si>
    <t xml:space="preserve"> 제트비 </t>
  </si>
  <si>
    <t xml:space="preserve"> ㈜영원메디칼 </t>
  </si>
  <si>
    <t xml:space="preserve"> 온누리산업 </t>
  </si>
  <si>
    <t xml:space="preserve"> 잇츠웨어 </t>
  </si>
  <si>
    <t xml:space="preserve"> 에이치에스헬쓰 </t>
  </si>
  <si>
    <t xml:space="preserve"> 피에쓰메디칼 </t>
  </si>
  <si>
    <t xml:space="preserve"> ㈜에스엠월드써미트 </t>
  </si>
  <si>
    <t xml:space="preserve"> 보배메디칼 </t>
  </si>
  <si>
    <t xml:space="preserve"> ANJI HUIFENG SURGICAL DRESSINGS CO.,LTD </t>
  </si>
  <si>
    <t xml:space="preserve"> RS REHAB </t>
  </si>
  <si>
    <t xml:space="preserve"> Matsunami </t>
  </si>
  <si>
    <t xml:space="preserve"> SM ENG </t>
  </si>
  <si>
    <t xml:space="preserve"> PENUMBRA, INC. </t>
  </si>
  <si>
    <t xml:space="preserve"> PENUMBRA, INC </t>
  </si>
  <si>
    <t xml:space="preserve"> 우일씨앤텍(주) </t>
  </si>
  <si>
    <t xml:space="preserve"> (주)에임메드 </t>
  </si>
  <si>
    <t xml:space="preserve"> FX SOLUTION </t>
  </si>
  <si>
    <t xml:space="preserve"> ENDOCLOT PLUS, INC. </t>
  </si>
  <si>
    <t xml:space="preserve"> OSS MEDIC </t>
  </si>
  <si>
    <t xml:space="preserve"> LAGIS ENTERPRISE CO.,LTD </t>
  </si>
  <si>
    <t xml:space="preserve"> ATRIUM MEDICAL CORPORATION </t>
  </si>
  <si>
    <t xml:space="preserve"> ARTIUM MEDICAL CORPORATION </t>
  </si>
  <si>
    <t xml:space="preserve"> INTERVASCULAR S.A.S. </t>
  </si>
  <si>
    <t xml:space="preserve"> RADTAG Technologies </t>
  </si>
  <si>
    <t xml:space="preserve"> CHEMIGROUP FRANCE  </t>
  </si>
  <si>
    <t xml:space="preserve"> ㈜해요 </t>
  </si>
  <si>
    <t xml:space="preserve"> (주)바이오지엠 </t>
  </si>
  <si>
    <t xml:space="preserve"> MEGA MEDICAL </t>
  </si>
  <si>
    <t xml:space="preserve"> 주식회사 솔메딕스 </t>
  </si>
  <si>
    <t xml:space="preserve"> ATOS MEDICAL AB </t>
  </si>
  <si>
    <t xml:space="preserve"> Kay </t>
  </si>
  <si>
    <t xml:space="preserve"> GENEWEL </t>
  </si>
  <si>
    <t xml:space="preserve"> DOOWON MEDITEC CO., LTD </t>
  </si>
  <si>
    <t xml:space="preserve"> GENEWEL HWASEONG BRANCH </t>
  </si>
  <si>
    <t xml:space="preserve"> ASAHI INTECC CO., LTD </t>
  </si>
  <si>
    <t xml:space="preserve"> ASAHI INTECC HANOI CO., LTD </t>
  </si>
  <si>
    <t xml:space="preserve"> WONBIOGEN </t>
  </si>
  <si>
    <t xml:space="preserve"> COSMEDITECH </t>
  </si>
  <si>
    <t xml:space="preserve"> MUSCULOSKELETAL TRANSPLANT FOUNDATION </t>
  </si>
  <si>
    <t xml:space="preserve"> SHENZHEN COMEN MEDICAL INSTRUMENTS CO., LTD. </t>
  </si>
  <si>
    <t xml:space="preserve"> ACE MEDICORP CO., LTD </t>
  </si>
  <si>
    <t xml:space="preserve"> OSSGEN </t>
  </si>
  <si>
    <t xml:space="preserve"> SORIN GROUP ITALIA S.R.L. </t>
  </si>
  <si>
    <t xml:space="preserve"> SORIN GROUP </t>
  </si>
  <si>
    <t xml:space="preserve"> PIONEER SURGICAL TECHNOLOGY </t>
  </si>
  <si>
    <t xml:space="preserve"> FLOWER MEDICAL </t>
  </si>
  <si>
    <t xml:space="preserve"> TALLADIUM </t>
  </si>
  <si>
    <t xml:space="preserve"> COOLEY &amp; COOLEY </t>
  </si>
  <si>
    <t xml:space="preserve"> 요시다 </t>
  </si>
  <si>
    <t xml:space="preserve"> eDENT </t>
  </si>
  <si>
    <t xml:space="preserve"> SANDA </t>
  </si>
  <si>
    <t xml:space="preserve"> AVANOS MEDICAL, INC </t>
  </si>
  <si>
    <t xml:space="preserve"> INOTEC AMD LTD. </t>
  </si>
  <si>
    <t xml:space="preserve"> TELEFLEX MEDICAL </t>
  </si>
  <si>
    <t xml:space="preserve"> MALLINCKRODT </t>
  </si>
  <si>
    <t xml:space="preserve"> CNQ MEDICAL </t>
  </si>
  <si>
    <t xml:space="preserve"> ELITECH GROUP </t>
  </si>
  <si>
    <t xml:space="preserve"> ELITECH INC </t>
  </si>
  <si>
    <t xml:space="preserve"> (주)래브로 </t>
  </si>
  <si>
    <t xml:space="preserve"> COOK IRELAND LTD. </t>
  </si>
  <si>
    <t xml:space="preserve"> (주)챔버 </t>
  </si>
  <si>
    <t xml:space="preserve"> 챔버 </t>
  </si>
  <si>
    <t xml:space="preserve"> Chamber Medical </t>
  </si>
  <si>
    <t xml:space="preserve"> STEELCO </t>
  </si>
  <si>
    <t xml:space="preserve"> THUASNE </t>
  </si>
  <si>
    <t xml:space="preserve"> J. MAINAT, S.A. </t>
  </si>
  <si>
    <t xml:space="preserve"> THUASNE DEUTSCHLAND GMBH </t>
  </si>
  <si>
    <t xml:space="preserve"> AMERICAN BREAST CARE </t>
  </si>
  <si>
    <t xml:space="preserve"> PAUL HARTMANN AG </t>
  </si>
  <si>
    <t xml:space="preserve"> MIRO Verbandstoffe GmbH </t>
  </si>
  <si>
    <t xml:space="preserve"> 제이더블유메디칼 주식회사 </t>
  </si>
  <si>
    <t xml:space="preserve"> HOLOGIC, INC </t>
  </si>
  <si>
    <t xml:space="preserve"> 티앤알바이오팹 </t>
  </si>
  <si>
    <t xml:space="preserve"> NUMED </t>
  </si>
  <si>
    <t xml:space="preserve"> 바디텍메드(주) </t>
  </si>
  <si>
    <t xml:space="preserve"> MWV </t>
  </si>
  <si>
    <t xml:space="preserve"> 주식회사 퍼즐비 </t>
  </si>
  <si>
    <t xml:space="preserve"> 주식회사 포에버헬스케어 </t>
  </si>
  <si>
    <t xml:space="preserve"> 주식회사 피엔유에드(PNUAdd Co.,Ltd.) </t>
  </si>
  <si>
    <t xml:space="preserve"> Beckman Coulter </t>
  </si>
  <si>
    <t xml:space="preserve"> HELMER,INC </t>
  </si>
  <si>
    <t xml:space="preserve"> (주)덴큐브 </t>
  </si>
  <si>
    <t xml:space="preserve"> ACROSTAK </t>
  </si>
  <si>
    <t xml:space="preserve"> ORBUSNEICH MEDICAL (SHENZHEN) COMPANY LIMITED </t>
  </si>
  <si>
    <t xml:space="preserve"> RHYTHMLINK INTERNATIONAL, LLC </t>
  </si>
  <si>
    <t xml:space="preserve"> SERAG-WIESSNER GMBH &amp; CO. KG </t>
  </si>
  <si>
    <t xml:space="preserve"> WEIGAO </t>
  </si>
  <si>
    <t xml:space="preserve"> (주)한국백신 </t>
  </si>
  <si>
    <t xml:space="preserve"> GSI </t>
  </si>
  <si>
    <t xml:space="preserve"> Huizhou Foryou Medical Devices Co., Ltd </t>
  </si>
  <si>
    <t xml:space="preserve"> ENGAIN </t>
  </si>
  <si>
    <t xml:space="preserve"> HUVEXEL </t>
  </si>
  <si>
    <t xml:space="preserve"> MANTIZ LOGITECH CO., LTD. </t>
  </si>
  <si>
    <t xml:space="preserve"> AMOREPACIFIC CORPORATION </t>
  </si>
  <si>
    <t xml:space="preserve"> ZHEJIANG UE MEDICAL CORP. </t>
  </si>
  <si>
    <t xml:space="preserve"> SEAWON MEDI-TECH </t>
  </si>
  <si>
    <t xml:space="preserve"> FLEXICARE MEDICAL LTD. </t>
  </si>
  <si>
    <t xml:space="preserve"> 미르싸이텍(주) </t>
  </si>
  <si>
    <t xml:space="preserve"> THE ING MEDICAL </t>
  </si>
  <si>
    <t xml:space="preserve"> FINEMEDIX </t>
  </si>
  <si>
    <t xml:space="preserve"> infung.co.ltd </t>
  </si>
  <si>
    <t xml:space="preserve"> COCHLEAR. LTD </t>
  </si>
  <si>
    <t xml:space="preserve"> EXACTECH. INC </t>
  </si>
  <si>
    <t xml:space="preserve"> 엠디포스 </t>
  </si>
  <si>
    <t xml:space="preserve"> BIOMET SPORTS MEDICINE </t>
  </si>
  <si>
    <t xml:space="preserve"> CAYENNE MEDICAL, INC. </t>
  </si>
  <si>
    <t xml:space="preserve"> MEDSCOPE BIOTECH CO., LTD. </t>
  </si>
  <si>
    <t xml:space="preserve"> GIVEN IMAGING LTD </t>
  </si>
  <si>
    <t xml:space="preserve"> MD-TECH </t>
  </si>
  <si>
    <t xml:space="preserve"> 인천유리공업 </t>
  </si>
  <si>
    <t xml:space="preserve"> 은생문화 </t>
  </si>
  <si>
    <t xml:space="preserve"> 태영상사 </t>
  </si>
  <si>
    <t xml:space="preserve"> 평화특수 </t>
  </si>
  <si>
    <t xml:space="preserve"> 고려에이스 </t>
  </si>
  <si>
    <t xml:space="preserve"> 신도공업 </t>
  </si>
  <si>
    <t xml:space="preserve"> 창대사 </t>
  </si>
  <si>
    <t xml:space="preserve"> 동구제약 </t>
  </si>
  <si>
    <t xml:space="preserve"> GUNZE LIMITED </t>
  </si>
  <si>
    <t xml:space="preserve"> 퍼슨(주) </t>
  </si>
  <si>
    <t xml:space="preserve"> 종근당 </t>
  </si>
  <si>
    <t xml:space="preserve"> 티슈포아시아(주) </t>
  </si>
  <si>
    <t xml:space="preserve"> OSTEOPORE INTERNATIONAL PTE LTD </t>
  </si>
  <si>
    <t xml:space="preserve"> TK Trading </t>
  </si>
  <si>
    <t xml:space="preserve"> (주)메디포 </t>
  </si>
  <si>
    <t xml:space="preserve"> WR-MEDICAL </t>
  </si>
  <si>
    <t xml:space="preserve"> NIHON KOHDEN CORPORATION </t>
  </si>
  <si>
    <t xml:space="preserve"> COOK BIOTECH INCORPORATED </t>
  </si>
  <si>
    <t xml:space="preserve"> 한신메디칼(주) </t>
  </si>
  <si>
    <t xml:space="preserve"> GRASS </t>
  </si>
  <si>
    <t xml:space="preserve"> 협성메디칼 </t>
  </si>
  <si>
    <t xml:space="preserve"> (주)화진메디칼 </t>
  </si>
  <si>
    <t xml:space="preserve"> TORAY </t>
  </si>
  <si>
    <t xml:space="preserve"> (주)LG생명과학 익산공장 </t>
  </si>
  <si>
    <t xml:space="preserve"> ADHEZION BIOMEDICAL LLC </t>
  </si>
  <si>
    <t xml:space="preserve"> 휴브알엔씨 </t>
  </si>
  <si>
    <t xml:space="preserve"> (주)아크로스 </t>
  </si>
  <si>
    <t xml:space="preserve"> MED-EL </t>
  </si>
  <si>
    <t xml:space="preserve"> WIDEX </t>
  </si>
  <si>
    <t xml:space="preserve"> Alpine Biomed ApS </t>
  </si>
  <si>
    <t xml:space="preserve"> LABORIE </t>
  </si>
  <si>
    <t>2.5CMX4CM</t>
  </si>
  <si>
    <t>5CMX8CM</t>
  </si>
  <si>
    <t>2027년도 정기 진료재료 입찰품목 내역서(제한경쟁입찰)</t>
    <phoneticPr fontId="2" type="noConversion"/>
  </si>
  <si>
    <t>총번</t>
    <phoneticPr fontId="9" type="noConversion"/>
  </si>
  <si>
    <t>세부
번호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</si>
</sst>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  <font>
      <b/>
      <sz val="9"/>
      <color rgb="FFFFFFFF"/>
      <name val="굴림"/>
      <family val="2"/>
      <charset val="129"/>
    </font>
    <font>
      <b/>
      <sz val="9"/>
      <color rgb="FFFFFFFF"/>
      <name val="Arial Unicode MS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176" fontId="12" fillId="4" borderId="12" xfId="2" applyNumberFormat="1" applyFont="1" applyFill="1" applyBorder="1" applyAlignment="1">
      <alignment horizontal="left" vertical="center"/>
    </xf>
    <xf numFmtId="41" fontId="13" fillId="0" borderId="13" xfId="1" applyFont="1" applyBorder="1">
      <alignment vertical="center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41" fontId="11" fillId="2" borderId="15" xfId="1" applyFont="1" applyFill="1" applyBorder="1" applyAlignment="1">
      <alignment horizontal="center" vertical="center" wrapText="1"/>
    </xf>
    <xf numFmtId="41" fontId="11" fillId="2" borderId="16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11" fillId="2" borderId="17" xfId="1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P3119"/>
  <sheetViews>
    <sheetView tabSelected="1" zoomScale="90" zoomScaleNormal="90" zoomScaleSheetLayoutView="85" workbookViewId="0"/>
  </sheetViews>
  <sheetFormatPr defaultRowHeight="16.5"/>
  <cols>
    <col min="1" max="1" width="5" bestFit="1" customWidth="1"/>
    <col min="3" max="3" width="6.375" bestFit="1" customWidth="1"/>
    <col min="4" max="4" width="11.5" bestFit="1" customWidth="1"/>
    <col min="5" max="5" width="12.875" customWidth="1"/>
    <col min="6" max="6" width="48.125" customWidth="1"/>
    <col min="7" max="7" width="22.25" customWidth="1"/>
    <col min="8" max="8" width="12.875" style="18" customWidth="1"/>
    <col min="9" max="9" width="12.875" customWidth="1"/>
    <col min="10" max="10" width="14.25" customWidth="1"/>
    <col min="11" max="11" width="14.375" customWidth="1"/>
    <col min="12" max="12" width="13.75" bestFit="1" customWidth="1"/>
    <col min="13" max="13" width="14.625" style="26" customWidth="1"/>
    <col min="14" max="14" width="16.875" customWidth="1"/>
    <col min="15" max="15" width="36" customWidth="1"/>
    <col min="16" max="16" width="12.875" style="18" customWidth="1"/>
  </cols>
  <sheetData>
    <row r="1" spans="1:16" ht="39" thickBot="1">
      <c r="A1" s="24"/>
      <c r="B1" s="24" t="s">
        <v>9616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36.75" customHeight="1" thickBot="1">
      <c r="A2" s="1"/>
      <c r="B2" s="1"/>
      <c r="C2" s="2"/>
      <c r="D2" s="2"/>
      <c r="E2" s="2"/>
      <c r="F2" s="2"/>
      <c r="G2" s="2"/>
      <c r="H2" s="17"/>
      <c r="I2" s="2"/>
      <c r="J2" s="2"/>
      <c r="K2" s="2"/>
      <c r="L2" s="1"/>
      <c r="M2" s="7" t="s">
        <v>0</v>
      </c>
      <c r="N2" s="32" t="s">
        <v>1</v>
      </c>
      <c r="O2" s="33"/>
      <c r="P2" s="34"/>
    </row>
    <row r="3" spans="1:16" ht="17.25" thickBot="1">
      <c r="A3" s="2"/>
      <c r="B3" s="2"/>
      <c r="C3" s="2"/>
      <c r="D3" s="2"/>
      <c r="E3" s="2"/>
      <c r="F3" s="2"/>
      <c r="G3" s="2"/>
      <c r="H3" s="17"/>
      <c r="I3" s="2"/>
      <c r="J3" s="2"/>
      <c r="K3" s="2"/>
      <c r="L3" s="2"/>
      <c r="M3" s="2"/>
      <c r="N3" s="2"/>
      <c r="O3" s="2"/>
      <c r="P3" s="17"/>
    </row>
    <row r="4" spans="1:16" ht="33.75">
      <c r="A4" s="27" t="s">
        <v>9617</v>
      </c>
      <c r="B4" s="3" t="s">
        <v>2</v>
      </c>
      <c r="C4" s="28" t="s">
        <v>9618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8" t="s">
        <v>7211</v>
      </c>
      <c r="J4" s="5" t="s">
        <v>8</v>
      </c>
      <c r="K4" s="6" t="s">
        <v>9</v>
      </c>
      <c r="L4" s="15" t="s">
        <v>10</v>
      </c>
      <c r="M4" s="21" t="s">
        <v>11</v>
      </c>
      <c r="N4" s="16" t="s">
        <v>12</v>
      </c>
      <c r="O4" s="13" t="s">
        <v>13</v>
      </c>
      <c r="P4" s="4" t="s">
        <v>14</v>
      </c>
    </row>
    <row r="5" spans="1:16">
      <c r="A5" s="9">
        <v>1</v>
      </c>
      <c r="B5" s="9">
        <v>94</v>
      </c>
      <c r="C5" s="9">
        <f>COUNTIF($B$5:B5, B5)</f>
        <v>1</v>
      </c>
      <c r="D5" s="10" t="s">
        <v>445</v>
      </c>
      <c r="E5" s="10" t="s">
        <v>446</v>
      </c>
      <c r="F5" s="10" t="s">
        <v>447</v>
      </c>
      <c r="G5" s="10" t="s">
        <v>448</v>
      </c>
      <c r="H5" s="9" t="s">
        <v>16</v>
      </c>
      <c r="I5" s="11">
        <v>142290</v>
      </c>
      <c r="J5" s="11">
        <v>5</v>
      </c>
      <c r="K5" s="12">
        <v>139069</v>
      </c>
      <c r="L5" s="19">
        <f t="shared" ref="L5:L68" si="0">$K5/SUMIFS($K:$K,$B:$B,$B5)</f>
        <v>0.27489479125279948</v>
      </c>
      <c r="M5" s="29"/>
      <c r="N5" s="20">
        <f t="shared" ref="N5:N68" si="1">ROUND(INDEX($M:$M,MATCH($B5,$B:$B,0))*$L5,0)</f>
        <v>0</v>
      </c>
      <c r="O5" s="14" t="s">
        <v>8907</v>
      </c>
      <c r="P5" s="9" t="s">
        <v>8842</v>
      </c>
    </row>
    <row r="6" spans="1:16">
      <c r="A6" s="9">
        <v>2</v>
      </c>
      <c r="B6" s="9">
        <v>94</v>
      </c>
      <c r="C6" s="9">
        <f>COUNTIF($B$5:B6, B6)</f>
        <v>2</v>
      </c>
      <c r="D6" s="10" t="s">
        <v>449</v>
      </c>
      <c r="E6" s="10" t="s">
        <v>7215</v>
      </c>
      <c r="F6" s="10" t="s">
        <v>450</v>
      </c>
      <c r="G6" s="10" t="s">
        <v>17</v>
      </c>
      <c r="H6" s="9" t="s">
        <v>16</v>
      </c>
      <c r="I6" s="11">
        <v>330060</v>
      </c>
      <c r="J6" s="11">
        <v>29</v>
      </c>
      <c r="K6" s="12">
        <v>323450</v>
      </c>
      <c r="L6" s="19">
        <f t="shared" si="0"/>
        <v>0.63935686767516842</v>
      </c>
      <c r="M6" s="30"/>
      <c r="N6" s="20">
        <f t="shared" si="1"/>
        <v>0</v>
      </c>
      <c r="O6" s="14" t="s">
        <v>8908</v>
      </c>
      <c r="P6" s="9" t="s">
        <v>8842</v>
      </c>
    </row>
    <row r="7" spans="1:16">
      <c r="A7" s="9">
        <v>3</v>
      </c>
      <c r="B7" s="9">
        <v>94</v>
      </c>
      <c r="C7" s="9">
        <f>COUNTIF($B$5:B7, B7)</f>
        <v>3</v>
      </c>
      <c r="D7" s="10" t="s">
        <v>451</v>
      </c>
      <c r="E7" s="10" t="s">
        <v>452</v>
      </c>
      <c r="F7" s="10" t="s">
        <v>453</v>
      </c>
      <c r="G7" s="10" t="s">
        <v>454</v>
      </c>
      <c r="H7" s="9" t="s">
        <v>16</v>
      </c>
      <c r="I7" s="11">
        <v>44090</v>
      </c>
      <c r="J7" s="11">
        <v>1</v>
      </c>
      <c r="K7" s="12">
        <v>43380</v>
      </c>
      <c r="L7" s="19">
        <f t="shared" si="0"/>
        <v>8.5748341072032164E-2</v>
      </c>
      <c r="M7" s="31"/>
      <c r="N7" s="20">
        <f t="shared" si="1"/>
        <v>0</v>
      </c>
      <c r="O7" s="14" t="s">
        <v>8909</v>
      </c>
      <c r="P7" s="9" t="s">
        <v>8842</v>
      </c>
    </row>
    <row r="8" spans="1:16">
      <c r="A8" s="9">
        <v>4</v>
      </c>
      <c r="B8" s="9">
        <v>95</v>
      </c>
      <c r="C8" s="9">
        <f>COUNTIF($B$5:B8, B8)</f>
        <v>1</v>
      </c>
      <c r="D8" s="10" t="s">
        <v>455</v>
      </c>
      <c r="E8" s="10" t="s">
        <v>200</v>
      </c>
      <c r="F8" s="10" t="s">
        <v>456</v>
      </c>
      <c r="G8" s="10" t="s">
        <v>457</v>
      </c>
      <c r="H8" s="9" t="s">
        <v>16</v>
      </c>
      <c r="I8" s="11">
        <v>0</v>
      </c>
      <c r="J8" s="11">
        <v>1</v>
      </c>
      <c r="K8" s="12">
        <v>122000</v>
      </c>
      <c r="L8" s="19">
        <f t="shared" si="0"/>
        <v>0.10436270316509838</v>
      </c>
      <c r="M8" s="29"/>
      <c r="N8" s="20">
        <f t="shared" si="1"/>
        <v>0</v>
      </c>
      <c r="O8" s="14" t="s">
        <v>8910</v>
      </c>
      <c r="P8" s="9" t="s">
        <v>8842</v>
      </c>
    </row>
    <row r="9" spans="1:16">
      <c r="A9" s="9">
        <v>5</v>
      </c>
      <c r="B9" s="9">
        <v>95</v>
      </c>
      <c r="C9" s="9">
        <f>COUNTIF($B$5:B9, B9)</f>
        <v>2</v>
      </c>
      <c r="D9" s="10" t="s">
        <v>458</v>
      </c>
      <c r="E9" s="10" t="s">
        <v>200</v>
      </c>
      <c r="F9" s="10" t="s">
        <v>459</v>
      </c>
      <c r="G9" s="10" t="s">
        <v>460</v>
      </c>
      <c r="H9" s="9" t="s">
        <v>16</v>
      </c>
      <c r="I9" s="11">
        <v>0</v>
      </c>
      <c r="J9" s="11">
        <v>1</v>
      </c>
      <c r="K9" s="12">
        <v>234000</v>
      </c>
      <c r="L9" s="19">
        <f t="shared" si="0"/>
        <v>0.20017108639863132</v>
      </c>
      <c r="M9" s="30"/>
      <c r="N9" s="20">
        <f t="shared" si="1"/>
        <v>0</v>
      </c>
      <c r="O9" s="14" t="s">
        <v>8910</v>
      </c>
      <c r="P9" s="9" t="s">
        <v>8842</v>
      </c>
    </row>
    <row r="10" spans="1:16">
      <c r="A10" s="9">
        <v>6</v>
      </c>
      <c r="B10" s="9">
        <v>95</v>
      </c>
      <c r="C10" s="9">
        <f>COUNTIF($B$5:B10, B10)</f>
        <v>3</v>
      </c>
      <c r="D10" s="10" t="s">
        <v>461</v>
      </c>
      <c r="E10" s="10" t="s">
        <v>200</v>
      </c>
      <c r="F10" s="10" t="s">
        <v>462</v>
      </c>
      <c r="G10" s="10" t="s">
        <v>463</v>
      </c>
      <c r="H10" s="9" t="s">
        <v>16</v>
      </c>
      <c r="I10" s="11">
        <v>0</v>
      </c>
      <c r="J10" s="11">
        <v>7</v>
      </c>
      <c r="K10" s="12">
        <v>93500</v>
      </c>
      <c r="L10" s="19">
        <f t="shared" si="0"/>
        <v>7.9982891360136865E-2</v>
      </c>
      <c r="M10" s="30"/>
      <c r="N10" s="20">
        <f t="shared" si="1"/>
        <v>0</v>
      </c>
      <c r="O10" s="14" t="s">
        <v>8910</v>
      </c>
      <c r="P10" s="9" t="s">
        <v>8842</v>
      </c>
    </row>
    <row r="11" spans="1:16">
      <c r="A11" s="9">
        <v>7</v>
      </c>
      <c r="B11" s="9">
        <v>95</v>
      </c>
      <c r="C11" s="9">
        <f>COUNTIF($B$5:B11, B11)</f>
        <v>4</v>
      </c>
      <c r="D11" s="10" t="s">
        <v>464</v>
      </c>
      <c r="E11" s="10" t="s">
        <v>200</v>
      </c>
      <c r="F11" s="10" t="s">
        <v>465</v>
      </c>
      <c r="G11" s="10" t="s">
        <v>466</v>
      </c>
      <c r="H11" s="9" t="s">
        <v>16</v>
      </c>
      <c r="I11" s="11">
        <v>0</v>
      </c>
      <c r="J11" s="11">
        <v>9</v>
      </c>
      <c r="K11" s="12">
        <v>142300</v>
      </c>
      <c r="L11" s="19">
        <f t="shared" si="0"/>
        <v>0.12172797262617623</v>
      </c>
      <c r="M11" s="30"/>
      <c r="N11" s="20">
        <f t="shared" si="1"/>
        <v>0</v>
      </c>
      <c r="O11" s="14" t="s">
        <v>8910</v>
      </c>
      <c r="P11" s="9" t="s">
        <v>8842</v>
      </c>
    </row>
    <row r="12" spans="1:16">
      <c r="A12" s="9">
        <v>8</v>
      </c>
      <c r="B12" s="9">
        <v>95</v>
      </c>
      <c r="C12" s="9">
        <f>COUNTIF($B$5:B12, B12)</f>
        <v>5</v>
      </c>
      <c r="D12" s="10" t="s">
        <v>467</v>
      </c>
      <c r="E12" s="10" t="s">
        <v>200</v>
      </c>
      <c r="F12" s="10" t="s">
        <v>468</v>
      </c>
      <c r="G12" s="10" t="s">
        <v>469</v>
      </c>
      <c r="H12" s="9" t="s">
        <v>16</v>
      </c>
      <c r="I12" s="11">
        <v>0</v>
      </c>
      <c r="J12" s="11">
        <v>1</v>
      </c>
      <c r="K12" s="12">
        <v>142300</v>
      </c>
      <c r="L12" s="19">
        <f t="shared" si="0"/>
        <v>0.12172797262617623</v>
      </c>
      <c r="M12" s="30"/>
      <c r="N12" s="20">
        <f t="shared" si="1"/>
        <v>0</v>
      </c>
      <c r="O12" s="14" t="s">
        <v>8910</v>
      </c>
      <c r="P12" s="9" t="s">
        <v>8842</v>
      </c>
    </row>
    <row r="13" spans="1:16">
      <c r="A13" s="9">
        <v>9</v>
      </c>
      <c r="B13" s="9">
        <v>95</v>
      </c>
      <c r="C13" s="9">
        <f>COUNTIF($B$5:B13, B13)</f>
        <v>6</v>
      </c>
      <c r="D13" s="10" t="s">
        <v>470</v>
      </c>
      <c r="E13" s="10" t="s">
        <v>200</v>
      </c>
      <c r="F13" s="10" t="s">
        <v>471</v>
      </c>
      <c r="G13" s="10" t="s">
        <v>472</v>
      </c>
      <c r="H13" s="9" t="s">
        <v>16</v>
      </c>
      <c r="I13" s="11">
        <v>0</v>
      </c>
      <c r="J13" s="11">
        <v>4</v>
      </c>
      <c r="K13" s="12">
        <v>193300</v>
      </c>
      <c r="L13" s="19">
        <f t="shared" si="0"/>
        <v>0.16535500427715996</v>
      </c>
      <c r="M13" s="30"/>
      <c r="N13" s="20">
        <f t="shared" si="1"/>
        <v>0</v>
      </c>
      <c r="O13" s="14" t="s">
        <v>8910</v>
      </c>
      <c r="P13" s="9" t="s">
        <v>8842</v>
      </c>
    </row>
    <row r="14" spans="1:16">
      <c r="A14" s="9">
        <v>10</v>
      </c>
      <c r="B14" s="9">
        <v>95</v>
      </c>
      <c r="C14" s="9">
        <f>COUNTIF($B$5:B14, B14)</f>
        <v>7</v>
      </c>
      <c r="D14" s="10" t="s">
        <v>473</v>
      </c>
      <c r="E14" s="10" t="s">
        <v>200</v>
      </c>
      <c r="F14" s="10" t="s">
        <v>474</v>
      </c>
      <c r="G14" s="10" t="s">
        <v>475</v>
      </c>
      <c r="H14" s="9" t="s">
        <v>16</v>
      </c>
      <c r="I14" s="11">
        <v>0</v>
      </c>
      <c r="J14" s="11">
        <v>3</v>
      </c>
      <c r="K14" s="12">
        <v>241600</v>
      </c>
      <c r="L14" s="19">
        <f t="shared" si="0"/>
        <v>0.20667236954662105</v>
      </c>
      <c r="M14" s="31"/>
      <c r="N14" s="20">
        <f t="shared" si="1"/>
        <v>0</v>
      </c>
      <c r="O14" s="14" t="s">
        <v>8910</v>
      </c>
      <c r="P14" s="9" t="s">
        <v>8842</v>
      </c>
    </row>
    <row r="15" spans="1:16">
      <c r="A15" s="9">
        <v>11</v>
      </c>
      <c r="B15" s="9">
        <v>96</v>
      </c>
      <c r="C15" s="9">
        <f>COUNTIF($B$5:B15, B15)</f>
        <v>1</v>
      </c>
      <c r="D15" s="10" t="s">
        <v>476</v>
      </c>
      <c r="E15" s="10" t="s">
        <v>477</v>
      </c>
      <c r="F15" s="10" t="s">
        <v>478</v>
      </c>
      <c r="G15" s="10" t="s">
        <v>17</v>
      </c>
      <c r="H15" s="9" t="s">
        <v>16</v>
      </c>
      <c r="I15" s="11">
        <v>22840</v>
      </c>
      <c r="J15" s="11">
        <v>4</v>
      </c>
      <c r="K15" s="12">
        <v>21240</v>
      </c>
      <c r="L15" s="19">
        <f t="shared" si="0"/>
        <v>9.8132978502224619E-2</v>
      </c>
      <c r="M15" s="29"/>
      <c r="N15" s="20">
        <f t="shared" si="1"/>
        <v>0</v>
      </c>
      <c r="O15" s="14" t="s">
        <v>8911</v>
      </c>
      <c r="P15" s="9" t="s">
        <v>8842</v>
      </c>
    </row>
    <row r="16" spans="1:16">
      <c r="A16" s="9">
        <v>12</v>
      </c>
      <c r="B16" s="9">
        <v>96</v>
      </c>
      <c r="C16" s="9">
        <f>COUNTIF($B$5:B16, B16)</f>
        <v>2</v>
      </c>
      <c r="D16" s="10" t="s">
        <v>479</v>
      </c>
      <c r="E16" s="10" t="s">
        <v>480</v>
      </c>
      <c r="F16" s="10" t="s">
        <v>32</v>
      </c>
      <c r="G16" s="10" t="s">
        <v>17</v>
      </c>
      <c r="H16" s="9" t="s">
        <v>16</v>
      </c>
      <c r="I16" s="11">
        <v>21880</v>
      </c>
      <c r="J16" s="11">
        <v>67</v>
      </c>
      <c r="K16" s="12">
        <v>21222</v>
      </c>
      <c r="L16" s="19">
        <f t="shared" si="0"/>
        <v>9.8049814961121043E-2</v>
      </c>
      <c r="M16" s="30"/>
      <c r="N16" s="20">
        <f t="shared" si="1"/>
        <v>0</v>
      </c>
      <c r="O16" s="14" t="s">
        <v>8911</v>
      </c>
      <c r="P16" s="9" t="s">
        <v>8842</v>
      </c>
    </row>
    <row r="17" spans="1:16">
      <c r="A17" s="9">
        <v>13</v>
      </c>
      <c r="B17" s="9">
        <v>96</v>
      </c>
      <c r="C17" s="9">
        <f>COUNTIF($B$5:B17, B17)</f>
        <v>3</v>
      </c>
      <c r="D17" s="10" t="s">
        <v>481</v>
      </c>
      <c r="E17" s="10" t="s">
        <v>482</v>
      </c>
      <c r="F17" s="10" t="s">
        <v>483</v>
      </c>
      <c r="G17" s="10" t="s">
        <v>17</v>
      </c>
      <c r="H17" s="9" t="s">
        <v>16</v>
      </c>
      <c r="I17" s="11">
        <v>179360</v>
      </c>
      <c r="J17" s="11">
        <v>9</v>
      </c>
      <c r="K17" s="12">
        <v>173979</v>
      </c>
      <c r="L17" s="19">
        <f t="shared" si="0"/>
        <v>0.80381720653665434</v>
      </c>
      <c r="M17" s="31"/>
      <c r="N17" s="20">
        <f t="shared" si="1"/>
        <v>0</v>
      </c>
      <c r="O17" s="14" t="s">
        <v>8911</v>
      </c>
      <c r="P17" s="9" t="s">
        <v>8842</v>
      </c>
    </row>
    <row r="18" spans="1:16">
      <c r="A18" s="9">
        <v>14</v>
      </c>
      <c r="B18" s="9">
        <v>97</v>
      </c>
      <c r="C18" s="9">
        <f>COUNTIF($B$5:B18, B18)</f>
        <v>1</v>
      </c>
      <c r="D18" s="10" t="s">
        <v>484</v>
      </c>
      <c r="E18" s="10" t="s">
        <v>15</v>
      </c>
      <c r="F18" s="10" t="s">
        <v>485</v>
      </c>
      <c r="G18" s="10" t="s">
        <v>486</v>
      </c>
      <c r="H18" s="9" t="s">
        <v>112</v>
      </c>
      <c r="I18" s="11">
        <v>0</v>
      </c>
      <c r="J18" s="11">
        <v>1</v>
      </c>
      <c r="K18" s="12">
        <v>45127</v>
      </c>
      <c r="L18" s="19">
        <f t="shared" si="0"/>
        <v>1.5132756598260137E-2</v>
      </c>
      <c r="M18" s="29"/>
      <c r="N18" s="20">
        <f t="shared" si="1"/>
        <v>0</v>
      </c>
      <c r="O18" s="14" t="s">
        <v>8912</v>
      </c>
      <c r="P18" s="9" t="s">
        <v>8842</v>
      </c>
    </row>
    <row r="19" spans="1:16">
      <c r="A19" s="9">
        <v>15</v>
      </c>
      <c r="B19" s="9">
        <v>97</v>
      </c>
      <c r="C19" s="9">
        <f>COUNTIF($B$5:B19, B19)</f>
        <v>2</v>
      </c>
      <c r="D19" s="10" t="s">
        <v>487</v>
      </c>
      <c r="E19" s="10" t="s">
        <v>15</v>
      </c>
      <c r="F19" s="10" t="s">
        <v>488</v>
      </c>
      <c r="G19" s="10" t="s">
        <v>17</v>
      </c>
      <c r="H19" s="9" t="s">
        <v>16</v>
      </c>
      <c r="I19" s="11">
        <v>0</v>
      </c>
      <c r="J19" s="11">
        <v>52</v>
      </c>
      <c r="K19" s="12">
        <v>13022</v>
      </c>
      <c r="L19" s="19">
        <f t="shared" si="0"/>
        <v>4.3667595103273763E-3</v>
      </c>
      <c r="M19" s="30"/>
      <c r="N19" s="20">
        <f t="shared" si="1"/>
        <v>0</v>
      </c>
      <c r="O19" s="14" t="s">
        <v>8913</v>
      </c>
      <c r="P19" s="9" t="s">
        <v>8842</v>
      </c>
    </row>
    <row r="20" spans="1:16">
      <c r="A20" s="9">
        <v>16</v>
      </c>
      <c r="B20" s="9">
        <v>97</v>
      </c>
      <c r="C20" s="9">
        <f>COUNTIF($B$5:B20, B20)</f>
        <v>3</v>
      </c>
      <c r="D20" s="10" t="s">
        <v>489</v>
      </c>
      <c r="E20" s="10" t="s">
        <v>15</v>
      </c>
      <c r="F20" s="10" t="s">
        <v>490</v>
      </c>
      <c r="G20" s="10" t="s">
        <v>17</v>
      </c>
      <c r="H20" s="9" t="s">
        <v>16</v>
      </c>
      <c r="I20" s="11">
        <v>0</v>
      </c>
      <c r="J20" s="11">
        <v>11</v>
      </c>
      <c r="K20" s="12">
        <v>31635</v>
      </c>
      <c r="L20" s="19">
        <f t="shared" si="0"/>
        <v>1.0608388658363273E-2</v>
      </c>
      <c r="M20" s="30"/>
      <c r="N20" s="20">
        <f t="shared" si="1"/>
        <v>0</v>
      </c>
      <c r="O20" s="14" t="s">
        <v>8913</v>
      </c>
      <c r="P20" s="9" t="s">
        <v>8842</v>
      </c>
    </row>
    <row r="21" spans="1:16">
      <c r="A21" s="9">
        <v>17</v>
      </c>
      <c r="B21" s="9">
        <v>97</v>
      </c>
      <c r="C21" s="9">
        <f>COUNTIF($B$5:B21, B21)</f>
        <v>4</v>
      </c>
      <c r="D21" s="10" t="s">
        <v>491</v>
      </c>
      <c r="E21" s="10" t="s">
        <v>15</v>
      </c>
      <c r="F21" s="10" t="s">
        <v>492</v>
      </c>
      <c r="G21" s="10" t="s">
        <v>493</v>
      </c>
      <c r="H21" s="9" t="s">
        <v>112</v>
      </c>
      <c r="I21" s="11">
        <v>0</v>
      </c>
      <c r="J21" s="11">
        <v>1</v>
      </c>
      <c r="K21" s="12">
        <v>23025</v>
      </c>
      <c r="L21" s="19">
        <f t="shared" si="0"/>
        <v>7.7211363634839374E-3</v>
      </c>
      <c r="M21" s="30"/>
      <c r="N21" s="20">
        <f t="shared" si="1"/>
        <v>0</v>
      </c>
      <c r="O21" s="14" t="s">
        <v>8914</v>
      </c>
      <c r="P21" s="9" t="s">
        <v>8842</v>
      </c>
    </row>
    <row r="22" spans="1:16">
      <c r="A22" s="9">
        <v>18</v>
      </c>
      <c r="B22" s="9">
        <v>97</v>
      </c>
      <c r="C22" s="9">
        <f>COUNTIF($B$5:B22, B22)</f>
        <v>5</v>
      </c>
      <c r="D22" s="10" t="s">
        <v>7216</v>
      </c>
      <c r="E22" s="10" t="s">
        <v>15</v>
      </c>
      <c r="F22" s="10" t="s">
        <v>7217</v>
      </c>
      <c r="G22" s="10" t="s">
        <v>7218</v>
      </c>
      <c r="H22" s="9" t="s">
        <v>16</v>
      </c>
      <c r="I22" s="11">
        <v>0</v>
      </c>
      <c r="J22" s="11">
        <v>1</v>
      </c>
      <c r="K22" s="12">
        <v>200000</v>
      </c>
      <c r="L22" s="19">
        <f t="shared" si="0"/>
        <v>6.7067416838079805E-2</v>
      </c>
      <c r="M22" s="30"/>
      <c r="N22" s="20">
        <f t="shared" si="1"/>
        <v>0</v>
      </c>
      <c r="O22" s="14" t="s">
        <v>8915</v>
      </c>
      <c r="P22" s="9" t="s">
        <v>8843</v>
      </c>
    </row>
    <row r="23" spans="1:16">
      <c r="A23" s="9">
        <v>19</v>
      </c>
      <c r="B23" s="9">
        <v>97</v>
      </c>
      <c r="C23" s="9">
        <f>COUNTIF($B$5:B23, B23)</f>
        <v>6</v>
      </c>
      <c r="D23" s="10" t="s">
        <v>494</v>
      </c>
      <c r="E23" s="10" t="s">
        <v>15</v>
      </c>
      <c r="F23" s="10" t="s">
        <v>495</v>
      </c>
      <c r="G23" s="10">
        <v>3270</v>
      </c>
      <c r="H23" s="9" t="s">
        <v>112</v>
      </c>
      <c r="I23" s="11">
        <v>0</v>
      </c>
      <c r="J23" s="11">
        <v>3</v>
      </c>
      <c r="K23" s="12">
        <v>25552</v>
      </c>
      <c r="L23" s="19">
        <f t="shared" si="0"/>
        <v>8.568533175233076E-3</v>
      </c>
      <c r="M23" s="30"/>
      <c r="N23" s="20">
        <f t="shared" si="1"/>
        <v>0</v>
      </c>
      <c r="O23" s="14" t="s">
        <v>8916</v>
      </c>
      <c r="P23" s="9" t="s">
        <v>8842</v>
      </c>
    </row>
    <row r="24" spans="1:16">
      <c r="A24" s="9">
        <v>20</v>
      </c>
      <c r="B24" s="9">
        <v>97</v>
      </c>
      <c r="C24" s="9">
        <f>COUNTIF($B$5:B24, B24)</f>
        <v>7</v>
      </c>
      <c r="D24" s="10" t="s">
        <v>496</v>
      </c>
      <c r="E24" s="10" t="s">
        <v>15</v>
      </c>
      <c r="F24" s="10" t="s">
        <v>497</v>
      </c>
      <c r="G24" s="10">
        <v>3183</v>
      </c>
      <c r="H24" s="9" t="s">
        <v>112</v>
      </c>
      <c r="I24" s="11">
        <v>0</v>
      </c>
      <c r="J24" s="11">
        <v>7</v>
      </c>
      <c r="K24" s="12">
        <v>34983</v>
      </c>
      <c r="L24" s="19">
        <f t="shared" si="0"/>
        <v>1.1731097216232729E-2</v>
      </c>
      <c r="M24" s="30"/>
      <c r="N24" s="20">
        <f t="shared" si="1"/>
        <v>0</v>
      </c>
      <c r="O24" s="14" t="s">
        <v>8916</v>
      </c>
      <c r="P24" s="9" t="s">
        <v>8842</v>
      </c>
    </row>
    <row r="25" spans="1:16">
      <c r="A25" s="9">
        <v>21</v>
      </c>
      <c r="B25" s="9">
        <v>97</v>
      </c>
      <c r="C25" s="9">
        <f>COUNTIF($B$5:B25, B25)</f>
        <v>8</v>
      </c>
      <c r="D25" s="10" t="s">
        <v>498</v>
      </c>
      <c r="E25" s="10" t="s">
        <v>15</v>
      </c>
      <c r="F25" s="10" t="s">
        <v>499</v>
      </c>
      <c r="G25" s="10">
        <v>3185</v>
      </c>
      <c r="H25" s="9" t="s">
        <v>112</v>
      </c>
      <c r="I25" s="11">
        <v>0</v>
      </c>
      <c r="J25" s="11">
        <v>3</v>
      </c>
      <c r="K25" s="12">
        <v>37376</v>
      </c>
      <c r="L25" s="19">
        <f t="shared" si="0"/>
        <v>1.2533558858700354E-2</v>
      </c>
      <c r="M25" s="30"/>
      <c r="N25" s="20">
        <f t="shared" si="1"/>
        <v>0</v>
      </c>
      <c r="O25" s="14" t="s">
        <v>8916</v>
      </c>
      <c r="P25" s="9" t="s">
        <v>8842</v>
      </c>
    </row>
    <row r="26" spans="1:16">
      <c r="A26" s="9">
        <v>22</v>
      </c>
      <c r="B26" s="9">
        <v>97</v>
      </c>
      <c r="C26" s="9">
        <f>COUNTIF($B$5:B26, B26)</f>
        <v>9</v>
      </c>
      <c r="D26" s="10" t="s">
        <v>500</v>
      </c>
      <c r="E26" s="10" t="s">
        <v>15</v>
      </c>
      <c r="F26" s="10" t="s">
        <v>501</v>
      </c>
      <c r="G26" s="10">
        <v>3187</v>
      </c>
      <c r="H26" s="9" t="s">
        <v>112</v>
      </c>
      <c r="I26" s="11">
        <v>0</v>
      </c>
      <c r="J26" s="11">
        <v>3</v>
      </c>
      <c r="K26" s="12">
        <v>46381</v>
      </c>
      <c r="L26" s="19">
        <f t="shared" si="0"/>
        <v>1.5553269301834897E-2</v>
      </c>
      <c r="M26" s="30"/>
      <c r="N26" s="20">
        <f t="shared" si="1"/>
        <v>0</v>
      </c>
      <c r="O26" s="14" t="s">
        <v>8916</v>
      </c>
      <c r="P26" s="9" t="s">
        <v>8842</v>
      </c>
    </row>
    <row r="27" spans="1:16">
      <c r="A27" s="9">
        <v>23</v>
      </c>
      <c r="B27" s="9">
        <v>97</v>
      </c>
      <c r="C27" s="9">
        <f>COUNTIF($B$5:B27, B27)</f>
        <v>10</v>
      </c>
      <c r="D27" s="10" t="s">
        <v>502</v>
      </c>
      <c r="E27" s="10" t="s">
        <v>15</v>
      </c>
      <c r="F27" s="10" t="s">
        <v>503</v>
      </c>
      <c r="G27" s="10" t="s">
        <v>504</v>
      </c>
      <c r="H27" s="9" t="s">
        <v>112</v>
      </c>
      <c r="I27" s="11">
        <v>0</v>
      </c>
      <c r="J27" s="11">
        <v>1</v>
      </c>
      <c r="K27" s="12">
        <v>16681</v>
      </c>
      <c r="L27" s="19">
        <f t="shared" si="0"/>
        <v>5.5937579013800465E-3</v>
      </c>
      <c r="M27" s="30"/>
      <c r="N27" s="20">
        <f t="shared" si="1"/>
        <v>0</v>
      </c>
      <c r="O27" s="14" t="s">
        <v>8912</v>
      </c>
      <c r="P27" s="9" t="s">
        <v>8842</v>
      </c>
    </row>
    <row r="28" spans="1:16">
      <c r="A28" s="9">
        <v>24</v>
      </c>
      <c r="B28" s="9">
        <v>97</v>
      </c>
      <c r="C28" s="9">
        <f>COUNTIF($B$5:B28, B28)</f>
        <v>11</v>
      </c>
      <c r="D28" s="10" t="s">
        <v>505</v>
      </c>
      <c r="E28" s="10" t="s">
        <v>15</v>
      </c>
      <c r="F28" s="10" t="s">
        <v>506</v>
      </c>
      <c r="G28" s="10" t="s">
        <v>507</v>
      </c>
      <c r="H28" s="9" t="s">
        <v>16</v>
      </c>
      <c r="I28" s="11">
        <v>0</v>
      </c>
      <c r="J28" s="11">
        <v>1410</v>
      </c>
      <c r="K28" s="12">
        <v>9143</v>
      </c>
      <c r="L28" s="19">
        <f t="shared" si="0"/>
        <v>3.0659869607528182E-3</v>
      </c>
      <c r="M28" s="30"/>
      <c r="N28" s="20">
        <f t="shared" si="1"/>
        <v>0</v>
      </c>
      <c r="O28" s="14" t="s">
        <v>8917</v>
      </c>
      <c r="P28" s="9" t="s">
        <v>8842</v>
      </c>
    </row>
    <row r="29" spans="1:16">
      <c r="A29" s="9">
        <v>25</v>
      </c>
      <c r="B29" s="9">
        <v>97</v>
      </c>
      <c r="C29" s="9">
        <f>COUNTIF($B$5:B29, B29)</f>
        <v>12</v>
      </c>
      <c r="D29" s="10" t="s">
        <v>508</v>
      </c>
      <c r="E29" s="10" t="s">
        <v>15</v>
      </c>
      <c r="F29" s="10" t="s">
        <v>509</v>
      </c>
      <c r="G29" s="10" t="s">
        <v>510</v>
      </c>
      <c r="H29" s="9" t="s">
        <v>16</v>
      </c>
      <c r="I29" s="11">
        <v>0</v>
      </c>
      <c r="J29" s="11">
        <v>2030</v>
      </c>
      <c r="K29" s="12">
        <v>16134</v>
      </c>
      <c r="L29" s="19">
        <f t="shared" si="0"/>
        <v>5.4103285163278978E-3</v>
      </c>
      <c r="M29" s="30"/>
      <c r="N29" s="20">
        <f t="shared" si="1"/>
        <v>0</v>
      </c>
      <c r="O29" s="14" t="s">
        <v>8917</v>
      </c>
      <c r="P29" s="9" t="s">
        <v>8842</v>
      </c>
    </row>
    <row r="30" spans="1:16">
      <c r="A30" s="9">
        <v>26</v>
      </c>
      <c r="B30" s="9">
        <v>97</v>
      </c>
      <c r="C30" s="9">
        <f>COUNTIF($B$5:B30, B30)</f>
        <v>13</v>
      </c>
      <c r="D30" s="10" t="s">
        <v>511</v>
      </c>
      <c r="E30" s="10" t="s">
        <v>15</v>
      </c>
      <c r="F30" s="10" t="s">
        <v>512</v>
      </c>
      <c r="G30" s="10" t="s">
        <v>513</v>
      </c>
      <c r="H30" s="9" t="s">
        <v>112</v>
      </c>
      <c r="I30" s="11">
        <v>0</v>
      </c>
      <c r="J30" s="11">
        <v>4</v>
      </c>
      <c r="K30" s="12">
        <v>29579</v>
      </c>
      <c r="L30" s="19">
        <f t="shared" si="0"/>
        <v>9.9189356132678135E-3</v>
      </c>
      <c r="M30" s="30"/>
      <c r="N30" s="20">
        <f t="shared" si="1"/>
        <v>0</v>
      </c>
      <c r="O30" s="14" t="s">
        <v>8917</v>
      </c>
      <c r="P30" s="9" t="s">
        <v>8842</v>
      </c>
    </row>
    <row r="31" spans="1:16">
      <c r="A31" s="9">
        <v>27</v>
      </c>
      <c r="B31" s="9">
        <v>97</v>
      </c>
      <c r="C31" s="9">
        <f>COUNTIF($B$5:B31, B31)</f>
        <v>14</v>
      </c>
      <c r="D31" s="10" t="s">
        <v>514</v>
      </c>
      <c r="E31" s="10" t="s">
        <v>15</v>
      </c>
      <c r="F31" s="10" t="s">
        <v>515</v>
      </c>
      <c r="G31" s="10" t="s">
        <v>516</v>
      </c>
      <c r="H31" s="9" t="s">
        <v>16</v>
      </c>
      <c r="I31" s="11">
        <v>0</v>
      </c>
      <c r="J31" s="11">
        <v>45</v>
      </c>
      <c r="K31" s="12">
        <v>16135</v>
      </c>
      <c r="L31" s="19">
        <f t="shared" si="0"/>
        <v>5.410663853412088E-3</v>
      </c>
      <c r="M31" s="30"/>
      <c r="N31" s="20">
        <f t="shared" si="1"/>
        <v>0</v>
      </c>
      <c r="O31" s="14" t="s">
        <v>8917</v>
      </c>
      <c r="P31" s="9" t="s">
        <v>8842</v>
      </c>
    </row>
    <row r="32" spans="1:16">
      <c r="A32" s="9">
        <v>28</v>
      </c>
      <c r="B32" s="9">
        <v>97</v>
      </c>
      <c r="C32" s="9">
        <f>COUNTIF($B$5:B32, B32)</f>
        <v>15</v>
      </c>
      <c r="D32" s="10" t="s">
        <v>517</v>
      </c>
      <c r="E32" s="10" t="s">
        <v>15</v>
      </c>
      <c r="F32" s="10" t="s">
        <v>518</v>
      </c>
      <c r="G32" s="10">
        <v>509</v>
      </c>
      <c r="H32" s="9" t="s">
        <v>112</v>
      </c>
      <c r="I32" s="11">
        <v>0</v>
      </c>
      <c r="J32" s="11">
        <v>1</v>
      </c>
      <c r="K32" s="12">
        <v>42040</v>
      </c>
      <c r="L32" s="19">
        <f t="shared" si="0"/>
        <v>1.4097571019364374E-2</v>
      </c>
      <c r="M32" s="30"/>
      <c r="N32" s="20">
        <f t="shared" si="1"/>
        <v>0</v>
      </c>
      <c r="O32" s="14" t="s">
        <v>8917</v>
      </c>
      <c r="P32" s="9" t="s">
        <v>8842</v>
      </c>
    </row>
    <row r="33" spans="1:16">
      <c r="A33" s="9">
        <v>29</v>
      </c>
      <c r="B33" s="9">
        <v>97</v>
      </c>
      <c r="C33" s="9">
        <f>COUNTIF($B$5:B33, B33)</f>
        <v>16</v>
      </c>
      <c r="D33" s="10" t="s">
        <v>519</v>
      </c>
      <c r="E33" s="10" t="s">
        <v>15</v>
      </c>
      <c r="F33" s="10" t="s">
        <v>520</v>
      </c>
      <c r="G33" s="10" t="s">
        <v>521</v>
      </c>
      <c r="H33" s="9" t="s">
        <v>112</v>
      </c>
      <c r="I33" s="11">
        <v>0</v>
      </c>
      <c r="J33" s="11">
        <v>1</v>
      </c>
      <c r="K33" s="12">
        <v>42168</v>
      </c>
      <c r="L33" s="19">
        <f t="shared" si="0"/>
        <v>1.4140494166140747E-2</v>
      </c>
      <c r="M33" s="30"/>
      <c r="N33" s="20">
        <f t="shared" si="1"/>
        <v>0</v>
      </c>
      <c r="O33" s="14" t="s">
        <v>8912</v>
      </c>
      <c r="P33" s="9" t="s">
        <v>8842</v>
      </c>
    </row>
    <row r="34" spans="1:16">
      <c r="A34" s="9">
        <v>30</v>
      </c>
      <c r="B34" s="9">
        <v>97</v>
      </c>
      <c r="C34" s="9">
        <f>COUNTIF($B$5:B34, B34)</f>
        <v>17</v>
      </c>
      <c r="D34" s="10" t="s">
        <v>522</v>
      </c>
      <c r="E34" s="10" t="s">
        <v>15</v>
      </c>
      <c r="F34" s="10" t="s">
        <v>520</v>
      </c>
      <c r="G34" s="10" t="s">
        <v>523</v>
      </c>
      <c r="H34" s="9" t="s">
        <v>112</v>
      </c>
      <c r="I34" s="11">
        <v>0</v>
      </c>
      <c r="J34" s="11">
        <v>1</v>
      </c>
      <c r="K34" s="12">
        <v>33735</v>
      </c>
      <c r="L34" s="19">
        <f t="shared" si="0"/>
        <v>1.1312596535163111E-2</v>
      </c>
      <c r="M34" s="30"/>
      <c r="N34" s="20">
        <f t="shared" si="1"/>
        <v>0</v>
      </c>
      <c r="O34" s="14" t="s">
        <v>8912</v>
      </c>
      <c r="P34" s="9" t="s">
        <v>8842</v>
      </c>
    </row>
    <row r="35" spans="1:16">
      <c r="A35" s="9">
        <v>31</v>
      </c>
      <c r="B35" s="9">
        <v>97</v>
      </c>
      <c r="C35" s="9">
        <f>COUNTIF($B$5:B35, B35)</f>
        <v>18</v>
      </c>
      <c r="D35" s="10" t="s">
        <v>524</v>
      </c>
      <c r="E35" s="10" t="s">
        <v>15</v>
      </c>
      <c r="F35" s="10" t="s">
        <v>520</v>
      </c>
      <c r="G35" s="10" t="s">
        <v>525</v>
      </c>
      <c r="H35" s="9" t="s">
        <v>112</v>
      </c>
      <c r="I35" s="11">
        <v>0</v>
      </c>
      <c r="J35" s="11">
        <v>1</v>
      </c>
      <c r="K35" s="12">
        <v>26174</v>
      </c>
      <c r="L35" s="19">
        <f t="shared" si="0"/>
        <v>8.7771128415995037E-3</v>
      </c>
      <c r="M35" s="30"/>
      <c r="N35" s="20">
        <f t="shared" si="1"/>
        <v>0</v>
      </c>
      <c r="O35" s="14" t="s">
        <v>8912</v>
      </c>
      <c r="P35" s="9" t="s">
        <v>8842</v>
      </c>
    </row>
    <row r="36" spans="1:16">
      <c r="A36" s="9">
        <v>32</v>
      </c>
      <c r="B36" s="9">
        <v>97</v>
      </c>
      <c r="C36" s="9">
        <f>COUNTIF($B$5:B36, B36)</f>
        <v>19</v>
      </c>
      <c r="D36" s="10" t="s">
        <v>526</v>
      </c>
      <c r="E36" s="10" t="s">
        <v>15</v>
      </c>
      <c r="F36" s="10" t="s">
        <v>527</v>
      </c>
      <c r="G36" s="10">
        <v>3411</v>
      </c>
      <c r="H36" s="9" t="s">
        <v>112</v>
      </c>
      <c r="I36" s="11">
        <v>0</v>
      </c>
      <c r="J36" s="11">
        <v>97</v>
      </c>
      <c r="K36" s="12">
        <v>22518</v>
      </c>
      <c r="L36" s="19">
        <f t="shared" si="0"/>
        <v>7.5511204617994057E-3</v>
      </c>
      <c r="M36" s="30"/>
      <c r="N36" s="20">
        <f t="shared" si="1"/>
        <v>0</v>
      </c>
      <c r="O36" s="14" t="s">
        <v>8916</v>
      </c>
      <c r="P36" s="9" t="s">
        <v>8842</v>
      </c>
    </row>
    <row r="37" spans="1:16">
      <c r="A37" s="9">
        <v>33</v>
      </c>
      <c r="B37" s="9">
        <v>97</v>
      </c>
      <c r="C37" s="9">
        <f>COUNTIF($B$5:B37, B37)</f>
        <v>20</v>
      </c>
      <c r="D37" s="10" t="s">
        <v>528</v>
      </c>
      <c r="E37" s="10" t="s">
        <v>15</v>
      </c>
      <c r="F37" s="10" t="s">
        <v>529</v>
      </c>
      <c r="G37" s="10">
        <v>3413</v>
      </c>
      <c r="H37" s="9" t="s">
        <v>112</v>
      </c>
      <c r="I37" s="11">
        <v>0</v>
      </c>
      <c r="J37" s="11">
        <v>113</v>
      </c>
      <c r="K37" s="12">
        <v>26623</v>
      </c>
      <c r="L37" s="19">
        <f t="shared" si="0"/>
        <v>8.9276791924009936E-3</v>
      </c>
      <c r="M37" s="30"/>
      <c r="N37" s="20">
        <f t="shared" si="1"/>
        <v>0</v>
      </c>
      <c r="O37" s="14" t="s">
        <v>8916</v>
      </c>
      <c r="P37" s="9" t="s">
        <v>8842</v>
      </c>
    </row>
    <row r="38" spans="1:16">
      <c r="A38" s="9">
        <v>34</v>
      </c>
      <c r="B38" s="9">
        <v>97</v>
      </c>
      <c r="C38" s="9">
        <f>COUNTIF($B$5:B38, B38)</f>
        <v>21</v>
      </c>
      <c r="D38" s="10" t="s">
        <v>530</v>
      </c>
      <c r="E38" s="10" t="s">
        <v>15</v>
      </c>
      <c r="F38" s="10" t="s">
        <v>531</v>
      </c>
      <c r="G38" s="10">
        <v>3415</v>
      </c>
      <c r="H38" s="9" t="s">
        <v>112</v>
      </c>
      <c r="I38" s="11">
        <v>0</v>
      </c>
      <c r="J38" s="11">
        <v>1</v>
      </c>
      <c r="K38" s="12">
        <v>27339</v>
      </c>
      <c r="L38" s="19">
        <f t="shared" si="0"/>
        <v>9.1677805446813195E-3</v>
      </c>
      <c r="M38" s="30"/>
      <c r="N38" s="20">
        <f t="shared" si="1"/>
        <v>0</v>
      </c>
      <c r="O38" s="14" t="s">
        <v>8916</v>
      </c>
      <c r="P38" s="9" t="s">
        <v>8842</v>
      </c>
    </row>
    <row r="39" spans="1:16">
      <c r="A39" s="9">
        <v>35</v>
      </c>
      <c r="B39" s="9">
        <v>97</v>
      </c>
      <c r="C39" s="9">
        <f>COUNTIF($B$5:B39, B39)</f>
        <v>22</v>
      </c>
      <c r="D39" s="10" t="s">
        <v>532</v>
      </c>
      <c r="E39" s="10" t="s">
        <v>15</v>
      </c>
      <c r="F39" s="10" t="s">
        <v>533</v>
      </c>
      <c r="G39" s="10">
        <v>3417</v>
      </c>
      <c r="H39" s="9" t="s">
        <v>112</v>
      </c>
      <c r="I39" s="11">
        <v>0</v>
      </c>
      <c r="J39" s="11">
        <v>1</v>
      </c>
      <c r="K39" s="12">
        <v>33325</v>
      </c>
      <c r="L39" s="19">
        <f t="shared" si="0"/>
        <v>1.1175108330645047E-2</v>
      </c>
      <c r="M39" s="30"/>
      <c r="N39" s="20">
        <f t="shared" si="1"/>
        <v>0</v>
      </c>
      <c r="O39" s="14" t="s">
        <v>8916</v>
      </c>
      <c r="P39" s="9" t="s">
        <v>8842</v>
      </c>
    </row>
    <row r="40" spans="1:16">
      <c r="A40" s="9">
        <v>36</v>
      </c>
      <c r="B40" s="9">
        <v>97</v>
      </c>
      <c r="C40" s="9">
        <f>COUNTIF($B$5:B40, B40)</f>
        <v>23</v>
      </c>
      <c r="D40" s="10" t="s">
        <v>534</v>
      </c>
      <c r="E40" s="10" t="s">
        <v>15</v>
      </c>
      <c r="F40" s="10" t="s">
        <v>535</v>
      </c>
      <c r="G40" s="10" t="s">
        <v>536</v>
      </c>
      <c r="H40" s="9" t="s">
        <v>112</v>
      </c>
      <c r="I40" s="11">
        <v>0</v>
      </c>
      <c r="J40" s="11">
        <v>1</v>
      </c>
      <c r="K40" s="12">
        <v>33165</v>
      </c>
      <c r="L40" s="19">
        <f t="shared" si="0"/>
        <v>1.1121454397174584E-2</v>
      </c>
      <c r="M40" s="30"/>
      <c r="N40" s="20">
        <f t="shared" si="1"/>
        <v>0</v>
      </c>
      <c r="O40" s="14" t="s">
        <v>8917</v>
      </c>
      <c r="P40" s="9" t="s">
        <v>8842</v>
      </c>
    </row>
    <row r="41" spans="1:16">
      <c r="A41" s="9">
        <v>37</v>
      </c>
      <c r="B41" s="9">
        <v>97</v>
      </c>
      <c r="C41" s="9">
        <f>COUNTIF($B$5:B41, B41)</f>
        <v>24</v>
      </c>
      <c r="D41" s="10" t="s">
        <v>537</v>
      </c>
      <c r="E41" s="10" t="s">
        <v>15</v>
      </c>
      <c r="F41" s="10" t="s">
        <v>538</v>
      </c>
      <c r="G41" s="10" t="s">
        <v>539</v>
      </c>
      <c r="H41" s="9" t="s">
        <v>112</v>
      </c>
      <c r="I41" s="11">
        <v>0</v>
      </c>
      <c r="J41" s="11">
        <v>1</v>
      </c>
      <c r="K41" s="12">
        <v>32297</v>
      </c>
      <c r="L41" s="19">
        <f t="shared" si="0"/>
        <v>1.0830381808097318E-2</v>
      </c>
      <c r="M41" s="30"/>
      <c r="N41" s="20">
        <f t="shared" si="1"/>
        <v>0</v>
      </c>
      <c r="O41" s="14" t="s">
        <v>8912</v>
      </c>
      <c r="P41" s="9" t="s">
        <v>8842</v>
      </c>
    </row>
    <row r="42" spans="1:16">
      <c r="A42" s="9">
        <v>38</v>
      </c>
      <c r="B42" s="9">
        <v>97</v>
      </c>
      <c r="C42" s="9">
        <f>COUNTIF($B$5:B42, B42)</f>
        <v>25</v>
      </c>
      <c r="D42" s="10" t="s">
        <v>540</v>
      </c>
      <c r="E42" s="10" t="s">
        <v>15</v>
      </c>
      <c r="F42" s="10" t="s">
        <v>541</v>
      </c>
      <c r="G42" s="10" t="s">
        <v>542</v>
      </c>
      <c r="H42" s="9" t="s">
        <v>112</v>
      </c>
      <c r="I42" s="11">
        <v>0</v>
      </c>
      <c r="J42" s="11">
        <v>1</v>
      </c>
      <c r="K42" s="12">
        <v>51664</v>
      </c>
      <c r="L42" s="19">
        <f t="shared" si="0"/>
        <v>1.7324855117612774E-2</v>
      </c>
      <c r="M42" s="30"/>
      <c r="N42" s="20">
        <f t="shared" si="1"/>
        <v>0</v>
      </c>
      <c r="O42" s="14" t="s">
        <v>8912</v>
      </c>
      <c r="P42" s="9" t="s">
        <v>8842</v>
      </c>
    </row>
    <row r="43" spans="1:16">
      <c r="A43" s="9">
        <v>39</v>
      </c>
      <c r="B43" s="9">
        <v>97</v>
      </c>
      <c r="C43" s="9">
        <f>COUNTIF($B$5:B43, B43)</f>
        <v>26</v>
      </c>
      <c r="D43" s="10" t="s">
        <v>543</v>
      </c>
      <c r="E43" s="10" t="s">
        <v>15</v>
      </c>
      <c r="F43" s="10" t="s">
        <v>541</v>
      </c>
      <c r="G43" s="10" t="s">
        <v>544</v>
      </c>
      <c r="H43" s="9" t="s">
        <v>112</v>
      </c>
      <c r="I43" s="11">
        <v>0</v>
      </c>
      <c r="J43" s="11">
        <v>1</v>
      </c>
      <c r="K43" s="12">
        <v>81392</v>
      </c>
      <c r="L43" s="19">
        <f t="shared" si="0"/>
        <v>2.7293755956424959E-2</v>
      </c>
      <c r="M43" s="30"/>
      <c r="N43" s="20">
        <f t="shared" si="1"/>
        <v>0</v>
      </c>
      <c r="O43" s="14" t="s">
        <v>8912</v>
      </c>
      <c r="P43" s="9" t="s">
        <v>8842</v>
      </c>
    </row>
    <row r="44" spans="1:16">
      <c r="A44" s="9">
        <v>40</v>
      </c>
      <c r="B44" s="9">
        <v>97</v>
      </c>
      <c r="C44" s="9">
        <f>COUNTIF($B$5:B44, B44)</f>
        <v>27</v>
      </c>
      <c r="D44" s="10" t="s">
        <v>545</v>
      </c>
      <c r="E44" s="10" t="s">
        <v>15</v>
      </c>
      <c r="F44" s="10" t="s">
        <v>541</v>
      </c>
      <c r="G44" s="10" t="s">
        <v>546</v>
      </c>
      <c r="H44" s="9" t="s">
        <v>112</v>
      </c>
      <c r="I44" s="11">
        <v>0</v>
      </c>
      <c r="J44" s="11">
        <v>1</v>
      </c>
      <c r="K44" s="12">
        <v>53547</v>
      </c>
      <c r="L44" s="19">
        <f t="shared" si="0"/>
        <v>1.7956294847143298E-2</v>
      </c>
      <c r="M44" s="30"/>
      <c r="N44" s="20">
        <f t="shared" si="1"/>
        <v>0</v>
      </c>
      <c r="O44" s="14" t="s">
        <v>8912</v>
      </c>
      <c r="P44" s="9" t="s">
        <v>8842</v>
      </c>
    </row>
    <row r="45" spans="1:16">
      <c r="A45" s="9">
        <v>41</v>
      </c>
      <c r="B45" s="9">
        <v>97</v>
      </c>
      <c r="C45" s="9">
        <f>COUNTIF($B$5:B45, B45)</f>
        <v>28</v>
      </c>
      <c r="D45" s="10" t="s">
        <v>547</v>
      </c>
      <c r="E45" s="10" t="s">
        <v>15</v>
      </c>
      <c r="F45" s="10" t="s">
        <v>548</v>
      </c>
      <c r="G45" s="10" t="s">
        <v>549</v>
      </c>
      <c r="H45" s="9" t="s">
        <v>112</v>
      </c>
      <c r="I45" s="11">
        <v>0</v>
      </c>
      <c r="J45" s="11">
        <v>1</v>
      </c>
      <c r="K45" s="12">
        <v>36983</v>
      </c>
      <c r="L45" s="19">
        <f t="shared" si="0"/>
        <v>1.2401771384613527E-2</v>
      </c>
      <c r="M45" s="30"/>
      <c r="N45" s="20">
        <f t="shared" si="1"/>
        <v>0</v>
      </c>
      <c r="O45" s="14" t="s">
        <v>8918</v>
      </c>
      <c r="P45" s="9" t="s">
        <v>8842</v>
      </c>
    </row>
    <row r="46" spans="1:16">
      <c r="A46" s="9">
        <v>42</v>
      </c>
      <c r="B46" s="9">
        <v>97</v>
      </c>
      <c r="C46" s="9">
        <f>COUNTIF($B$5:B46, B46)</f>
        <v>29</v>
      </c>
      <c r="D46" s="10" t="s">
        <v>550</v>
      </c>
      <c r="E46" s="10" t="s">
        <v>15</v>
      </c>
      <c r="F46" s="10" t="s">
        <v>551</v>
      </c>
      <c r="G46" s="10" t="s">
        <v>552</v>
      </c>
      <c r="H46" s="9" t="s">
        <v>16</v>
      </c>
      <c r="I46" s="11">
        <v>0</v>
      </c>
      <c r="J46" s="11">
        <v>1</v>
      </c>
      <c r="K46" s="12">
        <v>12223</v>
      </c>
      <c r="L46" s="19">
        <f t="shared" si="0"/>
        <v>4.0988251800592474E-3</v>
      </c>
      <c r="M46" s="30"/>
      <c r="N46" s="20">
        <f t="shared" si="1"/>
        <v>0</v>
      </c>
      <c r="O46" s="14" t="s">
        <v>8912</v>
      </c>
      <c r="P46" s="9" t="s">
        <v>8842</v>
      </c>
    </row>
    <row r="47" spans="1:16">
      <c r="A47" s="9">
        <v>43</v>
      </c>
      <c r="B47" s="9">
        <v>97</v>
      </c>
      <c r="C47" s="9">
        <f>COUNTIF($B$5:B47, B47)</f>
        <v>30</v>
      </c>
      <c r="D47" s="10" t="s">
        <v>553</v>
      </c>
      <c r="E47" s="10" t="s">
        <v>15</v>
      </c>
      <c r="F47" s="10" t="s">
        <v>554</v>
      </c>
      <c r="G47" s="10" t="s">
        <v>555</v>
      </c>
      <c r="H47" s="9" t="s">
        <v>112</v>
      </c>
      <c r="I47" s="11">
        <v>0</v>
      </c>
      <c r="J47" s="11">
        <v>1</v>
      </c>
      <c r="K47" s="12">
        <v>24380</v>
      </c>
      <c r="L47" s="19">
        <f t="shared" si="0"/>
        <v>8.1755181125619282E-3</v>
      </c>
      <c r="M47" s="30"/>
      <c r="N47" s="20">
        <f t="shared" si="1"/>
        <v>0</v>
      </c>
      <c r="O47" s="14" t="s">
        <v>8917</v>
      </c>
      <c r="P47" s="9" t="s">
        <v>8842</v>
      </c>
    </row>
    <row r="48" spans="1:16">
      <c r="A48" s="9">
        <v>44</v>
      </c>
      <c r="B48" s="9">
        <v>97</v>
      </c>
      <c r="C48" s="9">
        <f>COUNTIF($B$5:B48, B48)</f>
        <v>31</v>
      </c>
      <c r="D48" s="10" t="s">
        <v>556</v>
      </c>
      <c r="E48" s="10" t="s">
        <v>15</v>
      </c>
      <c r="F48" s="10" t="s">
        <v>557</v>
      </c>
      <c r="G48" s="10" t="s">
        <v>558</v>
      </c>
      <c r="H48" s="9" t="s">
        <v>16</v>
      </c>
      <c r="I48" s="11">
        <v>0</v>
      </c>
      <c r="J48" s="11">
        <v>1</v>
      </c>
      <c r="K48" s="12">
        <v>2187</v>
      </c>
      <c r="L48" s="19">
        <f t="shared" si="0"/>
        <v>7.3338220312440269E-4</v>
      </c>
      <c r="M48" s="30"/>
      <c r="N48" s="20">
        <f t="shared" si="1"/>
        <v>0</v>
      </c>
      <c r="O48" s="14" t="s">
        <v>8919</v>
      </c>
      <c r="P48" s="9" t="s">
        <v>8842</v>
      </c>
    </row>
    <row r="49" spans="1:16">
      <c r="A49" s="9">
        <v>45</v>
      </c>
      <c r="B49" s="9">
        <v>97</v>
      </c>
      <c r="C49" s="9">
        <f>COUNTIF($B$5:B49, B49)</f>
        <v>32</v>
      </c>
      <c r="D49" s="10" t="s">
        <v>559</v>
      </c>
      <c r="E49" s="10" t="s">
        <v>15</v>
      </c>
      <c r="F49" s="10" t="s">
        <v>560</v>
      </c>
      <c r="G49" s="10" t="s">
        <v>561</v>
      </c>
      <c r="H49" s="9" t="s">
        <v>16</v>
      </c>
      <c r="I49" s="11">
        <v>0</v>
      </c>
      <c r="J49" s="11">
        <v>1</v>
      </c>
      <c r="K49" s="12">
        <v>2194</v>
      </c>
      <c r="L49" s="19">
        <f t="shared" si="0"/>
        <v>7.3572956271373549E-4</v>
      </c>
      <c r="M49" s="30"/>
      <c r="N49" s="20">
        <f t="shared" si="1"/>
        <v>0</v>
      </c>
      <c r="O49" s="14" t="s">
        <v>8920</v>
      </c>
      <c r="P49" s="9" t="s">
        <v>8842</v>
      </c>
    </row>
    <row r="50" spans="1:16">
      <c r="A50" s="9">
        <v>46</v>
      </c>
      <c r="B50" s="9">
        <v>97</v>
      </c>
      <c r="C50" s="9">
        <f>COUNTIF($B$5:B50, B50)</f>
        <v>33</v>
      </c>
      <c r="D50" s="10" t="s">
        <v>562</v>
      </c>
      <c r="E50" s="10" t="s">
        <v>15</v>
      </c>
      <c r="F50" s="10" t="s">
        <v>563</v>
      </c>
      <c r="G50" s="10" t="s">
        <v>564</v>
      </c>
      <c r="H50" s="9" t="s">
        <v>16</v>
      </c>
      <c r="I50" s="11">
        <v>0</v>
      </c>
      <c r="J50" s="11">
        <v>18</v>
      </c>
      <c r="K50" s="12">
        <v>36209</v>
      </c>
      <c r="L50" s="19">
        <f t="shared" si="0"/>
        <v>1.2142220481450158E-2</v>
      </c>
      <c r="M50" s="30"/>
      <c r="N50" s="20">
        <f t="shared" si="1"/>
        <v>0</v>
      </c>
      <c r="O50" s="14" t="s">
        <v>8918</v>
      </c>
      <c r="P50" s="9" t="s">
        <v>8842</v>
      </c>
    </row>
    <row r="51" spans="1:16">
      <c r="A51" s="9">
        <v>47</v>
      </c>
      <c r="B51" s="9">
        <v>97</v>
      </c>
      <c r="C51" s="9">
        <f>COUNTIF($B$5:B51, B51)</f>
        <v>34</v>
      </c>
      <c r="D51" s="10" t="s">
        <v>565</v>
      </c>
      <c r="E51" s="10" t="s">
        <v>15</v>
      </c>
      <c r="F51" s="10" t="s">
        <v>566</v>
      </c>
      <c r="G51" s="10" t="s">
        <v>567</v>
      </c>
      <c r="H51" s="9" t="s">
        <v>16</v>
      </c>
      <c r="I51" s="11">
        <v>0</v>
      </c>
      <c r="J51" s="11">
        <v>1</v>
      </c>
      <c r="K51" s="12">
        <v>34983</v>
      </c>
      <c r="L51" s="19">
        <f t="shared" si="0"/>
        <v>1.1731097216232729E-2</v>
      </c>
      <c r="M51" s="30"/>
      <c r="N51" s="20">
        <f t="shared" si="1"/>
        <v>0</v>
      </c>
      <c r="O51" s="14" t="s">
        <v>8921</v>
      </c>
      <c r="P51" s="9" t="s">
        <v>8842</v>
      </c>
    </row>
    <row r="52" spans="1:16">
      <c r="A52" s="9">
        <v>48</v>
      </c>
      <c r="B52" s="9">
        <v>97</v>
      </c>
      <c r="C52" s="9">
        <f>COUNTIF($B$5:B52, B52)</f>
        <v>35</v>
      </c>
      <c r="D52" s="10" t="s">
        <v>568</v>
      </c>
      <c r="E52" s="10" t="s">
        <v>15</v>
      </c>
      <c r="F52" s="10" t="s">
        <v>569</v>
      </c>
      <c r="G52" s="10" t="s">
        <v>570</v>
      </c>
      <c r="H52" s="9" t="s">
        <v>16</v>
      </c>
      <c r="I52" s="11">
        <v>0</v>
      </c>
      <c r="J52" s="11">
        <v>5</v>
      </c>
      <c r="K52" s="12">
        <v>41324</v>
      </c>
      <c r="L52" s="19">
        <f t="shared" si="0"/>
        <v>1.385746966708405E-2</v>
      </c>
      <c r="M52" s="30"/>
      <c r="N52" s="20">
        <f t="shared" si="1"/>
        <v>0</v>
      </c>
      <c r="O52" s="14" t="s">
        <v>8921</v>
      </c>
      <c r="P52" s="9" t="s">
        <v>8842</v>
      </c>
    </row>
    <row r="53" spans="1:16">
      <c r="A53" s="9">
        <v>49</v>
      </c>
      <c r="B53" s="9">
        <v>97</v>
      </c>
      <c r="C53" s="9">
        <f>COUNTIF($B$5:B53, B53)</f>
        <v>36</v>
      </c>
      <c r="D53" s="10" t="s">
        <v>571</v>
      </c>
      <c r="E53" s="10" t="s">
        <v>15</v>
      </c>
      <c r="F53" s="10" t="s">
        <v>572</v>
      </c>
      <c r="G53" s="10" t="s">
        <v>573</v>
      </c>
      <c r="H53" s="9" t="s">
        <v>16</v>
      </c>
      <c r="I53" s="11">
        <v>0</v>
      </c>
      <c r="J53" s="11">
        <v>6</v>
      </c>
      <c r="K53" s="12">
        <v>8963</v>
      </c>
      <c r="L53" s="19">
        <f t="shared" si="0"/>
        <v>3.0056262855985465E-3</v>
      </c>
      <c r="M53" s="30"/>
      <c r="N53" s="20">
        <f t="shared" si="1"/>
        <v>0</v>
      </c>
      <c r="O53" s="14" t="s">
        <v>8921</v>
      </c>
      <c r="P53" s="9" t="s">
        <v>8842</v>
      </c>
    </row>
    <row r="54" spans="1:16">
      <c r="A54" s="9">
        <v>50</v>
      </c>
      <c r="B54" s="9">
        <v>97</v>
      </c>
      <c r="C54" s="9">
        <f>COUNTIF($B$5:B54, B54)</f>
        <v>37</v>
      </c>
      <c r="D54" s="10" t="s">
        <v>574</v>
      </c>
      <c r="E54" s="10" t="s">
        <v>15</v>
      </c>
      <c r="F54" s="10" t="s">
        <v>575</v>
      </c>
      <c r="G54" s="10" t="s">
        <v>576</v>
      </c>
      <c r="H54" s="9" t="s">
        <v>112</v>
      </c>
      <c r="I54" s="11">
        <v>0</v>
      </c>
      <c r="J54" s="11">
        <v>5</v>
      </c>
      <c r="K54" s="12">
        <v>17431</v>
      </c>
      <c r="L54" s="19">
        <f t="shared" si="0"/>
        <v>5.8452607145228451E-3</v>
      </c>
      <c r="M54" s="30"/>
      <c r="N54" s="20">
        <f t="shared" si="1"/>
        <v>0</v>
      </c>
      <c r="O54" s="14" t="s">
        <v>8922</v>
      </c>
      <c r="P54" s="9" t="s">
        <v>8842</v>
      </c>
    </row>
    <row r="55" spans="1:16">
      <c r="A55" s="9">
        <v>51</v>
      </c>
      <c r="B55" s="9">
        <v>97</v>
      </c>
      <c r="C55" s="9">
        <f>COUNTIF($B$5:B55, B55)</f>
        <v>38</v>
      </c>
      <c r="D55" s="10" t="s">
        <v>577</v>
      </c>
      <c r="E55" s="10" t="s">
        <v>15</v>
      </c>
      <c r="F55" s="10" t="s">
        <v>578</v>
      </c>
      <c r="G55" s="10" t="s">
        <v>579</v>
      </c>
      <c r="H55" s="9" t="s">
        <v>129</v>
      </c>
      <c r="I55" s="11">
        <v>0</v>
      </c>
      <c r="J55" s="11">
        <v>1</v>
      </c>
      <c r="K55" s="12">
        <v>27051</v>
      </c>
      <c r="L55" s="19">
        <f t="shared" si="0"/>
        <v>9.0712034644344838E-3</v>
      </c>
      <c r="M55" s="30"/>
      <c r="N55" s="20">
        <f t="shared" si="1"/>
        <v>0</v>
      </c>
      <c r="O55" s="14" t="s">
        <v>8918</v>
      </c>
      <c r="P55" s="9" t="s">
        <v>8842</v>
      </c>
    </row>
    <row r="56" spans="1:16">
      <c r="A56" s="9">
        <v>52</v>
      </c>
      <c r="B56" s="9">
        <v>97</v>
      </c>
      <c r="C56" s="9">
        <f>COUNTIF($B$5:B56, B56)</f>
        <v>39</v>
      </c>
      <c r="D56" s="10" t="s">
        <v>580</v>
      </c>
      <c r="E56" s="10" t="s">
        <v>15</v>
      </c>
      <c r="F56" s="10" t="s">
        <v>554</v>
      </c>
      <c r="G56" s="10" t="s">
        <v>581</v>
      </c>
      <c r="H56" s="9" t="s">
        <v>16</v>
      </c>
      <c r="I56" s="11">
        <v>0</v>
      </c>
      <c r="J56" s="11">
        <v>1</v>
      </c>
      <c r="K56" s="12">
        <v>17774</v>
      </c>
      <c r="L56" s="19">
        <f t="shared" si="0"/>
        <v>5.9602813344001521E-3</v>
      </c>
      <c r="M56" s="30"/>
      <c r="N56" s="20">
        <f t="shared" si="1"/>
        <v>0</v>
      </c>
      <c r="O56" s="14" t="s">
        <v>8918</v>
      </c>
      <c r="P56" s="9" t="s">
        <v>8842</v>
      </c>
    </row>
    <row r="57" spans="1:16">
      <c r="A57" s="9">
        <v>53</v>
      </c>
      <c r="B57" s="9">
        <v>97</v>
      </c>
      <c r="C57" s="9">
        <f>COUNTIF($B$5:B57, B57)</f>
        <v>40</v>
      </c>
      <c r="D57" s="10" t="s">
        <v>582</v>
      </c>
      <c r="E57" s="10" t="s">
        <v>15</v>
      </c>
      <c r="F57" s="10" t="s">
        <v>583</v>
      </c>
      <c r="G57" s="10" t="s">
        <v>584</v>
      </c>
      <c r="H57" s="9" t="s">
        <v>16</v>
      </c>
      <c r="I57" s="11">
        <v>0</v>
      </c>
      <c r="J57" s="11">
        <v>4</v>
      </c>
      <c r="K57" s="12">
        <v>42367</v>
      </c>
      <c r="L57" s="19">
        <f t="shared" si="0"/>
        <v>1.4207226245894636E-2</v>
      </c>
      <c r="M57" s="30"/>
      <c r="N57" s="20">
        <f t="shared" si="1"/>
        <v>0</v>
      </c>
      <c r="O57" s="14" t="s">
        <v>8918</v>
      </c>
      <c r="P57" s="9" t="s">
        <v>8842</v>
      </c>
    </row>
    <row r="58" spans="1:16">
      <c r="A58" s="9">
        <v>54</v>
      </c>
      <c r="B58" s="9">
        <v>97</v>
      </c>
      <c r="C58" s="9">
        <f>COUNTIF($B$5:B58, B58)</f>
        <v>41</v>
      </c>
      <c r="D58" s="10" t="s">
        <v>585</v>
      </c>
      <c r="E58" s="10" t="s">
        <v>15</v>
      </c>
      <c r="F58" s="10" t="s">
        <v>586</v>
      </c>
      <c r="G58" s="10" t="s">
        <v>587</v>
      </c>
      <c r="H58" s="9" t="s">
        <v>112</v>
      </c>
      <c r="I58" s="11">
        <v>0</v>
      </c>
      <c r="J58" s="11">
        <v>1</v>
      </c>
      <c r="K58" s="12">
        <v>25203</v>
      </c>
      <c r="L58" s="19">
        <f t="shared" si="0"/>
        <v>8.4515005328506271E-3</v>
      </c>
      <c r="M58" s="30"/>
      <c r="N58" s="20">
        <f t="shared" si="1"/>
        <v>0</v>
      </c>
      <c r="O58" s="14" t="s">
        <v>8918</v>
      </c>
      <c r="P58" s="9" t="s">
        <v>8842</v>
      </c>
    </row>
    <row r="59" spans="1:16">
      <c r="A59" s="9">
        <v>55</v>
      </c>
      <c r="B59" s="9">
        <v>97</v>
      </c>
      <c r="C59" s="9">
        <f>COUNTIF($B$5:B59, B59)</f>
        <v>42</v>
      </c>
      <c r="D59" s="10" t="s">
        <v>588</v>
      </c>
      <c r="E59" s="10" t="s">
        <v>15</v>
      </c>
      <c r="F59" s="10" t="s">
        <v>589</v>
      </c>
      <c r="G59" s="10" t="s">
        <v>590</v>
      </c>
      <c r="H59" s="9" t="s">
        <v>16</v>
      </c>
      <c r="I59" s="11">
        <v>0</v>
      </c>
      <c r="J59" s="11">
        <v>12</v>
      </c>
      <c r="K59" s="12">
        <v>29849</v>
      </c>
      <c r="L59" s="19">
        <f t="shared" si="0"/>
        <v>1.0009476625999221E-2</v>
      </c>
      <c r="M59" s="30"/>
      <c r="N59" s="20">
        <f t="shared" si="1"/>
        <v>0</v>
      </c>
      <c r="O59" s="14" t="s">
        <v>8923</v>
      </c>
      <c r="P59" s="9" t="s">
        <v>8842</v>
      </c>
    </row>
    <row r="60" spans="1:16">
      <c r="A60" s="9">
        <v>56</v>
      </c>
      <c r="B60" s="9">
        <v>97</v>
      </c>
      <c r="C60" s="9">
        <f>COUNTIF($B$5:B60, B60)</f>
        <v>43</v>
      </c>
      <c r="D60" s="10" t="s">
        <v>591</v>
      </c>
      <c r="E60" s="10" t="s">
        <v>15</v>
      </c>
      <c r="F60" s="10" t="s">
        <v>592</v>
      </c>
      <c r="G60" s="10" t="s">
        <v>17</v>
      </c>
      <c r="H60" s="9" t="s">
        <v>16</v>
      </c>
      <c r="I60" s="11">
        <v>0</v>
      </c>
      <c r="J60" s="11">
        <v>3</v>
      </c>
      <c r="K60" s="12">
        <v>24201</v>
      </c>
      <c r="L60" s="19">
        <f t="shared" si="0"/>
        <v>8.1154927744918476E-3</v>
      </c>
      <c r="M60" s="30"/>
      <c r="N60" s="20">
        <f t="shared" si="1"/>
        <v>0</v>
      </c>
      <c r="O60" s="14" t="s">
        <v>8923</v>
      </c>
      <c r="P60" s="9" t="s">
        <v>8842</v>
      </c>
    </row>
    <row r="61" spans="1:16">
      <c r="A61" s="9">
        <v>57</v>
      </c>
      <c r="B61" s="9">
        <v>97</v>
      </c>
      <c r="C61" s="9">
        <f>COUNTIF($B$5:B61, B61)</f>
        <v>44</v>
      </c>
      <c r="D61" s="10" t="s">
        <v>593</v>
      </c>
      <c r="E61" s="10" t="s">
        <v>15</v>
      </c>
      <c r="F61" s="10" t="s">
        <v>594</v>
      </c>
      <c r="G61" s="10" t="s">
        <v>595</v>
      </c>
      <c r="H61" s="9" t="s">
        <v>16</v>
      </c>
      <c r="I61" s="11">
        <v>0</v>
      </c>
      <c r="J61" s="11">
        <v>1</v>
      </c>
      <c r="K61" s="12">
        <v>98599</v>
      </c>
      <c r="L61" s="19">
        <f t="shared" si="0"/>
        <v>3.3063901164089152E-2</v>
      </c>
      <c r="M61" s="30"/>
      <c r="N61" s="20">
        <f t="shared" si="1"/>
        <v>0</v>
      </c>
      <c r="O61" s="14" t="s">
        <v>8923</v>
      </c>
      <c r="P61" s="9" t="s">
        <v>8842</v>
      </c>
    </row>
    <row r="62" spans="1:16">
      <c r="A62" s="9">
        <v>58</v>
      </c>
      <c r="B62" s="9">
        <v>97</v>
      </c>
      <c r="C62" s="9">
        <f>COUNTIF($B$5:B62, B62)</f>
        <v>45</v>
      </c>
      <c r="D62" s="10" t="s">
        <v>596</v>
      </c>
      <c r="E62" s="10" t="s">
        <v>15</v>
      </c>
      <c r="F62" s="10" t="s">
        <v>597</v>
      </c>
      <c r="G62" s="10" t="s">
        <v>598</v>
      </c>
      <c r="H62" s="9" t="s">
        <v>112</v>
      </c>
      <c r="I62" s="11">
        <v>0</v>
      </c>
      <c r="J62" s="11">
        <v>2</v>
      </c>
      <c r="K62" s="12">
        <v>57450</v>
      </c>
      <c r="L62" s="19">
        <f t="shared" si="0"/>
        <v>1.9265115486738423E-2</v>
      </c>
      <c r="M62" s="30"/>
      <c r="N62" s="20">
        <f t="shared" si="1"/>
        <v>0</v>
      </c>
      <c r="O62" s="14" t="s">
        <v>8918</v>
      </c>
      <c r="P62" s="9" t="s">
        <v>8842</v>
      </c>
    </row>
    <row r="63" spans="1:16">
      <c r="A63" s="9">
        <v>59</v>
      </c>
      <c r="B63" s="9">
        <v>97</v>
      </c>
      <c r="C63" s="9">
        <f>COUNTIF($B$5:B63, B63)</f>
        <v>46</v>
      </c>
      <c r="D63" s="10" t="s">
        <v>599</v>
      </c>
      <c r="E63" s="10" t="s">
        <v>15</v>
      </c>
      <c r="F63" s="10" t="s">
        <v>600</v>
      </c>
      <c r="G63" s="10" t="s">
        <v>601</v>
      </c>
      <c r="H63" s="9" t="s">
        <v>112</v>
      </c>
      <c r="I63" s="11">
        <v>0</v>
      </c>
      <c r="J63" s="11">
        <v>1</v>
      </c>
      <c r="K63" s="12">
        <v>42860</v>
      </c>
      <c r="L63" s="19">
        <f t="shared" si="0"/>
        <v>1.4372547428400502E-2</v>
      </c>
      <c r="M63" s="30"/>
      <c r="N63" s="20">
        <f t="shared" si="1"/>
        <v>0</v>
      </c>
      <c r="O63" s="14" t="s">
        <v>8912</v>
      </c>
      <c r="P63" s="9" t="s">
        <v>8842</v>
      </c>
    </row>
    <row r="64" spans="1:16">
      <c r="A64" s="9">
        <v>60</v>
      </c>
      <c r="B64" s="9">
        <v>97</v>
      </c>
      <c r="C64" s="9">
        <f>COUNTIF($B$5:B64, B64)</f>
        <v>47</v>
      </c>
      <c r="D64" s="10" t="s">
        <v>602</v>
      </c>
      <c r="E64" s="10" t="s">
        <v>15</v>
      </c>
      <c r="F64" s="10" t="s">
        <v>603</v>
      </c>
      <c r="G64" s="10" t="s">
        <v>604</v>
      </c>
      <c r="H64" s="9" t="s">
        <v>311</v>
      </c>
      <c r="I64" s="11">
        <v>0</v>
      </c>
      <c r="J64" s="11">
        <v>1</v>
      </c>
      <c r="K64" s="12">
        <v>37610</v>
      </c>
      <c r="L64" s="19">
        <f t="shared" si="0"/>
        <v>1.2612027736400907E-2</v>
      </c>
      <c r="M64" s="30"/>
      <c r="N64" s="20">
        <f t="shared" si="1"/>
        <v>0</v>
      </c>
      <c r="O64" s="14" t="s">
        <v>8921</v>
      </c>
      <c r="P64" s="9" t="s">
        <v>8842</v>
      </c>
    </row>
    <row r="65" spans="1:16">
      <c r="A65" s="9">
        <v>61</v>
      </c>
      <c r="B65" s="9">
        <v>97</v>
      </c>
      <c r="C65" s="9">
        <f>COUNTIF($B$5:B65, B65)</f>
        <v>48</v>
      </c>
      <c r="D65" s="10" t="s">
        <v>605</v>
      </c>
      <c r="E65" s="10" t="s">
        <v>15</v>
      </c>
      <c r="F65" s="10" t="s">
        <v>606</v>
      </c>
      <c r="G65" s="10" t="s">
        <v>607</v>
      </c>
      <c r="H65" s="9" t="s">
        <v>112</v>
      </c>
      <c r="I65" s="11">
        <v>0</v>
      </c>
      <c r="J65" s="11">
        <v>35</v>
      </c>
      <c r="K65" s="12">
        <v>25098</v>
      </c>
      <c r="L65" s="19">
        <f t="shared" si="0"/>
        <v>8.4162901390106345E-3</v>
      </c>
      <c r="M65" s="30"/>
      <c r="N65" s="20">
        <f t="shared" si="1"/>
        <v>0</v>
      </c>
      <c r="O65" s="14" t="s">
        <v>8917</v>
      </c>
      <c r="P65" s="9" t="s">
        <v>8842</v>
      </c>
    </row>
    <row r="66" spans="1:16">
      <c r="A66" s="9">
        <v>62</v>
      </c>
      <c r="B66" s="9">
        <v>97</v>
      </c>
      <c r="C66" s="9">
        <f>COUNTIF($B$5:B66, B66)</f>
        <v>49</v>
      </c>
      <c r="D66" s="10" t="s">
        <v>608</v>
      </c>
      <c r="E66" s="10" t="s">
        <v>15</v>
      </c>
      <c r="F66" s="10" t="s">
        <v>609</v>
      </c>
      <c r="G66" s="10" t="s">
        <v>610</v>
      </c>
      <c r="H66" s="9" t="s">
        <v>112</v>
      </c>
      <c r="I66" s="11">
        <v>0</v>
      </c>
      <c r="J66" s="11">
        <v>2</v>
      </c>
      <c r="K66" s="12">
        <v>41348</v>
      </c>
      <c r="L66" s="19">
        <f t="shared" si="0"/>
        <v>1.3865517757104619E-2</v>
      </c>
      <c r="M66" s="30"/>
      <c r="N66" s="20">
        <f t="shared" si="1"/>
        <v>0</v>
      </c>
      <c r="O66" s="14" t="s">
        <v>8921</v>
      </c>
      <c r="P66" s="9" t="s">
        <v>8842</v>
      </c>
    </row>
    <row r="67" spans="1:16">
      <c r="A67" s="9">
        <v>63</v>
      </c>
      <c r="B67" s="9">
        <v>97</v>
      </c>
      <c r="C67" s="9">
        <f>COUNTIF($B$5:B67, B67)</f>
        <v>50</v>
      </c>
      <c r="D67" s="10" t="s">
        <v>611</v>
      </c>
      <c r="E67" s="10" t="s">
        <v>15</v>
      </c>
      <c r="F67" s="10" t="s">
        <v>612</v>
      </c>
      <c r="G67" s="10" t="s">
        <v>613</v>
      </c>
      <c r="H67" s="9" t="s">
        <v>112</v>
      </c>
      <c r="I67" s="11">
        <v>0</v>
      </c>
      <c r="J67" s="11">
        <v>3</v>
      </c>
      <c r="K67" s="12">
        <v>16186</v>
      </c>
      <c r="L67" s="19">
        <f t="shared" si="0"/>
        <v>5.4277660447057986E-3</v>
      </c>
      <c r="M67" s="30"/>
      <c r="N67" s="20">
        <f t="shared" si="1"/>
        <v>0</v>
      </c>
      <c r="O67" s="14" t="s">
        <v>8923</v>
      </c>
      <c r="P67" s="9" t="s">
        <v>8842</v>
      </c>
    </row>
    <row r="68" spans="1:16">
      <c r="A68" s="9">
        <v>64</v>
      </c>
      <c r="B68" s="9">
        <v>97</v>
      </c>
      <c r="C68" s="9">
        <f>COUNTIF($B$5:B68, B68)</f>
        <v>51</v>
      </c>
      <c r="D68" s="10" t="s">
        <v>614</v>
      </c>
      <c r="E68" s="10" t="s">
        <v>15</v>
      </c>
      <c r="F68" s="10" t="s">
        <v>615</v>
      </c>
      <c r="G68" s="10" t="s">
        <v>616</v>
      </c>
      <c r="H68" s="9" t="s">
        <v>112</v>
      </c>
      <c r="I68" s="11">
        <v>0</v>
      </c>
      <c r="J68" s="11">
        <v>2</v>
      </c>
      <c r="K68" s="12">
        <v>41335</v>
      </c>
      <c r="L68" s="19">
        <f t="shared" si="0"/>
        <v>1.3861158375010145E-2</v>
      </c>
      <c r="M68" s="30"/>
      <c r="N68" s="20">
        <f t="shared" si="1"/>
        <v>0</v>
      </c>
      <c r="O68" s="14" t="s">
        <v>8924</v>
      </c>
      <c r="P68" s="9" t="s">
        <v>8842</v>
      </c>
    </row>
    <row r="69" spans="1:16">
      <c r="A69" s="9">
        <v>65</v>
      </c>
      <c r="B69" s="9">
        <v>97</v>
      </c>
      <c r="C69" s="9">
        <f>COUNTIF($B$5:B69, B69)</f>
        <v>52</v>
      </c>
      <c r="D69" s="10" t="s">
        <v>7219</v>
      </c>
      <c r="E69" s="10" t="s">
        <v>15</v>
      </c>
      <c r="F69" s="10" t="s">
        <v>7220</v>
      </c>
      <c r="G69" s="10" t="s">
        <v>7221</v>
      </c>
      <c r="H69" s="9" t="s">
        <v>112</v>
      </c>
      <c r="I69" s="11">
        <v>0</v>
      </c>
      <c r="J69" s="11">
        <v>2</v>
      </c>
      <c r="K69" s="12">
        <v>20000</v>
      </c>
      <c r="L69" s="19">
        <f t="shared" ref="L69:L132" si="2">$K69/SUMIFS($K:$K,$B:$B,$B69)</f>
        <v>6.7067416838079803E-3</v>
      </c>
      <c r="M69" s="30"/>
      <c r="N69" s="20">
        <f t="shared" ref="N69:N132" si="3">ROUND(INDEX($M:$M,MATCH($B69,$B:$B,0))*$L69,0)</f>
        <v>0</v>
      </c>
      <c r="O69" s="14" t="s">
        <v>8920</v>
      </c>
      <c r="P69" s="9" t="s">
        <v>8843</v>
      </c>
    </row>
    <row r="70" spans="1:16">
      <c r="A70" s="9">
        <v>66</v>
      </c>
      <c r="B70" s="9">
        <v>97</v>
      </c>
      <c r="C70" s="9">
        <f>COUNTIF($B$5:B70, B70)</f>
        <v>53</v>
      </c>
      <c r="D70" s="10" t="s">
        <v>617</v>
      </c>
      <c r="E70" s="10" t="s">
        <v>15</v>
      </c>
      <c r="F70" s="10" t="s">
        <v>618</v>
      </c>
      <c r="G70" s="10" t="s">
        <v>619</v>
      </c>
      <c r="H70" s="9" t="s">
        <v>112</v>
      </c>
      <c r="I70" s="11">
        <v>0</v>
      </c>
      <c r="J70" s="11">
        <v>1</v>
      </c>
      <c r="K70" s="12">
        <v>17667</v>
      </c>
      <c r="L70" s="19">
        <f t="shared" si="2"/>
        <v>5.92440026639178E-3</v>
      </c>
      <c r="M70" s="30"/>
      <c r="N70" s="20">
        <f t="shared" si="3"/>
        <v>0</v>
      </c>
      <c r="O70" s="14" t="s">
        <v>8921</v>
      </c>
      <c r="P70" s="9" t="s">
        <v>8842</v>
      </c>
    </row>
    <row r="71" spans="1:16">
      <c r="A71" s="9">
        <v>67</v>
      </c>
      <c r="B71" s="9">
        <v>97</v>
      </c>
      <c r="C71" s="9">
        <f>COUNTIF($B$5:B71, B71)</f>
        <v>54</v>
      </c>
      <c r="D71" s="10" t="s">
        <v>620</v>
      </c>
      <c r="E71" s="10" t="s">
        <v>200</v>
      </c>
      <c r="F71" s="10" t="s">
        <v>621</v>
      </c>
      <c r="G71" s="10">
        <v>2050</v>
      </c>
      <c r="H71" s="9" t="s">
        <v>16</v>
      </c>
      <c r="I71" s="11">
        <v>0</v>
      </c>
      <c r="J71" s="11">
        <v>1</v>
      </c>
      <c r="K71" s="12">
        <v>1895</v>
      </c>
      <c r="L71" s="19">
        <f t="shared" si="2"/>
        <v>6.3546377454080612E-4</v>
      </c>
      <c r="M71" s="30"/>
      <c r="N71" s="20">
        <f t="shared" si="3"/>
        <v>0</v>
      </c>
      <c r="O71" s="14" t="s">
        <v>8917</v>
      </c>
      <c r="P71" s="9" t="s">
        <v>8842</v>
      </c>
    </row>
    <row r="72" spans="1:16">
      <c r="A72" s="9">
        <v>68</v>
      </c>
      <c r="B72" s="9">
        <v>97</v>
      </c>
      <c r="C72" s="9">
        <f>COUNTIF($B$5:B72, B72)</f>
        <v>55</v>
      </c>
      <c r="D72" s="10" t="s">
        <v>622</v>
      </c>
      <c r="E72" s="10" t="s">
        <v>15</v>
      </c>
      <c r="F72" s="10" t="s">
        <v>623</v>
      </c>
      <c r="G72" s="10" t="s">
        <v>17</v>
      </c>
      <c r="H72" s="9" t="s">
        <v>16</v>
      </c>
      <c r="I72" s="11">
        <v>0</v>
      </c>
      <c r="J72" s="11">
        <v>150</v>
      </c>
      <c r="K72" s="12">
        <v>4800</v>
      </c>
      <c r="L72" s="19">
        <f t="shared" si="2"/>
        <v>1.6096180041139153E-3</v>
      </c>
      <c r="M72" s="30"/>
      <c r="N72" s="20">
        <f t="shared" si="3"/>
        <v>0</v>
      </c>
      <c r="O72" s="14" t="s">
        <v>8925</v>
      </c>
      <c r="P72" s="9" t="s">
        <v>8842</v>
      </c>
    </row>
    <row r="73" spans="1:16">
      <c r="A73" s="9">
        <v>69</v>
      </c>
      <c r="B73" s="9">
        <v>97</v>
      </c>
      <c r="C73" s="9">
        <f>COUNTIF($B$5:B73, B73)</f>
        <v>56</v>
      </c>
      <c r="D73" s="10" t="s">
        <v>624</v>
      </c>
      <c r="E73" s="10" t="s">
        <v>15</v>
      </c>
      <c r="F73" s="10" t="s">
        <v>625</v>
      </c>
      <c r="G73" s="10" t="s">
        <v>626</v>
      </c>
      <c r="H73" s="9" t="s">
        <v>112</v>
      </c>
      <c r="I73" s="11">
        <v>0</v>
      </c>
      <c r="J73" s="11">
        <v>66</v>
      </c>
      <c r="K73" s="12">
        <v>10057</v>
      </c>
      <c r="L73" s="19">
        <f t="shared" si="2"/>
        <v>3.3724850557028431E-3</v>
      </c>
      <c r="M73" s="30"/>
      <c r="N73" s="20">
        <f t="shared" si="3"/>
        <v>0</v>
      </c>
      <c r="O73" s="14" t="s">
        <v>8917</v>
      </c>
      <c r="P73" s="9" t="s">
        <v>8842</v>
      </c>
    </row>
    <row r="74" spans="1:16">
      <c r="A74" s="9">
        <v>70</v>
      </c>
      <c r="B74" s="9">
        <v>97</v>
      </c>
      <c r="C74" s="9">
        <f>COUNTIF($B$5:B74, B74)</f>
        <v>57</v>
      </c>
      <c r="D74" s="10" t="s">
        <v>627</v>
      </c>
      <c r="E74" s="10" t="s">
        <v>15</v>
      </c>
      <c r="F74" s="10" t="s">
        <v>628</v>
      </c>
      <c r="G74" s="10" t="s">
        <v>616</v>
      </c>
      <c r="H74" s="9" t="s">
        <v>112</v>
      </c>
      <c r="I74" s="11">
        <v>0</v>
      </c>
      <c r="J74" s="11">
        <v>1</v>
      </c>
      <c r="K74" s="12">
        <v>32826</v>
      </c>
      <c r="L74" s="19">
        <f t="shared" si="2"/>
        <v>1.1007775125634039E-2</v>
      </c>
      <c r="M74" s="30"/>
      <c r="N74" s="20">
        <f t="shared" si="3"/>
        <v>0</v>
      </c>
      <c r="O74" s="14" t="s">
        <v>8924</v>
      </c>
      <c r="P74" s="9" t="s">
        <v>8842</v>
      </c>
    </row>
    <row r="75" spans="1:16">
      <c r="A75" s="9">
        <v>71</v>
      </c>
      <c r="B75" s="9">
        <v>97</v>
      </c>
      <c r="C75" s="9">
        <f>COUNTIF($B$5:B75, B75)</f>
        <v>58</v>
      </c>
      <c r="D75" s="10" t="s">
        <v>629</v>
      </c>
      <c r="E75" s="10" t="s">
        <v>15</v>
      </c>
      <c r="F75" s="10" t="s">
        <v>630</v>
      </c>
      <c r="G75" s="10" t="s">
        <v>616</v>
      </c>
      <c r="H75" s="9" t="s">
        <v>112</v>
      </c>
      <c r="I75" s="11">
        <v>0</v>
      </c>
      <c r="J75" s="11">
        <v>4</v>
      </c>
      <c r="K75" s="12">
        <v>32826</v>
      </c>
      <c r="L75" s="19">
        <f t="shared" si="2"/>
        <v>1.1007775125634039E-2</v>
      </c>
      <c r="M75" s="30"/>
      <c r="N75" s="20">
        <f t="shared" si="3"/>
        <v>0</v>
      </c>
      <c r="O75" s="14" t="s">
        <v>8924</v>
      </c>
      <c r="P75" s="9" t="s">
        <v>8842</v>
      </c>
    </row>
    <row r="76" spans="1:16">
      <c r="A76" s="9">
        <v>72</v>
      </c>
      <c r="B76" s="9">
        <v>97</v>
      </c>
      <c r="C76" s="9">
        <f>COUNTIF($B$5:B76, B76)</f>
        <v>59</v>
      </c>
      <c r="D76" s="10" t="s">
        <v>631</v>
      </c>
      <c r="E76" s="10" t="s">
        <v>15</v>
      </c>
      <c r="F76" s="10" t="s">
        <v>632</v>
      </c>
      <c r="G76" s="10" t="s">
        <v>633</v>
      </c>
      <c r="H76" s="9" t="s">
        <v>16</v>
      </c>
      <c r="I76" s="11">
        <v>0</v>
      </c>
      <c r="J76" s="11">
        <v>19</v>
      </c>
      <c r="K76" s="12">
        <v>50205</v>
      </c>
      <c r="L76" s="19">
        <f t="shared" si="2"/>
        <v>1.6835598311778985E-2</v>
      </c>
      <c r="M76" s="30"/>
      <c r="N76" s="20">
        <f t="shared" si="3"/>
        <v>0</v>
      </c>
      <c r="O76" s="14" t="s">
        <v>8926</v>
      </c>
      <c r="P76" s="9" t="s">
        <v>8842</v>
      </c>
    </row>
    <row r="77" spans="1:16">
      <c r="A77" s="9">
        <v>73</v>
      </c>
      <c r="B77" s="9">
        <v>97</v>
      </c>
      <c r="C77" s="9">
        <f>COUNTIF($B$5:B77, B77)</f>
        <v>60</v>
      </c>
      <c r="D77" s="10" t="s">
        <v>634</v>
      </c>
      <c r="E77" s="10" t="s">
        <v>15</v>
      </c>
      <c r="F77" s="10" t="s">
        <v>635</v>
      </c>
      <c r="G77" s="10" t="s">
        <v>636</v>
      </c>
      <c r="H77" s="9" t="s">
        <v>112</v>
      </c>
      <c r="I77" s="11">
        <v>0</v>
      </c>
      <c r="J77" s="11">
        <v>1</v>
      </c>
      <c r="K77" s="12">
        <v>36303</v>
      </c>
      <c r="L77" s="19">
        <f t="shared" si="2"/>
        <v>1.2173742167364056E-2</v>
      </c>
      <c r="M77" s="30"/>
      <c r="N77" s="20">
        <f t="shared" si="3"/>
        <v>0</v>
      </c>
      <c r="O77" s="14" t="s">
        <v>8927</v>
      </c>
      <c r="P77" s="9" t="s">
        <v>8842</v>
      </c>
    </row>
    <row r="78" spans="1:16">
      <c r="A78" s="9">
        <v>74</v>
      </c>
      <c r="B78" s="9">
        <v>97</v>
      </c>
      <c r="C78" s="9">
        <f>COUNTIF($B$5:B78, B78)</f>
        <v>61</v>
      </c>
      <c r="D78" s="10" t="s">
        <v>637</v>
      </c>
      <c r="E78" s="10" t="s">
        <v>15</v>
      </c>
      <c r="F78" s="10" t="s">
        <v>638</v>
      </c>
      <c r="G78" s="10" t="s">
        <v>639</v>
      </c>
      <c r="H78" s="9" t="s">
        <v>111</v>
      </c>
      <c r="I78" s="11">
        <v>0</v>
      </c>
      <c r="J78" s="11">
        <v>1</v>
      </c>
      <c r="K78" s="12">
        <v>92288</v>
      </c>
      <c r="L78" s="19">
        <f t="shared" si="2"/>
        <v>3.0947588825763546E-2</v>
      </c>
      <c r="M78" s="30"/>
      <c r="N78" s="20">
        <f t="shared" si="3"/>
        <v>0</v>
      </c>
      <c r="O78" s="14" t="s">
        <v>8918</v>
      </c>
      <c r="P78" s="9" t="s">
        <v>8842</v>
      </c>
    </row>
    <row r="79" spans="1:16">
      <c r="A79" s="9">
        <v>75</v>
      </c>
      <c r="B79" s="9">
        <v>97</v>
      </c>
      <c r="C79" s="9">
        <f>COUNTIF($B$5:B79, B79)</f>
        <v>62</v>
      </c>
      <c r="D79" s="10" t="s">
        <v>640</v>
      </c>
      <c r="E79" s="10" t="s">
        <v>15</v>
      </c>
      <c r="F79" s="10" t="s">
        <v>638</v>
      </c>
      <c r="G79" s="10" t="s">
        <v>641</v>
      </c>
      <c r="H79" s="9" t="s">
        <v>111</v>
      </c>
      <c r="I79" s="11">
        <v>0</v>
      </c>
      <c r="J79" s="11">
        <v>1</v>
      </c>
      <c r="K79" s="12">
        <v>47328</v>
      </c>
      <c r="L79" s="19">
        <f t="shared" si="2"/>
        <v>1.5870833520563205E-2</v>
      </c>
      <c r="M79" s="30"/>
      <c r="N79" s="20">
        <f t="shared" si="3"/>
        <v>0</v>
      </c>
      <c r="O79" s="14" t="s">
        <v>8918</v>
      </c>
      <c r="P79" s="9" t="s">
        <v>8842</v>
      </c>
    </row>
    <row r="80" spans="1:16">
      <c r="A80" s="9">
        <v>76</v>
      </c>
      <c r="B80" s="9">
        <v>97</v>
      </c>
      <c r="C80" s="9">
        <f>COUNTIF($B$5:B80, B80)</f>
        <v>63</v>
      </c>
      <c r="D80" s="10" t="s">
        <v>642</v>
      </c>
      <c r="E80" s="10" t="s">
        <v>15</v>
      </c>
      <c r="F80" s="10" t="s">
        <v>643</v>
      </c>
      <c r="G80" s="10" t="s">
        <v>27</v>
      </c>
      <c r="H80" s="9" t="s">
        <v>112</v>
      </c>
      <c r="I80" s="11">
        <v>0</v>
      </c>
      <c r="J80" s="11">
        <v>17</v>
      </c>
      <c r="K80" s="12">
        <v>41414</v>
      </c>
      <c r="L80" s="19">
        <f t="shared" si="2"/>
        <v>1.3887650004661186E-2</v>
      </c>
      <c r="M80" s="30"/>
      <c r="N80" s="20">
        <f t="shared" si="3"/>
        <v>0</v>
      </c>
      <c r="O80" s="14" t="s">
        <v>8923</v>
      </c>
      <c r="P80" s="9" t="s">
        <v>8842</v>
      </c>
    </row>
    <row r="81" spans="1:16">
      <c r="A81" s="9">
        <v>77</v>
      </c>
      <c r="B81" s="9">
        <v>97</v>
      </c>
      <c r="C81" s="9">
        <f>COUNTIF($B$5:B81, B81)</f>
        <v>64</v>
      </c>
      <c r="D81" s="10" t="s">
        <v>644</v>
      </c>
      <c r="E81" s="10" t="s">
        <v>15</v>
      </c>
      <c r="F81" s="10" t="s">
        <v>645</v>
      </c>
      <c r="G81" s="10" t="s">
        <v>27</v>
      </c>
      <c r="H81" s="9" t="s">
        <v>112</v>
      </c>
      <c r="I81" s="11">
        <v>0</v>
      </c>
      <c r="J81" s="11">
        <v>120</v>
      </c>
      <c r="K81" s="12">
        <v>38453</v>
      </c>
      <c r="L81" s="19">
        <f t="shared" si="2"/>
        <v>1.2894716898373414E-2</v>
      </c>
      <c r="M81" s="30"/>
      <c r="N81" s="20">
        <f t="shared" si="3"/>
        <v>0</v>
      </c>
      <c r="O81" s="14" t="s">
        <v>8923</v>
      </c>
      <c r="P81" s="9" t="s">
        <v>8842</v>
      </c>
    </row>
    <row r="82" spans="1:16">
      <c r="A82" s="9">
        <v>78</v>
      </c>
      <c r="B82" s="9">
        <v>97</v>
      </c>
      <c r="C82" s="9">
        <f>COUNTIF($B$5:B82, B82)</f>
        <v>65</v>
      </c>
      <c r="D82" s="10" t="s">
        <v>646</v>
      </c>
      <c r="E82" s="10" t="s">
        <v>15</v>
      </c>
      <c r="F82" s="10" t="s">
        <v>647</v>
      </c>
      <c r="G82" s="10" t="s">
        <v>27</v>
      </c>
      <c r="H82" s="9" t="s">
        <v>112</v>
      </c>
      <c r="I82" s="11">
        <v>0</v>
      </c>
      <c r="J82" s="11">
        <v>42</v>
      </c>
      <c r="K82" s="12">
        <v>12892</v>
      </c>
      <c r="L82" s="19">
        <f t="shared" si="2"/>
        <v>4.3231656893826242E-3</v>
      </c>
      <c r="M82" s="30"/>
      <c r="N82" s="20">
        <f t="shared" si="3"/>
        <v>0</v>
      </c>
      <c r="O82" s="14" t="s">
        <v>8923</v>
      </c>
      <c r="P82" s="9" t="s">
        <v>8842</v>
      </c>
    </row>
    <row r="83" spans="1:16">
      <c r="A83" s="9">
        <v>79</v>
      </c>
      <c r="B83" s="9">
        <v>97</v>
      </c>
      <c r="C83" s="9">
        <f>COUNTIF($B$5:B83, B83)</f>
        <v>66</v>
      </c>
      <c r="D83" s="10" t="s">
        <v>648</v>
      </c>
      <c r="E83" s="10" t="s">
        <v>15</v>
      </c>
      <c r="F83" s="10" t="s">
        <v>649</v>
      </c>
      <c r="G83" s="10" t="s">
        <v>27</v>
      </c>
      <c r="H83" s="9" t="s">
        <v>112</v>
      </c>
      <c r="I83" s="11">
        <v>0</v>
      </c>
      <c r="J83" s="11">
        <v>149</v>
      </c>
      <c r="K83" s="12">
        <v>14245</v>
      </c>
      <c r="L83" s="19">
        <f t="shared" si="2"/>
        <v>4.7768767642922339E-3</v>
      </c>
      <c r="M83" s="30"/>
      <c r="N83" s="20">
        <f t="shared" si="3"/>
        <v>0</v>
      </c>
      <c r="O83" s="14" t="s">
        <v>8923</v>
      </c>
      <c r="P83" s="9" t="s">
        <v>8842</v>
      </c>
    </row>
    <row r="84" spans="1:16">
      <c r="A84" s="9">
        <v>80</v>
      </c>
      <c r="B84" s="9">
        <v>97</v>
      </c>
      <c r="C84" s="9">
        <f>COUNTIF($B$5:B84, B84)</f>
        <v>67</v>
      </c>
      <c r="D84" s="10" t="s">
        <v>650</v>
      </c>
      <c r="E84" s="10" t="s">
        <v>15</v>
      </c>
      <c r="F84" s="10" t="s">
        <v>651</v>
      </c>
      <c r="G84" s="10" t="s">
        <v>27</v>
      </c>
      <c r="H84" s="9" t="s">
        <v>16</v>
      </c>
      <c r="I84" s="11">
        <v>0</v>
      </c>
      <c r="J84" s="11">
        <v>225</v>
      </c>
      <c r="K84" s="12">
        <v>1374</v>
      </c>
      <c r="L84" s="19">
        <f t="shared" si="2"/>
        <v>4.6075315367760829E-4</v>
      </c>
      <c r="M84" s="30"/>
      <c r="N84" s="20">
        <f t="shared" si="3"/>
        <v>0</v>
      </c>
      <c r="O84" s="14" t="s">
        <v>8917</v>
      </c>
      <c r="P84" s="9" t="s">
        <v>8842</v>
      </c>
    </row>
    <row r="85" spans="1:16">
      <c r="A85" s="9">
        <v>81</v>
      </c>
      <c r="B85" s="9">
        <v>97</v>
      </c>
      <c r="C85" s="9">
        <f>COUNTIF($B$5:B85, B85)</f>
        <v>68</v>
      </c>
      <c r="D85" s="10" t="s">
        <v>652</v>
      </c>
      <c r="E85" s="10" t="s">
        <v>15</v>
      </c>
      <c r="F85" s="10" t="s">
        <v>653</v>
      </c>
      <c r="G85" s="10" t="s">
        <v>27</v>
      </c>
      <c r="H85" s="9" t="s">
        <v>16</v>
      </c>
      <c r="I85" s="11">
        <v>0</v>
      </c>
      <c r="J85" s="11">
        <v>490</v>
      </c>
      <c r="K85" s="12">
        <v>1374</v>
      </c>
      <c r="L85" s="19">
        <f t="shared" si="2"/>
        <v>4.6075315367760829E-4</v>
      </c>
      <c r="M85" s="30"/>
      <c r="N85" s="20">
        <f t="shared" si="3"/>
        <v>0</v>
      </c>
      <c r="O85" s="14" t="s">
        <v>8917</v>
      </c>
      <c r="P85" s="9" t="s">
        <v>8842</v>
      </c>
    </row>
    <row r="86" spans="1:16">
      <c r="A86" s="9">
        <v>82</v>
      </c>
      <c r="B86" s="9">
        <v>97</v>
      </c>
      <c r="C86" s="9">
        <f>COUNTIF($B$5:B86, B86)</f>
        <v>69</v>
      </c>
      <c r="D86" s="10" t="s">
        <v>654</v>
      </c>
      <c r="E86" s="10" t="s">
        <v>15</v>
      </c>
      <c r="F86" s="10" t="s">
        <v>655</v>
      </c>
      <c r="G86" s="10" t="s">
        <v>27</v>
      </c>
      <c r="H86" s="9" t="s">
        <v>16</v>
      </c>
      <c r="I86" s="11">
        <v>0</v>
      </c>
      <c r="J86" s="11">
        <v>840</v>
      </c>
      <c r="K86" s="12">
        <v>1374</v>
      </c>
      <c r="L86" s="19">
        <f t="shared" si="2"/>
        <v>4.6075315367760829E-4</v>
      </c>
      <c r="M86" s="30"/>
      <c r="N86" s="20">
        <f t="shared" si="3"/>
        <v>0</v>
      </c>
      <c r="O86" s="14" t="s">
        <v>8917</v>
      </c>
      <c r="P86" s="9" t="s">
        <v>8842</v>
      </c>
    </row>
    <row r="87" spans="1:16">
      <c r="A87" s="9">
        <v>83</v>
      </c>
      <c r="B87" s="9">
        <v>97</v>
      </c>
      <c r="C87" s="9">
        <f>COUNTIF($B$5:B87, B87)</f>
        <v>70</v>
      </c>
      <c r="D87" s="10" t="s">
        <v>656</v>
      </c>
      <c r="E87" s="10" t="s">
        <v>15</v>
      </c>
      <c r="F87" s="10" t="s">
        <v>657</v>
      </c>
      <c r="G87" s="10" t="s">
        <v>658</v>
      </c>
      <c r="H87" s="9" t="s">
        <v>16</v>
      </c>
      <c r="I87" s="11">
        <v>0</v>
      </c>
      <c r="J87" s="11">
        <v>3</v>
      </c>
      <c r="K87" s="12">
        <v>15702</v>
      </c>
      <c r="L87" s="19">
        <f t="shared" si="2"/>
        <v>5.265462895957646E-3</v>
      </c>
      <c r="M87" s="30"/>
      <c r="N87" s="20">
        <f t="shared" si="3"/>
        <v>0</v>
      </c>
      <c r="O87" s="14" t="s">
        <v>8918</v>
      </c>
      <c r="P87" s="9" t="s">
        <v>8842</v>
      </c>
    </row>
    <row r="88" spans="1:16">
      <c r="A88" s="9">
        <v>84</v>
      </c>
      <c r="B88" s="9">
        <v>97</v>
      </c>
      <c r="C88" s="9">
        <f>COUNTIF($B$5:B88, B88)</f>
        <v>71</v>
      </c>
      <c r="D88" s="10" t="s">
        <v>659</v>
      </c>
      <c r="E88" s="10" t="s">
        <v>15</v>
      </c>
      <c r="F88" s="10" t="s">
        <v>660</v>
      </c>
      <c r="G88" s="10" t="s">
        <v>661</v>
      </c>
      <c r="H88" s="9" t="s">
        <v>112</v>
      </c>
      <c r="I88" s="11">
        <v>0</v>
      </c>
      <c r="J88" s="11">
        <v>54</v>
      </c>
      <c r="K88" s="12">
        <v>25205</v>
      </c>
      <c r="L88" s="19">
        <f t="shared" si="2"/>
        <v>8.4521712070190075E-3</v>
      </c>
      <c r="M88" s="30"/>
      <c r="N88" s="20">
        <f t="shared" si="3"/>
        <v>0</v>
      </c>
      <c r="O88" s="14" t="s">
        <v>8928</v>
      </c>
      <c r="P88" s="9" t="s">
        <v>8842</v>
      </c>
    </row>
    <row r="89" spans="1:16">
      <c r="A89" s="9">
        <v>85</v>
      </c>
      <c r="B89" s="9">
        <v>97</v>
      </c>
      <c r="C89" s="9">
        <f>COUNTIF($B$5:B89, B89)</f>
        <v>72</v>
      </c>
      <c r="D89" s="10" t="s">
        <v>662</v>
      </c>
      <c r="E89" s="10" t="s">
        <v>15</v>
      </c>
      <c r="F89" s="10" t="s">
        <v>663</v>
      </c>
      <c r="G89" s="10" t="s">
        <v>664</v>
      </c>
      <c r="H89" s="9" t="s">
        <v>16</v>
      </c>
      <c r="I89" s="11">
        <v>0</v>
      </c>
      <c r="J89" s="11">
        <v>1</v>
      </c>
      <c r="K89" s="12">
        <v>17046</v>
      </c>
      <c r="L89" s="19">
        <f t="shared" si="2"/>
        <v>5.7161559371095415E-3</v>
      </c>
      <c r="M89" s="30"/>
      <c r="N89" s="20">
        <f t="shared" si="3"/>
        <v>0</v>
      </c>
      <c r="O89" s="14" t="s">
        <v>8918</v>
      </c>
      <c r="P89" s="9" t="s">
        <v>8842</v>
      </c>
    </row>
    <row r="90" spans="1:16">
      <c r="A90" s="9">
        <v>86</v>
      </c>
      <c r="B90" s="9">
        <v>97</v>
      </c>
      <c r="C90" s="9">
        <f>COUNTIF($B$5:B90, B90)</f>
        <v>73</v>
      </c>
      <c r="D90" s="10" t="s">
        <v>665</v>
      </c>
      <c r="E90" s="10" t="s">
        <v>15</v>
      </c>
      <c r="F90" s="10" t="s">
        <v>666</v>
      </c>
      <c r="G90" s="10" t="s">
        <v>667</v>
      </c>
      <c r="H90" s="9" t="s">
        <v>16</v>
      </c>
      <c r="I90" s="11">
        <v>0</v>
      </c>
      <c r="J90" s="11">
        <v>1</v>
      </c>
      <c r="K90" s="12">
        <v>17046</v>
      </c>
      <c r="L90" s="19">
        <f t="shared" si="2"/>
        <v>5.7161559371095415E-3</v>
      </c>
      <c r="M90" s="30"/>
      <c r="N90" s="20">
        <f t="shared" si="3"/>
        <v>0</v>
      </c>
      <c r="O90" s="14" t="s">
        <v>8918</v>
      </c>
      <c r="P90" s="9" t="s">
        <v>8842</v>
      </c>
    </row>
    <row r="91" spans="1:16">
      <c r="A91" s="9">
        <v>87</v>
      </c>
      <c r="B91" s="9">
        <v>97</v>
      </c>
      <c r="C91" s="9">
        <f>COUNTIF($B$5:B91, B91)</f>
        <v>74</v>
      </c>
      <c r="D91" s="10" t="s">
        <v>668</v>
      </c>
      <c r="E91" s="10" t="s">
        <v>15</v>
      </c>
      <c r="F91" s="10" t="s">
        <v>669</v>
      </c>
      <c r="G91" s="10" t="s">
        <v>670</v>
      </c>
      <c r="H91" s="9" t="s">
        <v>16</v>
      </c>
      <c r="I91" s="11">
        <v>0</v>
      </c>
      <c r="J91" s="11">
        <v>1</v>
      </c>
      <c r="K91" s="12">
        <v>17046</v>
      </c>
      <c r="L91" s="19">
        <f t="shared" si="2"/>
        <v>5.7161559371095415E-3</v>
      </c>
      <c r="M91" s="30"/>
      <c r="N91" s="20">
        <f t="shared" si="3"/>
        <v>0</v>
      </c>
      <c r="O91" s="14" t="s">
        <v>8918</v>
      </c>
      <c r="P91" s="9" t="s">
        <v>8842</v>
      </c>
    </row>
    <row r="92" spans="1:16">
      <c r="A92" s="9">
        <v>88</v>
      </c>
      <c r="B92" s="9">
        <v>97</v>
      </c>
      <c r="C92" s="9">
        <f>COUNTIF($B$5:B92, B92)</f>
        <v>75</v>
      </c>
      <c r="D92" s="10" t="s">
        <v>671</v>
      </c>
      <c r="E92" s="10" t="s">
        <v>15</v>
      </c>
      <c r="F92" s="10" t="s">
        <v>672</v>
      </c>
      <c r="G92" s="10" t="s">
        <v>17</v>
      </c>
      <c r="H92" s="9" t="s">
        <v>16</v>
      </c>
      <c r="I92" s="11">
        <v>0</v>
      </c>
      <c r="J92" s="11">
        <v>14</v>
      </c>
      <c r="K92" s="12">
        <v>51562</v>
      </c>
      <c r="L92" s="19">
        <f t="shared" si="2"/>
        <v>1.7290650735025354E-2</v>
      </c>
      <c r="M92" s="30"/>
      <c r="N92" s="20">
        <f t="shared" si="3"/>
        <v>0</v>
      </c>
      <c r="O92" s="14" t="s">
        <v>8917</v>
      </c>
      <c r="P92" s="9" t="s">
        <v>8842</v>
      </c>
    </row>
    <row r="93" spans="1:16">
      <c r="A93" s="9">
        <v>89</v>
      </c>
      <c r="B93" s="9">
        <v>97</v>
      </c>
      <c r="C93" s="9">
        <f>COUNTIF($B$5:B93, B93)</f>
        <v>76</v>
      </c>
      <c r="D93" s="10" t="s">
        <v>673</v>
      </c>
      <c r="E93" s="10" t="s">
        <v>15</v>
      </c>
      <c r="F93" s="10" t="s">
        <v>674</v>
      </c>
      <c r="G93" s="10" t="s">
        <v>675</v>
      </c>
      <c r="H93" s="9" t="s">
        <v>112</v>
      </c>
      <c r="I93" s="11">
        <v>0</v>
      </c>
      <c r="J93" s="11">
        <v>1</v>
      </c>
      <c r="K93" s="12">
        <v>18555</v>
      </c>
      <c r="L93" s="19">
        <f t="shared" si="2"/>
        <v>6.2221795971528536E-3</v>
      </c>
      <c r="M93" s="30"/>
      <c r="N93" s="20">
        <f t="shared" si="3"/>
        <v>0</v>
      </c>
      <c r="O93" s="14" t="s">
        <v>8917</v>
      </c>
      <c r="P93" s="9" t="s">
        <v>8842</v>
      </c>
    </row>
    <row r="94" spans="1:16">
      <c r="A94" s="9">
        <v>90</v>
      </c>
      <c r="B94" s="9">
        <v>97</v>
      </c>
      <c r="C94" s="9">
        <f>COUNTIF($B$5:B94, B94)</f>
        <v>77</v>
      </c>
      <c r="D94" s="10" t="s">
        <v>676</v>
      </c>
      <c r="E94" s="10" t="s">
        <v>15</v>
      </c>
      <c r="F94" s="10" t="s">
        <v>677</v>
      </c>
      <c r="G94" s="10" t="s">
        <v>678</v>
      </c>
      <c r="H94" s="9" t="s">
        <v>112</v>
      </c>
      <c r="I94" s="11">
        <v>0</v>
      </c>
      <c r="J94" s="11">
        <v>1</v>
      </c>
      <c r="K94" s="12">
        <v>40271</v>
      </c>
      <c r="L94" s="19">
        <f t="shared" si="2"/>
        <v>1.3504359717431559E-2</v>
      </c>
      <c r="M94" s="30"/>
      <c r="N94" s="20">
        <f t="shared" si="3"/>
        <v>0</v>
      </c>
      <c r="O94" s="14" t="s">
        <v>8918</v>
      </c>
      <c r="P94" s="9" t="s">
        <v>8842</v>
      </c>
    </row>
    <row r="95" spans="1:16">
      <c r="A95" s="9">
        <v>91</v>
      </c>
      <c r="B95" s="9">
        <v>97</v>
      </c>
      <c r="C95" s="9">
        <f>COUNTIF($B$5:B95, B95)</f>
        <v>78</v>
      </c>
      <c r="D95" s="10" t="s">
        <v>679</v>
      </c>
      <c r="E95" s="10" t="s">
        <v>15</v>
      </c>
      <c r="F95" s="10" t="s">
        <v>680</v>
      </c>
      <c r="G95" s="10" t="s">
        <v>681</v>
      </c>
      <c r="H95" s="9" t="s">
        <v>112</v>
      </c>
      <c r="I95" s="11">
        <v>0</v>
      </c>
      <c r="J95" s="11">
        <v>1</v>
      </c>
      <c r="K95" s="12">
        <v>47106</v>
      </c>
      <c r="L95" s="19">
        <f t="shared" si="2"/>
        <v>1.5796388687872937E-2</v>
      </c>
      <c r="M95" s="30"/>
      <c r="N95" s="20">
        <f t="shared" si="3"/>
        <v>0</v>
      </c>
      <c r="O95" s="14" t="s">
        <v>8918</v>
      </c>
      <c r="P95" s="9" t="s">
        <v>8842</v>
      </c>
    </row>
    <row r="96" spans="1:16">
      <c r="A96" s="9">
        <v>92</v>
      </c>
      <c r="B96" s="9">
        <v>97</v>
      </c>
      <c r="C96" s="9">
        <f>COUNTIF($B$5:B96, B96)</f>
        <v>79</v>
      </c>
      <c r="D96" s="10" t="s">
        <v>682</v>
      </c>
      <c r="E96" s="10" t="s">
        <v>15</v>
      </c>
      <c r="F96" s="10" t="s">
        <v>683</v>
      </c>
      <c r="G96" s="10" t="s">
        <v>684</v>
      </c>
      <c r="H96" s="9" t="s">
        <v>112</v>
      </c>
      <c r="I96" s="11">
        <v>0</v>
      </c>
      <c r="J96" s="11">
        <v>1</v>
      </c>
      <c r="K96" s="12">
        <v>49000</v>
      </c>
      <c r="L96" s="19">
        <f t="shared" si="2"/>
        <v>1.6431517125329552E-2</v>
      </c>
      <c r="M96" s="30"/>
      <c r="N96" s="20">
        <f t="shared" si="3"/>
        <v>0</v>
      </c>
      <c r="O96" s="14" t="s">
        <v>8918</v>
      </c>
      <c r="P96" s="9" t="s">
        <v>8842</v>
      </c>
    </row>
    <row r="97" spans="1:16">
      <c r="A97" s="9">
        <v>93</v>
      </c>
      <c r="B97" s="9">
        <v>97</v>
      </c>
      <c r="C97" s="9">
        <f>COUNTIF($B$5:B97, B97)</f>
        <v>80</v>
      </c>
      <c r="D97" s="10" t="s">
        <v>685</v>
      </c>
      <c r="E97" s="10" t="s">
        <v>15</v>
      </c>
      <c r="F97" s="10" t="s">
        <v>686</v>
      </c>
      <c r="G97" s="10" t="s">
        <v>687</v>
      </c>
      <c r="H97" s="9" t="s">
        <v>16</v>
      </c>
      <c r="I97" s="11">
        <v>0</v>
      </c>
      <c r="J97" s="11">
        <v>4</v>
      </c>
      <c r="K97" s="12">
        <v>17046</v>
      </c>
      <c r="L97" s="19">
        <f t="shared" si="2"/>
        <v>5.7161559371095415E-3</v>
      </c>
      <c r="M97" s="30"/>
      <c r="N97" s="20">
        <f t="shared" si="3"/>
        <v>0</v>
      </c>
      <c r="O97" s="14" t="s">
        <v>8918</v>
      </c>
      <c r="P97" s="9" t="s">
        <v>8842</v>
      </c>
    </row>
    <row r="98" spans="1:16">
      <c r="A98" s="9">
        <v>94</v>
      </c>
      <c r="B98" s="9">
        <v>97</v>
      </c>
      <c r="C98" s="9">
        <f>COUNTIF($B$5:B98, B98)</f>
        <v>81</v>
      </c>
      <c r="D98" s="10" t="s">
        <v>688</v>
      </c>
      <c r="E98" s="10" t="s">
        <v>15</v>
      </c>
      <c r="F98" s="10" t="s">
        <v>686</v>
      </c>
      <c r="G98" s="10" t="s">
        <v>689</v>
      </c>
      <c r="H98" s="9" t="s">
        <v>16</v>
      </c>
      <c r="I98" s="11">
        <v>0</v>
      </c>
      <c r="J98" s="11">
        <v>4</v>
      </c>
      <c r="K98" s="12">
        <v>17046</v>
      </c>
      <c r="L98" s="19">
        <f t="shared" si="2"/>
        <v>5.7161559371095415E-3</v>
      </c>
      <c r="M98" s="30"/>
      <c r="N98" s="20">
        <f t="shared" si="3"/>
        <v>0</v>
      </c>
      <c r="O98" s="14" t="s">
        <v>8918</v>
      </c>
      <c r="P98" s="9" t="s">
        <v>8842</v>
      </c>
    </row>
    <row r="99" spans="1:16">
      <c r="A99" s="9">
        <v>95</v>
      </c>
      <c r="B99" s="9">
        <v>97</v>
      </c>
      <c r="C99" s="9">
        <f>COUNTIF($B$5:B99, B99)</f>
        <v>82</v>
      </c>
      <c r="D99" s="10" t="s">
        <v>690</v>
      </c>
      <c r="E99" s="10" t="s">
        <v>15</v>
      </c>
      <c r="F99" s="10" t="s">
        <v>691</v>
      </c>
      <c r="G99" s="10" t="s">
        <v>692</v>
      </c>
      <c r="H99" s="9" t="s">
        <v>112</v>
      </c>
      <c r="I99" s="11">
        <v>0</v>
      </c>
      <c r="J99" s="11">
        <v>1</v>
      </c>
      <c r="K99" s="12">
        <v>25525</v>
      </c>
      <c r="L99" s="19">
        <f t="shared" si="2"/>
        <v>8.5594790739599354E-3</v>
      </c>
      <c r="M99" s="30"/>
      <c r="N99" s="20">
        <f t="shared" si="3"/>
        <v>0</v>
      </c>
      <c r="O99" s="14" t="s">
        <v>8917</v>
      </c>
      <c r="P99" s="9" t="s">
        <v>8842</v>
      </c>
    </row>
    <row r="100" spans="1:16">
      <c r="A100" s="9">
        <v>96</v>
      </c>
      <c r="B100" s="9">
        <v>97</v>
      </c>
      <c r="C100" s="9">
        <f>COUNTIF($B$5:B100, B100)</f>
        <v>83</v>
      </c>
      <c r="D100" s="10" t="s">
        <v>693</v>
      </c>
      <c r="E100" s="10" t="s">
        <v>15</v>
      </c>
      <c r="F100" s="10" t="s">
        <v>694</v>
      </c>
      <c r="G100" s="10" t="s">
        <v>27</v>
      </c>
      <c r="H100" s="9" t="s">
        <v>16</v>
      </c>
      <c r="I100" s="11">
        <v>0</v>
      </c>
      <c r="J100" s="11">
        <v>1</v>
      </c>
      <c r="K100" s="12">
        <v>3944</v>
      </c>
      <c r="L100" s="19">
        <f t="shared" si="2"/>
        <v>1.3225694600469337E-3</v>
      </c>
      <c r="M100" s="30"/>
      <c r="N100" s="20">
        <f t="shared" si="3"/>
        <v>0</v>
      </c>
      <c r="O100" s="14" t="s">
        <v>8917</v>
      </c>
      <c r="P100" s="9" t="s">
        <v>8842</v>
      </c>
    </row>
    <row r="101" spans="1:16">
      <c r="A101" s="9">
        <v>97</v>
      </c>
      <c r="B101" s="9">
        <v>97</v>
      </c>
      <c r="C101" s="9">
        <f>COUNTIF($B$5:B101, B101)</f>
        <v>84</v>
      </c>
      <c r="D101" s="10" t="s">
        <v>695</v>
      </c>
      <c r="E101" s="10" t="s">
        <v>15</v>
      </c>
      <c r="F101" s="10" t="s">
        <v>696</v>
      </c>
      <c r="G101" s="10" t="s">
        <v>27</v>
      </c>
      <c r="H101" s="9" t="s">
        <v>16</v>
      </c>
      <c r="I101" s="11">
        <v>0</v>
      </c>
      <c r="J101" s="11">
        <v>940</v>
      </c>
      <c r="K101" s="12">
        <v>3944</v>
      </c>
      <c r="L101" s="19">
        <f t="shared" si="2"/>
        <v>1.3225694600469337E-3</v>
      </c>
      <c r="M101" s="30"/>
      <c r="N101" s="20">
        <f t="shared" si="3"/>
        <v>0</v>
      </c>
      <c r="O101" s="14" t="s">
        <v>8917</v>
      </c>
      <c r="P101" s="9" t="s">
        <v>8842</v>
      </c>
    </row>
    <row r="102" spans="1:16">
      <c r="A102" s="9">
        <v>98</v>
      </c>
      <c r="B102" s="9">
        <v>97</v>
      </c>
      <c r="C102" s="9">
        <f>COUNTIF($B$5:B102, B102)</f>
        <v>85</v>
      </c>
      <c r="D102" s="10" t="s">
        <v>697</v>
      </c>
      <c r="E102" s="10" t="s">
        <v>15</v>
      </c>
      <c r="F102" s="10" t="s">
        <v>698</v>
      </c>
      <c r="G102" s="10" t="s">
        <v>27</v>
      </c>
      <c r="H102" s="9" t="s">
        <v>16</v>
      </c>
      <c r="I102" s="11">
        <v>0</v>
      </c>
      <c r="J102" s="11">
        <v>1</v>
      </c>
      <c r="K102" s="12">
        <v>3254</v>
      </c>
      <c r="L102" s="19">
        <f t="shared" si="2"/>
        <v>1.0911868719555584E-3</v>
      </c>
      <c r="M102" s="30"/>
      <c r="N102" s="20">
        <f t="shared" si="3"/>
        <v>0</v>
      </c>
      <c r="O102" s="14" t="s">
        <v>8917</v>
      </c>
      <c r="P102" s="9" t="s">
        <v>8842</v>
      </c>
    </row>
    <row r="103" spans="1:16">
      <c r="A103" s="9">
        <v>99</v>
      </c>
      <c r="B103" s="9">
        <v>97</v>
      </c>
      <c r="C103" s="9">
        <f>COUNTIF($B$5:B103, B103)</f>
        <v>86</v>
      </c>
      <c r="D103" s="10" t="s">
        <v>699</v>
      </c>
      <c r="E103" s="10" t="s">
        <v>15</v>
      </c>
      <c r="F103" s="10" t="s">
        <v>700</v>
      </c>
      <c r="G103" s="10" t="s">
        <v>27</v>
      </c>
      <c r="H103" s="9" t="s">
        <v>16</v>
      </c>
      <c r="I103" s="11">
        <v>0</v>
      </c>
      <c r="J103" s="11">
        <v>170</v>
      </c>
      <c r="K103" s="12">
        <v>5028</v>
      </c>
      <c r="L103" s="19">
        <f t="shared" si="2"/>
        <v>1.6860748593093262E-3</v>
      </c>
      <c r="M103" s="30"/>
      <c r="N103" s="20">
        <f t="shared" si="3"/>
        <v>0</v>
      </c>
      <c r="O103" s="14" t="s">
        <v>8917</v>
      </c>
      <c r="P103" s="9" t="s">
        <v>8842</v>
      </c>
    </row>
    <row r="104" spans="1:16">
      <c r="A104" s="9">
        <v>100</v>
      </c>
      <c r="B104" s="9">
        <v>97</v>
      </c>
      <c r="C104" s="9">
        <f>COUNTIF($B$5:B104, B104)</f>
        <v>87</v>
      </c>
      <c r="D104" s="10" t="s">
        <v>701</v>
      </c>
      <c r="E104" s="10" t="s">
        <v>15</v>
      </c>
      <c r="F104" s="10" t="s">
        <v>702</v>
      </c>
      <c r="G104" s="10" t="s">
        <v>703</v>
      </c>
      <c r="H104" s="9" t="s">
        <v>112</v>
      </c>
      <c r="I104" s="11">
        <v>0</v>
      </c>
      <c r="J104" s="11">
        <v>1</v>
      </c>
      <c r="K104" s="12">
        <v>85136</v>
      </c>
      <c r="L104" s="19">
        <f t="shared" si="2"/>
        <v>2.8549257999633811E-2</v>
      </c>
      <c r="M104" s="30"/>
      <c r="N104" s="20">
        <f t="shared" si="3"/>
        <v>0</v>
      </c>
      <c r="O104" s="14" t="s">
        <v>8912</v>
      </c>
      <c r="P104" s="9" t="s">
        <v>8842</v>
      </c>
    </row>
    <row r="105" spans="1:16">
      <c r="A105" s="9">
        <v>101</v>
      </c>
      <c r="B105" s="9">
        <v>97</v>
      </c>
      <c r="C105" s="9">
        <f>COUNTIF($B$5:B105, B105)</f>
        <v>88</v>
      </c>
      <c r="D105" s="10" t="s">
        <v>704</v>
      </c>
      <c r="E105" s="10" t="s">
        <v>15</v>
      </c>
      <c r="F105" s="10" t="s">
        <v>705</v>
      </c>
      <c r="G105" s="10" t="s">
        <v>706</v>
      </c>
      <c r="H105" s="9" t="s">
        <v>311</v>
      </c>
      <c r="I105" s="11">
        <v>0</v>
      </c>
      <c r="J105" s="11">
        <v>1</v>
      </c>
      <c r="K105" s="12">
        <v>81714</v>
      </c>
      <c r="L105" s="19">
        <f t="shared" si="2"/>
        <v>2.7401734497534268E-2</v>
      </c>
      <c r="M105" s="30"/>
      <c r="N105" s="20">
        <f t="shared" si="3"/>
        <v>0</v>
      </c>
      <c r="O105" s="14" t="s">
        <v>8918</v>
      </c>
      <c r="P105" s="9" t="s">
        <v>8842</v>
      </c>
    </row>
    <row r="106" spans="1:16">
      <c r="A106" s="9">
        <v>102</v>
      </c>
      <c r="B106" s="9">
        <v>97</v>
      </c>
      <c r="C106" s="9">
        <f>COUNTIF($B$5:B106, B106)</f>
        <v>89</v>
      </c>
      <c r="D106" s="10" t="s">
        <v>707</v>
      </c>
      <c r="E106" s="10" t="s">
        <v>15</v>
      </c>
      <c r="F106" s="10" t="s">
        <v>708</v>
      </c>
      <c r="G106" s="10" t="s">
        <v>709</v>
      </c>
      <c r="H106" s="9" t="s">
        <v>16</v>
      </c>
      <c r="I106" s="11">
        <v>0</v>
      </c>
      <c r="J106" s="11">
        <v>1</v>
      </c>
      <c r="K106" s="12">
        <v>13110</v>
      </c>
      <c r="L106" s="19">
        <f t="shared" si="2"/>
        <v>4.3962691737361309E-3</v>
      </c>
      <c r="M106" s="30"/>
      <c r="N106" s="20">
        <f t="shared" si="3"/>
        <v>0</v>
      </c>
      <c r="O106" s="14" t="s">
        <v>8914</v>
      </c>
      <c r="P106" s="9" t="s">
        <v>8842</v>
      </c>
    </row>
    <row r="107" spans="1:16">
      <c r="A107" s="9">
        <v>103</v>
      </c>
      <c r="B107" s="9">
        <v>97</v>
      </c>
      <c r="C107" s="9">
        <f>COUNTIF($B$5:B107, B107)</f>
        <v>90</v>
      </c>
      <c r="D107" s="10" t="s">
        <v>710</v>
      </c>
      <c r="E107" s="10" t="s">
        <v>15</v>
      </c>
      <c r="F107" s="10" t="s">
        <v>708</v>
      </c>
      <c r="G107" s="10" t="s">
        <v>711</v>
      </c>
      <c r="H107" s="9" t="s">
        <v>16</v>
      </c>
      <c r="I107" s="11">
        <v>0</v>
      </c>
      <c r="J107" s="11">
        <v>7</v>
      </c>
      <c r="K107" s="12">
        <v>13624</v>
      </c>
      <c r="L107" s="19">
        <f t="shared" si="2"/>
        <v>4.5686324350099963E-3</v>
      </c>
      <c r="M107" s="30"/>
      <c r="N107" s="20">
        <f t="shared" si="3"/>
        <v>0</v>
      </c>
      <c r="O107" s="14" t="s">
        <v>8914</v>
      </c>
      <c r="P107" s="9" t="s">
        <v>8842</v>
      </c>
    </row>
    <row r="108" spans="1:16">
      <c r="A108" s="9">
        <v>104</v>
      </c>
      <c r="B108" s="9">
        <v>97</v>
      </c>
      <c r="C108" s="9">
        <f>COUNTIF($B$5:B108, B108)</f>
        <v>91</v>
      </c>
      <c r="D108" s="10" t="s">
        <v>712</v>
      </c>
      <c r="E108" s="10" t="s">
        <v>15</v>
      </c>
      <c r="F108" s="10" t="s">
        <v>713</v>
      </c>
      <c r="G108" s="10" t="s">
        <v>714</v>
      </c>
      <c r="H108" s="9" t="s">
        <v>16</v>
      </c>
      <c r="I108" s="11">
        <v>0</v>
      </c>
      <c r="J108" s="11">
        <v>1</v>
      </c>
      <c r="K108" s="12">
        <v>25000</v>
      </c>
      <c r="L108" s="19">
        <f t="shared" si="2"/>
        <v>8.3834271047599756E-3</v>
      </c>
      <c r="M108" s="30"/>
      <c r="N108" s="20">
        <f t="shared" si="3"/>
        <v>0</v>
      </c>
      <c r="O108" s="14" t="s">
        <v>8917</v>
      </c>
      <c r="P108" s="9" t="s">
        <v>8842</v>
      </c>
    </row>
    <row r="109" spans="1:16">
      <c r="A109" s="9">
        <v>105</v>
      </c>
      <c r="B109" s="9">
        <v>97</v>
      </c>
      <c r="C109" s="9">
        <f>COUNTIF($B$5:B109, B109)</f>
        <v>92</v>
      </c>
      <c r="D109" s="10" t="s">
        <v>715</v>
      </c>
      <c r="E109" s="10" t="s">
        <v>15</v>
      </c>
      <c r="F109" s="10" t="s">
        <v>716</v>
      </c>
      <c r="G109" s="10" t="s">
        <v>717</v>
      </c>
      <c r="H109" s="9" t="s">
        <v>16</v>
      </c>
      <c r="I109" s="11">
        <v>0</v>
      </c>
      <c r="J109" s="11">
        <v>1</v>
      </c>
      <c r="K109" s="12">
        <v>25000</v>
      </c>
      <c r="L109" s="19">
        <f t="shared" si="2"/>
        <v>8.3834271047599756E-3</v>
      </c>
      <c r="M109" s="30"/>
      <c r="N109" s="20">
        <f t="shared" si="3"/>
        <v>0</v>
      </c>
      <c r="O109" s="14" t="s">
        <v>8917</v>
      </c>
      <c r="P109" s="9" t="s">
        <v>8842</v>
      </c>
    </row>
    <row r="110" spans="1:16">
      <c r="A110" s="9">
        <v>106</v>
      </c>
      <c r="B110" s="9">
        <v>97</v>
      </c>
      <c r="C110" s="9">
        <f>COUNTIF($B$5:B110, B110)</f>
        <v>93</v>
      </c>
      <c r="D110" s="10" t="s">
        <v>718</v>
      </c>
      <c r="E110" s="10" t="s">
        <v>15</v>
      </c>
      <c r="F110" s="10" t="s">
        <v>719</v>
      </c>
      <c r="G110" s="10" t="s">
        <v>720</v>
      </c>
      <c r="H110" s="9" t="s">
        <v>112</v>
      </c>
      <c r="I110" s="11">
        <v>0</v>
      </c>
      <c r="J110" s="11">
        <v>9</v>
      </c>
      <c r="K110" s="12">
        <v>27275</v>
      </c>
      <c r="L110" s="19">
        <f t="shared" si="2"/>
        <v>9.1463189712931332E-3</v>
      </c>
      <c r="M110" s="30"/>
      <c r="N110" s="20">
        <f t="shared" si="3"/>
        <v>0</v>
      </c>
      <c r="O110" s="14" t="s">
        <v>8912</v>
      </c>
      <c r="P110" s="9" t="s">
        <v>8842</v>
      </c>
    </row>
    <row r="111" spans="1:16">
      <c r="A111" s="9">
        <v>107</v>
      </c>
      <c r="B111" s="9">
        <v>97</v>
      </c>
      <c r="C111" s="9">
        <f>COUNTIF($B$5:B111, B111)</f>
        <v>94</v>
      </c>
      <c r="D111" s="10" t="s">
        <v>721</v>
      </c>
      <c r="E111" s="10" t="s">
        <v>15</v>
      </c>
      <c r="F111" s="10" t="s">
        <v>722</v>
      </c>
      <c r="G111" s="10" t="s">
        <v>723</v>
      </c>
      <c r="H111" s="9" t="s">
        <v>16</v>
      </c>
      <c r="I111" s="11">
        <v>0</v>
      </c>
      <c r="J111" s="11">
        <v>92</v>
      </c>
      <c r="K111" s="12">
        <v>42500</v>
      </c>
      <c r="L111" s="19">
        <f t="shared" si="2"/>
        <v>1.4251826078091959E-2</v>
      </c>
      <c r="M111" s="30"/>
      <c r="N111" s="20">
        <f t="shared" si="3"/>
        <v>0</v>
      </c>
      <c r="O111" s="14" t="s">
        <v>8917</v>
      </c>
      <c r="P111" s="9" t="s">
        <v>8842</v>
      </c>
    </row>
    <row r="112" spans="1:16">
      <c r="A112" s="9">
        <v>108</v>
      </c>
      <c r="B112" s="9">
        <v>97</v>
      </c>
      <c r="C112" s="9">
        <f>COUNTIF($B$5:B112, B112)</f>
        <v>95</v>
      </c>
      <c r="D112" s="10" t="s">
        <v>724</v>
      </c>
      <c r="E112" s="10" t="s">
        <v>15</v>
      </c>
      <c r="F112" s="10" t="s">
        <v>725</v>
      </c>
      <c r="G112" s="10" t="s">
        <v>726</v>
      </c>
      <c r="H112" s="9" t="s">
        <v>16</v>
      </c>
      <c r="I112" s="11">
        <v>0</v>
      </c>
      <c r="J112" s="11">
        <v>24</v>
      </c>
      <c r="K112" s="12">
        <v>42500</v>
      </c>
      <c r="L112" s="19">
        <f t="shared" si="2"/>
        <v>1.4251826078091959E-2</v>
      </c>
      <c r="M112" s="31"/>
      <c r="N112" s="20">
        <f t="shared" si="3"/>
        <v>0</v>
      </c>
      <c r="O112" s="14" t="s">
        <v>8917</v>
      </c>
      <c r="P112" s="9" t="s">
        <v>8842</v>
      </c>
    </row>
    <row r="113" spans="1:16">
      <c r="A113" s="9">
        <v>109</v>
      </c>
      <c r="B113" s="9">
        <v>98</v>
      </c>
      <c r="C113" s="9">
        <f>COUNTIF($B$5:B113, B113)</f>
        <v>1</v>
      </c>
      <c r="D113" s="10" t="s">
        <v>727</v>
      </c>
      <c r="E113" s="10" t="s">
        <v>15</v>
      </c>
      <c r="F113" s="10" t="s">
        <v>728</v>
      </c>
      <c r="G113" s="10" t="s">
        <v>729</v>
      </c>
      <c r="H113" s="9" t="s">
        <v>112</v>
      </c>
      <c r="I113" s="11">
        <v>0</v>
      </c>
      <c r="J113" s="11">
        <v>2</v>
      </c>
      <c r="K113" s="12">
        <v>301349</v>
      </c>
      <c r="L113" s="19">
        <f t="shared" si="2"/>
        <v>0.69903153597234946</v>
      </c>
      <c r="M113" s="29"/>
      <c r="N113" s="20">
        <f t="shared" si="3"/>
        <v>0</v>
      </c>
      <c r="O113" s="14" t="s">
        <v>8929</v>
      </c>
      <c r="P113" s="9" t="s">
        <v>8842</v>
      </c>
    </row>
    <row r="114" spans="1:16">
      <c r="A114" s="9">
        <v>110</v>
      </c>
      <c r="B114" s="9">
        <v>98</v>
      </c>
      <c r="C114" s="9">
        <f>COUNTIF($B$5:B114, B114)</f>
        <v>2</v>
      </c>
      <c r="D114" s="10" t="s">
        <v>730</v>
      </c>
      <c r="E114" s="10" t="s">
        <v>15</v>
      </c>
      <c r="F114" s="10" t="s">
        <v>731</v>
      </c>
      <c r="G114" s="10" t="s">
        <v>732</v>
      </c>
      <c r="H114" s="9" t="s">
        <v>16</v>
      </c>
      <c r="I114" s="11">
        <v>0</v>
      </c>
      <c r="J114" s="11">
        <v>1240</v>
      </c>
      <c r="K114" s="12">
        <v>4460</v>
      </c>
      <c r="L114" s="19">
        <f t="shared" si="2"/>
        <v>1.034574745705703E-2</v>
      </c>
      <c r="M114" s="30"/>
      <c r="N114" s="20">
        <f t="shared" si="3"/>
        <v>0</v>
      </c>
      <c r="O114" s="14" t="s">
        <v>8930</v>
      </c>
      <c r="P114" s="9" t="s">
        <v>8842</v>
      </c>
    </row>
    <row r="115" spans="1:16">
      <c r="A115" s="9">
        <v>111</v>
      </c>
      <c r="B115" s="9">
        <v>98</v>
      </c>
      <c r="C115" s="9">
        <f>COUNTIF($B$5:B115, B115)</f>
        <v>3</v>
      </c>
      <c r="D115" s="10" t="s">
        <v>733</v>
      </c>
      <c r="E115" s="10" t="s">
        <v>15</v>
      </c>
      <c r="F115" s="10" t="s">
        <v>734</v>
      </c>
      <c r="G115" s="10" t="s">
        <v>735</v>
      </c>
      <c r="H115" s="9" t="s">
        <v>16</v>
      </c>
      <c r="I115" s="11">
        <v>0</v>
      </c>
      <c r="J115" s="11">
        <v>50</v>
      </c>
      <c r="K115" s="12">
        <v>8869</v>
      </c>
      <c r="L115" s="19">
        <f t="shared" si="2"/>
        <v>2.0573191523910041E-2</v>
      </c>
      <c r="M115" s="30"/>
      <c r="N115" s="20">
        <f t="shared" si="3"/>
        <v>0</v>
      </c>
      <c r="O115" s="14" t="s">
        <v>8930</v>
      </c>
      <c r="P115" s="9" t="s">
        <v>8842</v>
      </c>
    </row>
    <row r="116" spans="1:16">
      <c r="A116" s="9">
        <v>112</v>
      </c>
      <c r="B116" s="9">
        <v>98</v>
      </c>
      <c r="C116" s="9">
        <f>COUNTIF($B$5:B116, B116)</f>
        <v>4</v>
      </c>
      <c r="D116" s="10" t="s">
        <v>736</v>
      </c>
      <c r="E116" s="10" t="s">
        <v>15</v>
      </c>
      <c r="F116" s="10" t="s">
        <v>737</v>
      </c>
      <c r="G116" s="10" t="s">
        <v>738</v>
      </c>
      <c r="H116" s="9" t="s">
        <v>16</v>
      </c>
      <c r="I116" s="11">
        <v>0</v>
      </c>
      <c r="J116" s="11">
        <v>500</v>
      </c>
      <c r="K116" s="12">
        <v>8869</v>
      </c>
      <c r="L116" s="19">
        <f t="shared" si="2"/>
        <v>2.0573191523910041E-2</v>
      </c>
      <c r="M116" s="30"/>
      <c r="N116" s="20">
        <f t="shared" si="3"/>
        <v>0</v>
      </c>
      <c r="O116" s="14" t="s">
        <v>8930</v>
      </c>
      <c r="P116" s="9" t="s">
        <v>8842</v>
      </c>
    </row>
    <row r="117" spans="1:16">
      <c r="A117" s="9">
        <v>113</v>
      </c>
      <c r="B117" s="9">
        <v>98</v>
      </c>
      <c r="C117" s="9">
        <f>COUNTIF($B$5:B117, B117)</f>
        <v>5</v>
      </c>
      <c r="D117" s="10" t="s">
        <v>739</v>
      </c>
      <c r="E117" s="10" t="s">
        <v>15</v>
      </c>
      <c r="F117" s="10" t="s">
        <v>740</v>
      </c>
      <c r="G117" s="10" t="s">
        <v>741</v>
      </c>
      <c r="H117" s="9" t="s">
        <v>16</v>
      </c>
      <c r="I117" s="11">
        <v>0</v>
      </c>
      <c r="J117" s="11">
        <v>75</v>
      </c>
      <c r="K117" s="12">
        <v>8869</v>
      </c>
      <c r="L117" s="19">
        <f t="shared" si="2"/>
        <v>2.0573191523910041E-2</v>
      </c>
      <c r="M117" s="30"/>
      <c r="N117" s="20">
        <f t="shared" si="3"/>
        <v>0</v>
      </c>
      <c r="O117" s="14" t="s">
        <v>8930</v>
      </c>
      <c r="P117" s="9" t="s">
        <v>8842</v>
      </c>
    </row>
    <row r="118" spans="1:16">
      <c r="A118" s="9">
        <v>114</v>
      </c>
      <c r="B118" s="9">
        <v>98</v>
      </c>
      <c r="C118" s="9">
        <f>COUNTIF($B$5:B118, B118)</f>
        <v>6</v>
      </c>
      <c r="D118" s="10" t="s">
        <v>742</v>
      </c>
      <c r="E118" s="10" t="s">
        <v>15</v>
      </c>
      <c r="F118" s="10" t="s">
        <v>743</v>
      </c>
      <c r="G118" s="10" t="s">
        <v>744</v>
      </c>
      <c r="H118" s="9" t="s">
        <v>16</v>
      </c>
      <c r="I118" s="11">
        <v>0</v>
      </c>
      <c r="J118" s="11">
        <v>10</v>
      </c>
      <c r="K118" s="12">
        <v>44594</v>
      </c>
      <c r="L118" s="19">
        <f t="shared" si="2"/>
        <v>0.10344355652466394</v>
      </c>
      <c r="M118" s="30"/>
      <c r="N118" s="20">
        <f t="shared" si="3"/>
        <v>0</v>
      </c>
      <c r="O118" s="14" t="s">
        <v>8931</v>
      </c>
      <c r="P118" s="9" t="s">
        <v>8842</v>
      </c>
    </row>
    <row r="119" spans="1:16">
      <c r="A119" s="9">
        <v>115</v>
      </c>
      <c r="B119" s="9">
        <v>98</v>
      </c>
      <c r="C119" s="9">
        <f>COUNTIF($B$5:B119, B119)</f>
        <v>7</v>
      </c>
      <c r="D119" s="10" t="s">
        <v>745</v>
      </c>
      <c r="E119" s="10" t="s">
        <v>15</v>
      </c>
      <c r="F119" s="10" t="s">
        <v>746</v>
      </c>
      <c r="G119" s="10" t="s">
        <v>747</v>
      </c>
      <c r="H119" s="9" t="s">
        <v>16</v>
      </c>
      <c r="I119" s="11">
        <v>0</v>
      </c>
      <c r="J119" s="11">
        <v>50</v>
      </c>
      <c r="K119" s="12">
        <v>34431</v>
      </c>
      <c r="L119" s="19">
        <f t="shared" si="2"/>
        <v>7.9868706433616724E-2</v>
      </c>
      <c r="M119" s="30"/>
      <c r="N119" s="20">
        <f t="shared" si="3"/>
        <v>0</v>
      </c>
      <c r="O119" s="14" t="s">
        <v>8931</v>
      </c>
      <c r="P119" s="9" t="s">
        <v>8842</v>
      </c>
    </row>
    <row r="120" spans="1:16">
      <c r="A120" s="9">
        <v>116</v>
      </c>
      <c r="B120" s="9">
        <v>98</v>
      </c>
      <c r="C120" s="9">
        <f>COUNTIF($B$5:B120, B120)</f>
        <v>8</v>
      </c>
      <c r="D120" s="10" t="s">
        <v>748</v>
      </c>
      <c r="E120" s="10" t="s">
        <v>15</v>
      </c>
      <c r="F120" s="10" t="s">
        <v>749</v>
      </c>
      <c r="G120" s="10" t="s">
        <v>750</v>
      </c>
      <c r="H120" s="9" t="s">
        <v>16</v>
      </c>
      <c r="I120" s="11">
        <v>0</v>
      </c>
      <c r="J120" s="11">
        <v>1</v>
      </c>
      <c r="K120" s="12">
        <v>12592</v>
      </c>
      <c r="L120" s="19">
        <f t="shared" si="2"/>
        <v>2.9209339008803164E-2</v>
      </c>
      <c r="M120" s="30"/>
      <c r="N120" s="20">
        <f t="shared" si="3"/>
        <v>0</v>
      </c>
      <c r="O120" s="14" t="s">
        <v>8931</v>
      </c>
      <c r="P120" s="9" t="s">
        <v>8842</v>
      </c>
    </row>
    <row r="121" spans="1:16">
      <c r="A121" s="9">
        <v>117</v>
      </c>
      <c r="B121" s="9">
        <v>98</v>
      </c>
      <c r="C121" s="9">
        <f>COUNTIF($B$5:B121, B121)</f>
        <v>9</v>
      </c>
      <c r="D121" s="10" t="s">
        <v>751</v>
      </c>
      <c r="E121" s="10" t="s">
        <v>15</v>
      </c>
      <c r="F121" s="10" t="s">
        <v>752</v>
      </c>
      <c r="G121" s="10" t="s">
        <v>753</v>
      </c>
      <c r="H121" s="9" t="s">
        <v>16</v>
      </c>
      <c r="I121" s="11">
        <v>0</v>
      </c>
      <c r="J121" s="11">
        <v>300</v>
      </c>
      <c r="K121" s="12">
        <v>3249</v>
      </c>
      <c r="L121" s="19">
        <f t="shared" si="2"/>
        <v>7.5366218582910956E-3</v>
      </c>
      <c r="M121" s="30"/>
      <c r="N121" s="20">
        <f t="shared" si="3"/>
        <v>0</v>
      </c>
      <c r="O121" s="14" t="s">
        <v>8931</v>
      </c>
      <c r="P121" s="9" t="s">
        <v>8842</v>
      </c>
    </row>
    <row r="122" spans="1:16">
      <c r="A122" s="9">
        <v>118</v>
      </c>
      <c r="B122" s="9">
        <v>98</v>
      </c>
      <c r="C122" s="9">
        <f>COUNTIF($B$5:B122, B122)</f>
        <v>10</v>
      </c>
      <c r="D122" s="10" t="s">
        <v>754</v>
      </c>
      <c r="E122" s="10" t="s">
        <v>15</v>
      </c>
      <c r="F122" s="10" t="s">
        <v>755</v>
      </c>
      <c r="G122" s="10" t="s">
        <v>756</v>
      </c>
      <c r="H122" s="9" t="s">
        <v>16</v>
      </c>
      <c r="I122" s="11">
        <v>0</v>
      </c>
      <c r="J122" s="11">
        <v>6720</v>
      </c>
      <c r="K122" s="12">
        <v>3813</v>
      </c>
      <c r="L122" s="19">
        <f t="shared" si="2"/>
        <v>8.8449181734884426E-3</v>
      </c>
      <c r="M122" s="31"/>
      <c r="N122" s="20">
        <f t="shared" si="3"/>
        <v>0</v>
      </c>
      <c r="O122" s="14" t="s">
        <v>8930</v>
      </c>
      <c r="P122" s="9" t="s">
        <v>8842</v>
      </c>
    </row>
    <row r="123" spans="1:16">
      <c r="A123" s="9">
        <v>119</v>
      </c>
      <c r="B123" s="9">
        <v>99</v>
      </c>
      <c r="C123" s="9">
        <f>COUNTIF($B$5:B123, B123)</f>
        <v>1</v>
      </c>
      <c r="D123" s="10" t="s">
        <v>757</v>
      </c>
      <c r="E123" s="10" t="s">
        <v>758</v>
      </c>
      <c r="F123" s="10" t="s">
        <v>759</v>
      </c>
      <c r="G123" s="10" t="s">
        <v>17</v>
      </c>
      <c r="H123" s="9" t="s">
        <v>16</v>
      </c>
      <c r="I123" s="11">
        <v>484230</v>
      </c>
      <c r="J123" s="11">
        <v>27</v>
      </c>
      <c r="K123" s="12">
        <v>459935</v>
      </c>
      <c r="L123" s="19">
        <f t="shared" si="2"/>
        <v>1</v>
      </c>
      <c r="M123" s="25"/>
      <c r="N123" s="20">
        <f t="shared" si="3"/>
        <v>0</v>
      </c>
      <c r="O123" s="14" t="s">
        <v>8932</v>
      </c>
      <c r="P123" s="9" t="s">
        <v>8842</v>
      </c>
    </row>
    <row r="124" spans="1:16">
      <c r="A124" s="9">
        <v>120</v>
      </c>
      <c r="B124" s="9">
        <v>100</v>
      </c>
      <c r="C124" s="9">
        <f>COUNTIF($B$5:B124, B124)</f>
        <v>1</v>
      </c>
      <c r="D124" s="10" t="s">
        <v>760</v>
      </c>
      <c r="E124" s="10" t="s">
        <v>15</v>
      </c>
      <c r="F124" s="10" t="s">
        <v>761</v>
      </c>
      <c r="G124" s="10" t="s">
        <v>762</v>
      </c>
      <c r="H124" s="9" t="s">
        <v>113</v>
      </c>
      <c r="I124" s="11">
        <v>0</v>
      </c>
      <c r="J124" s="11">
        <v>1</v>
      </c>
      <c r="K124" s="12">
        <v>61900</v>
      </c>
      <c r="L124" s="19">
        <f t="shared" si="2"/>
        <v>2.5407588618713776E-2</v>
      </c>
      <c r="M124" s="29"/>
      <c r="N124" s="20">
        <f t="shared" si="3"/>
        <v>0</v>
      </c>
      <c r="O124" s="14" t="s">
        <v>8933</v>
      </c>
      <c r="P124" s="9" t="s">
        <v>8842</v>
      </c>
    </row>
    <row r="125" spans="1:16">
      <c r="A125" s="9">
        <v>121</v>
      </c>
      <c r="B125" s="9">
        <v>100</v>
      </c>
      <c r="C125" s="9">
        <f>COUNTIF($B$5:B125, B125)</f>
        <v>2</v>
      </c>
      <c r="D125" s="10" t="s">
        <v>763</v>
      </c>
      <c r="E125" s="10" t="s">
        <v>15</v>
      </c>
      <c r="F125" s="10" t="s">
        <v>761</v>
      </c>
      <c r="G125" s="10" t="s">
        <v>764</v>
      </c>
      <c r="H125" s="9" t="s">
        <v>113</v>
      </c>
      <c r="I125" s="11">
        <v>0</v>
      </c>
      <c r="J125" s="11">
        <v>4</v>
      </c>
      <c r="K125" s="12">
        <v>61900</v>
      </c>
      <c r="L125" s="19">
        <f t="shared" si="2"/>
        <v>2.5407588618713776E-2</v>
      </c>
      <c r="M125" s="30"/>
      <c r="N125" s="20">
        <f t="shared" si="3"/>
        <v>0</v>
      </c>
      <c r="O125" s="14" t="s">
        <v>8933</v>
      </c>
      <c r="P125" s="9" t="s">
        <v>8842</v>
      </c>
    </row>
    <row r="126" spans="1:16">
      <c r="A126" s="9">
        <v>122</v>
      </c>
      <c r="B126" s="9">
        <v>100</v>
      </c>
      <c r="C126" s="9">
        <f>COUNTIF($B$5:B126, B126)</f>
        <v>3</v>
      </c>
      <c r="D126" s="10" t="s">
        <v>765</v>
      </c>
      <c r="E126" s="10" t="s">
        <v>15</v>
      </c>
      <c r="F126" s="10" t="s">
        <v>766</v>
      </c>
      <c r="G126" s="10" t="s">
        <v>767</v>
      </c>
      <c r="H126" s="9" t="s">
        <v>28</v>
      </c>
      <c r="I126" s="11">
        <v>0</v>
      </c>
      <c r="J126" s="11">
        <v>1</v>
      </c>
      <c r="K126" s="12">
        <v>295000</v>
      </c>
      <c r="L126" s="19">
        <f t="shared" si="2"/>
        <v>0.12108624624427405</v>
      </c>
      <c r="M126" s="30"/>
      <c r="N126" s="20">
        <f t="shared" si="3"/>
        <v>0</v>
      </c>
      <c r="O126" s="14" t="s">
        <v>8933</v>
      </c>
      <c r="P126" s="9" t="s">
        <v>8842</v>
      </c>
    </row>
    <row r="127" spans="1:16">
      <c r="A127" s="9">
        <v>123</v>
      </c>
      <c r="B127" s="9">
        <v>100</v>
      </c>
      <c r="C127" s="9">
        <f>COUNTIF($B$5:B127, B127)</f>
        <v>4</v>
      </c>
      <c r="D127" s="10" t="s">
        <v>768</v>
      </c>
      <c r="E127" s="10" t="s">
        <v>15</v>
      </c>
      <c r="F127" s="10" t="s">
        <v>769</v>
      </c>
      <c r="G127" s="10" t="s">
        <v>770</v>
      </c>
      <c r="H127" s="9" t="s">
        <v>113</v>
      </c>
      <c r="I127" s="11">
        <v>0</v>
      </c>
      <c r="J127" s="11">
        <v>1</v>
      </c>
      <c r="K127" s="12">
        <v>118800</v>
      </c>
      <c r="L127" s="19">
        <f t="shared" si="2"/>
        <v>4.876286797905003E-2</v>
      </c>
      <c r="M127" s="30"/>
      <c r="N127" s="20">
        <f t="shared" si="3"/>
        <v>0</v>
      </c>
      <c r="O127" s="14" t="s">
        <v>8933</v>
      </c>
      <c r="P127" s="9" t="s">
        <v>8842</v>
      </c>
    </row>
    <row r="128" spans="1:16">
      <c r="A128" s="9">
        <v>124</v>
      </c>
      <c r="B128" s="9">
        <v>100</v>
      </c>
      <c r="C128" s="9">
        <f>COUNTIF($B$5:B128, B128)</f>
        <v>5</v>
      </c>
      <c r="D128" s="10" t="s">
        <v>7222</v>
      </c>
      <c r="E128" s="10" t="s">
        <v>7223</v>
      </c>
      <c r="F128" s="10" t="s">
        <v>7224</v>
      </c>
      <c r="G128" s="10" t="s">
        <v>17</v>
      </c>
      <c r="H128" s="9" t="s">
        <v>16</v>
      </c>
      <c r="I128" s="11">
        <v>46320</v>
      </c>
      <c r="J128" s="11">
        <v>1</v>
      </c>
      <c r="K128" s="12">
        <v>44931</v>
      </c>
      <c r="L128" s="19">
        <f t="shared" si="2"/>
        <v>1.8442461457632127E-2</v>
      </c>
      <c r="M128" s="30"/>
      <c r="N128" s="20">
        <f t="shared" si="3"/>
        <v>0</v>
      </c>
      <c r="O128" s="14" t="s">
        <v>8934</v>
      </c>
      <c r="P128" s="9" t="s">
        <v>8842</v>
      </c>
    </row>
    <row r="129" spans="1:16">
      <c r="A129" s="9">
        <v>125</v>
      </c>
      <c r="B129" s="9">
        <v>100</v>
      </c>
      <c r="C129" s="9">
        <f>COUNTIF($B$5:B129, B129)</f>
        <v>6</v>
      </c>
      <c r="D129" s="10" t="s">
        <v>7225</v>
      </c>
      <c r="E129" s="10" t="s">
        <v>7226</v>
      </c>
      <c r="F129" s="10" t="s">
        <v>7227</v>
      </c>
      <c r="G129" s="10" t="s">
        <v>17</v>
      </c>
      <c r="H129" s="9" t="s">
        <v>16</v>
      </c>
      <c r="I129" s="11">
        <v>46320</v>
      </c>
      <c r="J129" s="11">
        <v>1</v>
      </c>
      <c r="K129" s="12">
        <v>44931</v>
      </c>
      <c r="L129" s="19">
        <f t="shared" si="2"/>
        <v>1.8442461457632127E-2</v>
      </c>
      <c r="M129" s="30"/>
      <c r="N129" s="20">
        <f t="shared" si="3"/>
        <v>0</v>
      </c>
      <c r="O129" s="14" t="s">
        <v>8934</v>
      </c>
      <c r="P129" s="9" t="s">
        <v>8842</v>
      </c>
    </row>
    <row r="130" spans="1:16">
      <c r="A130" s="9">
        <v>126</v>
      </c>
      <c r="B130" s="9">
        <v>100</v>
      </c>
      <c r="C130" s="9">
        <f>COUNTIF($B$5:B130, B130)</f>
        <v>7</v>
      </c>
      <c r="D130" s="10" t="s">
        <v>7228</v>
      </c>
      <c r="E130" s="10" t="s">
        <v>7229</v>
      </c>
      <c r="F130" s="10" t="s">
        <v>7230</v>
      </c>
      <c r="G130" s="10" t="s">
        <v>17</v>
      </c>
      <c r="H130" s="9" t="s">
        <v>16</v>
      </c>
      <c r="I130" s="11">
        <v>46320</v>
      </c>
      <c r="J130" s="11">
        <v>1</v>
      </c>
      <c r="K130" s="12">
        <v>44931</v>
      </c>
      <c r="L130" s="19">
        <f t="shared" si="2"/>
        <v>1.8442461457632127E-2</v>
      </c>
      <c r="M130" s="30"/>
      <c r="N130" s="20">
        <f t="shared" si="3"/>
        <v>0</v>
      </c>
      <c r="O130" s="14" t="s">
        <v>8934</v>
      </c>
      <c r="P130" s="9" t="s">
        <v>8842</v>
      </c>
    </row>
    <row r="131" spans="1:16">
      <c r="A131" s="9">
        <v>127</v>
      </c>
      <c r="B131" s="9">
        <v>100</v>
      </c>
      <c r="C131" s="9">
        <f>COUNTIF($B$5:B131, B131)</f>
        <v>8</v>
      </c>
      <c r="D131" s="10" t="s">
        <v>7231</v>
      </c>
      <c r="E131" s="10" t="s">
        <v>7232</v>
      </c>
      <c r="F131" s="10" t="s">
        <v>7233</v>
      </c>
      <c r="G131" s="10" t="s">
        <v>17</v>
      </c>
      <c r="H131" s="9" t="s">
        <v>16</v>
      </c>
      <c r="I131" s="11">
        <v>46320</v>
      </c>
      <c r="J131" s="11">
        <v>1</v>
      </c>
      <c r="K131" s="12">
        <v>44931</v>
      </c>
      <c r="L131" s="19">
        <f t="shared" si="2"/>
        <v>1.8442461457632127E-2</v>
      </c>
      <c r="M131" s="30"/>
      <c r="N131" s="20">
        <f t="shared" si="3"/>
        <v>0</v>
      </c>
      <c r="O131" s="14" t="s">
        <v>8934</v>
      </c>
      <c r="P131" s="9" t="s">
        <v>8842</v>
      </c>
    </row>
    <row r="132" spans="1:16">
      <c r="A132" s="9">
        <v>128</v>
      </c>
      <c r="B132" s="9">
        <v>100</v>
      </c>
      <c r="C132" s="9">
        <f>COUNTIF($B$5:B132, B132)</f>
        <v>9</v>
      </c>
      <c r="D132" s="10" t="s">
        <v>7234</v>
      </c>
      <c r="E132" s="10" t="s">
        <v>7235</v>
      </c>
      <c r="F132" s="10" t="s">
        <v>7236</v>
      </c>
      <c r="G132" s="10" t="s">
        <v>17</v>
      </c>
      <c r="H132" s="9" t="s">
        <v>16</v>
      </c>
      <c r="I132" s="11">
        <v>55680</v>
      </c>
      <c r="J132" s="11">
        <v>1</v>
      </c>
      <c r="K132" s="12">
        <v>54010</v>
      </c>
      <c r="L132" s="19">
        <f t="shared" si="2"/>
        <v>2.2169044608994042E-2</v>
      </c>
      <c r="M132" s="30"/>
      <c r="N132" s="20">
        <f t="shared" si="3"/>
        <v>0</v>
      </c>
      <c r="O132" s="14" t="s">
        <v>8934</v>
      </c>
      <c r="P132" s="9" t="s">
        <v>8842</v>
      </c>
    </row>
    <row r="133" spans="1:16">
      <c r="A133" s="9">
        <v>129</v>
      </c>
      <c r="B133" s="9">
        <v>100</v>
      </c>
      <c r="C133" s="9">
        <f>COUNTIF($B$5:B133, B133)</f>
        <v>10</v>
      </c>
      <c r="D133" s="10" t="s">
        <v>7237</v>
      </c>
      <c r="E133" s="10" t="s">
        <v>7238</v>
      </c>
      <c r="F133" s="10" t="s">
        <v>7239</v>
      </c>
      <c r="G133" s="10" t="s">
        <v>17</v>
      </c>
      <c r="H133" s="9" t="s">
        <v>16</v>
      </c>
      <c r="I133" s="11">
        <v>30510</v>
      </c>
      <c r="J133" s="11">
        <v>1</v>
      </c>
      <c r="K133" s="12">
        <v>29595</v>
      </c>
      <c r="L133" s="19">
        <f t="shared" ref="L133:L196" si="4">$K133/SUMIFS($K:$K,$B:$B,$B133)</f>
        <v>1.2147618500336578E-2</v>
      </c>
      <c r="M133" s="30"/>
      <c r="N133" s="20">
        <f t="shared" ref="N133:N196" si="5">ROUND(INDEX($M:$M,MATCH($B133,$B:$B,0))*$L133,0)</f>
        <v>0</v>
      </c>
      <c r="O133" s="14" t="s">
        <v>8934</v>
      </c>
      <c r="P133" s="9" t="s">
        <v>8842</v>
      </c>
    </row>
    <row r="134" spans="1:16">
      <c r="A134" s="9">
        <v>130</v>
      </c>
      <c r="B134" s="9">
        <v>100</v>
      </c>
      <c r="C134" s="9">
        <f>COUNTIF($B$5:B134, B134)</f>
        <v>11</v>
      </c>
      <c r="D134" s="10" t="s">
        <v>7240</v>
      </c>
      <c r="E134" s="10" t="s">
        <v>7241</v>
      </c>
      <c r="F134" s="10" t="s">
        <v>7242</v>
      </c>
      <c r="G134" s="10" t="s">
        <v>17</v>
      </c>
      <c r="H134" s="9" t="s">
        <v>16</v>
      </c>
      <c r="I134" s="11">
        <v>84520</v>
      </c>
      <c r="J134" s="11">
        <v>2</v>
      </c>
      <c r="K134" s="12">
        <v>81985</v>
      </c>
      <c r="L134" s="19">
        <f t="shared" si="4"/>
        <v>3.3651714909616298E-2</v>
      </c>
      <c r="M134" s="30"/>
      <c r="N134" s="20">
        <f t="shared" si="5"/>
        <v>0</v>
      </c>
      <c r="O134" s="14" t="s">
        <v>8934</v>
      </c>
      <c r="P134" s="9" t="s">
        <v>8842</v>
      </c>
    </row>
    <row r="135" spans="1:16">
      <c r="A135" s="9">
        <v>131</v>
      </c>
      <c r="B135" s="9">
        <v>100</v>
      </c>
      <c r="C135" s="9">
        <f>COUNTIF($B$5:B135, B135)</f>
        <v>12</v>
      </c>
      <c r="D135" s="10" t="s">
        <v>7243</v>
      </c>
      <c r="E135" s="10" t="s">
        <v>7244</v>
      </c>
      <c r="F135" s="10" t="s">
        <v>7245</v>
      </c>
      <c r="G135" s="10" t="s">
        <v>17</v>
      </c>
      <c r="H135" s="9" t="s">
        <v>16</v>
      </c>
      <c r="I135" s="11">
        <v>84520</v>
      </c>
      <c r="J135" s="11">
        <v>1</v>
      </c>
      <c r="K135" s="12">
        <v>81985</v>
      </c>
      <c r="L135" s="19">
        <f t="shared" si="4"/>
        <v>3.3651714909616298E-2</v>
      </c>
      <c r="M135" s="30"/>
      <c r="N135" s="20">
        <f t="shared" si="5"/>
        <v>0</v>
      </c>
      <c r="O135" s="14" t="s">
        <v>8934</v>
      </c>
      <c r="P135" s="9" t="s">
        <v>8842</v>
      </c>
    </row>
    <row r="136" spans="1:16">
      <c r="A136" s="9">
        <v>132</v>
      </c>
      <c r="B136" s="9">
        <v>100</v>
      </c>
      <c r="C136" s="9">
        <f>COUNTIF($B$5:B136, B136)</f>
        <v>13</v>
      </c>
      <c r="D136" s="10" t="s">
        <v>7246</v>
      </c>
      <c r="E136" s="10" t="s">
        <v>7247</v>
      </c>
      <c r="F136" s="10" t="s">
        <v>7248</v>
      </c>
      <c r="G136" s="10" t="s">
        <v>17</v>
      </c>
      <c r="H136" s="9" t="s">
        <v>16</v>
      </c>
      <c r="I136" s="11">
        <v>84520</v>
      </c>
      <c r="J136" s="11">
        <v>1</v>
      </c>
      <c r="K136" s="12">
        <v>81985</v>
      </c>
      <c r="L136" s="19">
        <f t="shared" si="4"/>
        <v>3.3651714909616298E-2</v>
      </c>
      <c r="M136" s="30"/>
      <c r="N136" s="20">
        <f t="shared" si="5"/>
        <v>0</v>
      </c>
      <c r="O136" s="14" t="s">
        <v>8934</v>
      </c>
      <c r="P136" s="9" t="s">
        <v>8842</v>
      </c>
    </row>
    <row r="137" spans="1:16">
      <c r="A137" s="9">
        <v>133</v>
      </c>
      <c r="B137" s="9">
        <v>100</v>
      </c>
      <c r="C137" s="9">
        <f>COUNTIF($B$5:B137, B137)</f>
        <v>14</v>
      </c>
      <c r="D137" s="10" t="s">
        <v>7249</v>
      </c>
      <c r="E137" s="10" t="s">
        <v>7250</v>
      </c>
      <c r="F137" s="10" t="s">
        <v>7251</v>
      </c>
      <c r="G137" s="10" t="s">
        <v>17</v>
      </c>
      <c r="H137" s="9" t="s">
        <v>16</v>
      </c>
      <c r="I137" s="11">
        <v>84520</v>
      </c>
      <c r="J137" s="11">
        <v>1</v>
      </c>
      <c r="K137" s="12">
        <v>81985</v>
      </c>
      <c r="L137" s="19">
        <f t="shared" si="4"/>
        <v>3.3651714909616298E-2</v>
      </c>
      <c r="M137" s="30"/>
      <c r="N137" s="20">
        <f t="shared" si="5"/>
        <v>0</v>
      </c>
      <c r="O137" s="14" t="s">
        <v>8934</v>
      </c>
      <c r="P137" s="9" t="s">
        <v>8842</v>
      </c>
    </row>
    <row r="138" spans="1:16">
      <c r="A138" s="9">
        <v>134</v>
      </c>
      <c r="B138" s="9">
        <v>100</v>
      </c>
      <c r="C138" s="9">
        <f>COUNTIF($B$5:B138, B138)</f>
        <v>15</v>
      </c>
      <c r="D138" s="10" t="s">
        <v>7252</v>
      </c>
      <c r="E138" s="10" t="s">
        <v>7253</v>
      </c>
      <c r="F138" s="10" t="s">
        <v>7254</v>
      </c>
      <c r="G138" s="10" t="s">
        <v>17</v>
      </c>
      <c r="H138" s="9" t="s">
        <v>16</v>
      </c>
      <c r="I138" s="11">
        <v>46320</v>
      </c>
      <c r="J138" s="11">
        <v>1</v>
      </c>
      <c r="K138" s="12">
        <v>44931</v>
      </c>
      <c r="L138" s="19">
        <f t="shared" si="4"/>
        <v>1.8442461457632127E-2</v>
      </c>
      <c r="M138" s="30"/>
      <c r="N138" s="20">
        <f t="shared" si="5"/>
        <v>0</v>
      </c>
      <c r="O138" s="14" t="s">
        <v>8934</v>
      </c>
      <c r="P138" s="9" t="s">
        <v>8842</v>
      </c>
    </row>
    <row r="139" spans="1:16">
      <c r="A139" s="9">
        <v>135</v>
      </c>
      <c r="B139" s="9">
        <v>100</v>
      </c>
      <c r="C139" s="9">
        <f>COUNTIF($B$5:B139, B139)</f>
        <v>16</v>
      </c>
      <c r="D139" s="10" t="s">
        <v>7255</v>
      </c>
      <c r="E139" s="10" t="s">
        <v>7256</v>
      </c>
      <c r="F139" s="10" t="s">
        <v>7257</v>
      </c>
      <c r="G139" s="10" t="s">
        <v>17</v>
      </c>
      <c r="H139" s="9" t="s">
        <v>16</v>
      </c>
      <c r="I139" s="11">
        <v>55680</v>
      </c>
      <c r="J139" s="11">
        <v>1</v>
      </c>
      <c r="K139" s="12">
        <v>54010</v>
      </c>
      <c r="L139" s="19">
        <f t="shared" si="4"/>
        <v>2.2169044608994042E-2</v>
      </c>
      <c r="M139" s="30"/>
      <c r="N139" s="20">
        <f t="shared" si="5"/>
        <v>0</v>
      </c>
      <c r="O139" s="14" t="s">
        <v>8934</v>
      </c>
      <c r="P139" s="9" t="s">
        <v>8842</v>
      </c>
    </row>
    <row r="140" spans="1:16">
      <c r="A140" s="9">
        <v>136</v>
      </c>
      <c r="B140" s="9">
        <v>100</v>
      </c>
      <c r="C140" s="9">
        <f>COUNTIF($B$5:B140, B140)</f>
        <v>17</v>
      </c>
      <c r="D140" s="10" t="s">
        <v>7258</v>
      </c>
      <c r="E140" s="10" t="s">
        <v>7259</v>
      </c>
      <c r="F140" s="10" t="s">
        <v>7260</v>
      </c>
      <c r="G140" s="10" t="s">
        <v>17</v>
      </c>
      <c r="H140" s="9" t="s">
        <v>16</v>
      </c>
      <c r="I140" s="11">
        <v>55680</v>
      </c>
      <c r="J140" s="11">
        <v>1</v>
      </c>
      <c r="K140" s="12">
        <v>54010</v>
      </c>
      <c r="L140" s="19">
        <f t="shared" si="4"/>
        <v>2.2169044608994042E-2</v>
      </c>
      <c r="M140" s="30"/>
      <c r="N140" s="20">
        <f t="shared" si="5"/>
        <v>0</v>
      </c>
      <c r="O140" s="14" t="s">
        <v>8934</v>
      </c>
      <c r="P140" s="9" t="s">
        <v>8842</v>
      </c>
    </row>
    <row r="141" spans="1:16">
      <c r="A141" s="9">
        <v>137</v>
      </c>
      <c r="B141" s="9">
        <v>100</v>
      </c>
      <c r="C141" s="9">
        <f>COUNTIF($B$5:B141, B141)</f>
        <v>18</v>
      </c>
      <c r="D141" s="10" t="s">
        <v>7261</v>
      </c>
      <c r="E141" s="10" t="s">
        <v>7262</v>
      </c>
      <c r="F141" s="10" t="s">
        <v>7263</v>
      </c>
      <c r="G141" s="10" t="s">
        <v>17</v>
      </c>
      <c r="H141" s="9" t="s">
        <v>16</v>
      </c>
      <c r="I141" s="11">
        <v>30510</v>
      </c>
      <c r="J141" s="11">
        <v>1</v>
      </c>
      <c r="K141" s="12">
        <v>29595</v>
      </c>
      <c r="L141" s="19">
        <f t="shared" si="4"/>
        <v>1.2147618500336578E-2</v>
      </c>
      <c r="M141" s="30"/>
      <c r="N141" s="20">
        <f t="shared" si="5"/>
        <v>0</v>
      </c>
      <c r="O141" s="14" t="s">
        <v>8934</v>
      </c>
      <c r="P141" s="9" t="s">
        <v>8842</v>
      </c>
    </row>
    <row r="142" spans="1:16">
      <c r="A142" s="9">
        <v>138</v>
      </c>
      <c r="B142" s="9">
        <v>100</v>
      </c>
      <c r="C142" s="9">
        <f>COUNTIF($B$5:B142, B142)</f>
        <v>19</v>
      </c>
      <c r="D142" s="10" t="s">
        <v>7264</v>
      </c>
      <c r="E142" s="10" t="s">
        <v>7265</v>
      </c>
      <c r="F142" s="10" t="s">
        <v>7266</v>
      </c>
      <c r="G142" s="10" t="s">
        <v>17</v>
      </c>
      <c r="H142" s="9" t="s">
        <v>16</v>
      </c>
      <c r="I142" s="11">
        <v>30510</v>
      </c>
      <c r="J142" s="11">
        <v>1</v>
      </c>
      <c r="K142" s="12">
        <v>29595</v>
      </c>
      <c r="L142" s="19">
        <f t="shared" si="4"/>
        <v>1.2147618500336578E-2</v>
      </c>
      <c r="M142" s="30"/>
      <c r="N142" s="20">
        <f t="shared" si="5"/>
        <v>0</v>
      </c>
      <c r="O142" s="14" t="s">
        <v>8934</v>
      </c>
      <c r="P142" s="9" t="s">
        <v>8842</v>
      </c>
    </row>
    <row r="143" spans="1:16">
      <c r="A143" s="9">
        <v>139</v>
      </c>
      <c r="B143" s="9">
        <v>100</v>
      </c>
      <c r="C143" s="9">
        <f>COUNTIF($B$5:B143, B143)</f>
        <v>20</v>
      </c>
      <c r="D143" s="10" t="s">
        <v>7267</v>
      </c>
      <c r="E143" s="10" t="s">
        <v>15</v>
      </c>
      <c r="F143" s="10" t="s">
        <v>7268</v>
      </c>
      <c r="G143" s="10" t="s">
        <v>17</v>
      </c>
      <c r="H143" s="9" t="s">
        <v>16</v>
      </c>
      <c r="I143" s="11">
        <v>0</v>
      </c>
      <c r="J143" s="11">
        <v>1</v>
      </c>
      <c r="K143" s="12">
        <v>16000</v>
      </c>
      <c r="L143" s="19">
        <f t="shared" si="4"/>
        <v>6.5673896268080845E-3</v>
      </c>
      <c r="M143" s="30"/>
      <c r="N143" s="20">
        <f t="shared" si="5"/>
        <v>0</v>
      </c>
      <c r="O143" s="14" t="s">
        <v>8934</v>
      </c>
      <c r="P143" s="9" t="s">
        <v>8842</v>
      </c>
    </row>
    <row r="144" spans="1:16">
      <c r="A144" s="9">
        <v>140</v>
      </c>
      <c r="B144" s="9">
        <v>100</v>
      </c>
      <c r="C144" s="9">
        <f>COUNTIF($B$5:B144, B144)</f>
        <v>21</v>
      </c>
      <c r="D144" s="10" t="s">
        <v>7269</v>
      </c>
      <c r="E144" s="10" t="s">
        <v>15</v>
      </c>
      <c r="F144" s="10" t="s">
        <v>7270</v>
      </c>
      <c r="G144" s="10" t="s">
        <v>17</v>
      </c>
      <c r="H144" s="9" t="s">
        <v>16</v>
      </c>
      <c r="I144" s="11">
        <v>0</v>
      </c>
      <c r="J144" s="11">
        <v>2</v>
      </c>
      <c r="K144" s="12">
        <v>36000</v>
      </c>
      <c r="L144" s="19">
        <f t="shared" si="4"/>
        <v>1.477662666031819E-2</v>
      </c>
      <c r="M144" s="30"/>
      <c r="N144" s="20">
        <f t="shared" si="5"/>
        <v>0</v>
      </c>
      <c r="O144" s="14" t="s">
        <v>8934</v>
      </c>
      <c r="P144" s="9" t="s">
        <v>8842</v>
      </c>
    </row>
    <row r="145" spans="1:16">
      <c r="A145" s="9">
        <v>141</v>
      </c>
      <c r="B145" s="9">
        <v>100</v>
      </c>
      <c r="C145" s="9">
        <f>COUNTIF($B$5:B145, B145)</f>
        <v>22</v>
      </c>
      <c r="D145" s="10" t="s">
        <v>7271</v>
      </c>
      <c r="E145" s="10" t="s">
        <v>15</v>
      </c>
      <c r="F145" s="10" t="s">
        <v>7272</v>
      </c>
      <c r="G145" s="10" t="s">
        <v>17</v>
      </c>
      <c r="H145" s="9" t="s">
        <v>16</v>
      </c>
      <c r="I145" s="11">
        <v>0</v>
      </c>
      <c r="J145" s="11">
        <v>1</v>
      </c>
      <c r="K145" s="12">
        <v>14000</v>
      </c>
      <c r="L145" s="19">
        <f t="shared" si="4"/>
        <v>5.7464659234570739E-3</v>
      </c>
      <c r="M145" s="30"/>
      <c r="N145" s="20">
        <f t="shared" si="5"/>
        <v>0</v>
      </c>
      <c r="O145" s="14" t="s">
        <v>8934</v>
      </c>
      <c r="P145" s="9" t="s">
        <v>8842</v>
      </c>
    </row>
    <row r="146" spans="1:16">
      <c r="A146" s="9">
        <v>142</v>
      </c>
      <c r="B146" s="9">
        <v>100</v>
      </c>
      <c r="C146" s="9">
        <f>COUNTIF($B$5:B146, B146)</f>
        <v>23</v>
      </c>
      <c r="D146" s="10" t="s">
        <v>7273</v>
      </c>
      <c r="E146" s="10" t="s">
        <v>15</v>
      </c>
      <c r="F146" s="10" t="s">
        <v>7274</v>
      </c>
      <c r="G146" s="10" t="s">
        <v>17</v>
      </c>
      <c r="H146" s="9" t="s">
        <v>16</v>
      </c>
      <c r="I146" s="11">
        <v>0</v>
      </c>
      <c r="J146" s="11">
        <v>1</v>
      </c>
      <c r="K146" s="12">
        <v>38250</v>
      </c>
      <c r="L146" s="19">
        <f t="shared" si="4"/>
        <v>1.5700165826588078E-2</v>
      </c>
      <c r="M146" s="30"/>
      <c r="N146" s="20">
        <f t="shared" si="5"/>
        <v>0</v>
      </c>
      <c r="O146" s="14" t="s">
        <v>8934</v>
      </c>
      <c r="P146" s="9" t="s">
        <v>8842</v>
      </c>
    </row>
    <row r="147" spans="1:16">
      <c r="A147" s="9">
        <v>143</v>
      </c>
      <c r="B147" s="9">
        <v>100</v>
      </c>
      <c r="C147" s="9">
        <f>COUNTIF($B$5:B147, B147)</f>
        <v>24</v>
      </c>
      <c r="D147" s="10" t="s">
        <v>7275</v>
      </c>
      <c r="E147" s="10" t="s">
        <v>15</v>
      </c>
      <c r="F147" s="10" t="s">
        <v>7276</v>
      </c>
      <c r="G147" s="10" t="s">
        <v>17</v>
      </c>
      <c r="H147" s="9" t="s">
        <v>16</v>
      </c>
      <c r="I147" s="11">
        <v>0</v>
      </c>
      <c r="J147" s="11">
        <v>1</v>
      </c>
      <c r="K147" s="12">
        <v>20000</v>
      </c>
      <c r="L147" s="19">
        <f t="shared" si="4"/>
        <v>8.2092370335101056E-3</v>
      </c>
      <c r="M147" s="30"/>
      <c r="N147" s="20">
        <f t="shared" si="5"/>
        <v>0</v>
      </c>
      <c r="O147" s="14" t="s">
        <v>8934</v>
      </c>
      <c r="P147" s="9" t="s">
        <v>8842</v>
      </c>
    </row>
    <row r="148" spans="1:16">
      <c r="A148" s="9">
        <v>144</v>
      </c>
      <c r="B148" s="9">
        <v>100</v>
      </c>
      <c r="C148" s="9">
        <f>COUNTIF($B$5:B148, B148)</f>
        <v>25</v>
      </c>
      <c r="D148" s="10" t="s">
        <v>7277</v>
      </c>
      <c r="E148" s="10" t="s">
        <v>15</v>
      </c>
      <c r="F148" s="10" t="s">
        <v>7278</v>
      </c>
      <c r="G148" s="10" t="s">
        <v>17</v>
      </c>
      <c r="H148" s="9" t="s">
        <v>16</v>
      </c>
      <c r="I148" s="11">
        <v>0</v>
      </c>
      <c r="J148" s="11">
        <v>1</v>
      </c>
      <c r="K148" s="12">
        <v>10000</v>
      </c>
      <c r="L148" s="19">
        <f t="shared" si="4"/>
        <v>4.1046185167550528E-3</v>
      </c>
      <c r="M148" s="30"/>
      <c r="N148" s="20">
        <f t="shared" si="5"/>
        <v>0</v>
      </c>
      <c r="O148" s="14" t="s">
        <v>8934</v>
      </c>
      <c r="P148" s="9" t="s">
        <v>8842</v>
      </c>
    </row>
    <row r="149" spans="1:16">
      <c r="A149" s="9">
        <v>145</v>
      </c>
      <c r="B149" s="9">
        <v>100</v>
      </c>
      <c r="C149" s="9">
        <f>COUNTIF($B$5:B149, B149)</f>
        <v>26</v>
      </c>
      <c r="D149" s="10" t="s">
        <v>7279</v>
      </c>
      <c r="E149" s="10" t="s">
        <v>7223</v>
      </c>
      <c r="F149" s="10" t="s">
        <v>7280</v>
      </c>
      <c r="G149" s="10" t="s">
        <v>17</v>
      </c>
      <c r="H149" s="9" t="s">
        <v>16</v>
      </c>
      <c r="I149" s="11">
        <v>46320</v>
      </c>
      <c r="J149" s="11">
        <v>1</v>
      </c>
      <c r="K149" s="12">
        <v>44931</v>
      </c>
      <c r="L149" s="19">
        <f t="shared" si="4"/>
        <v>1.8442461457632127E-2</v>
      </c>
      <c r="M149" s="30"/>
      <c r="N149" s="20">
        <f t="shared" si="5"/>
        <v>0</v>
      </c>
      <c r="O149" s="14" t="s">
        <v>8934</v>
      </c>
      <c r="P149" s="9" t="s">
        <v>8842</v>
      </c>
    </row>
    <row r="150" spans="1:16">
      <c r="A150" s="9">
        <v>146</v>
      </c>
      <c r="B150" s="9">
        <v>100</v>
      </c>
      <c r="C150" s="9">
        <f>COUNTIF($B$5:B150, B150)</f>
        <v>27</v>
      </c>
      <c r="D150" s="10" t="s">
        <v>7281</v>
      </c>
      <c r="E150" s="10" t="s">
        <v>7226</v>
      </c>
      <c r="F150" s="10" t="s">
        <v>7282</v>
      </c>
      <c r="G150" s="10" t="s">
        <v>17</v>
      </c>
      <c r="H150" s="9" t="s">
        <v>16</v>
      </c>
      <c r="I150" s="11">
        <v>46320</v>
      </c>
      <c r="J150" s="11">
        <v>1</v>
      </c>
      <c r="K150" s="12">
        <v>44931</v>
      </c>
      <c r="L150" s="19">
        <f t="shared" si="4"/>
        <v>1.8442461457632127E-2</v>
      </c>
      <c r="M150" s="30"/>
      <c r="N150" s="20">
        <f t="shared" si="5"/>
        <v>0</v>
      </c>
      <c r="O150" s="14" t="s">
        <v>8934</v>
      </c>
      <c r="P150" s="9" t="s">
        <v>8842</v>
      </c>
    </row>
    <row r="151" spans="1:16">
      <c r="A151" s="9">
        <v>147</v>
      </c>
      <c r="B151" s="9">
        <v>100</v>
      </c>
      <c r="C151" s="9">
        <f>COUNTIF($B$5:B151, B151)</f>
        <v>28</v>
      </c>
      <c r="D151" s="10" t="s">
        <v>7283</v>
      </c>
      <c r="E151" s="10" t="s">
        <v>7229</v>
      </c>
      <c r="F151" s="10" t="s">
        <v>7284</v>
      </c>
      <c r="G151" s="10" t="s">
        <v>17</v>
      </c>
      <c r="H151" s="9" t="s">
        <v>16</v>
      </c>
      <c r="I151" s="11">
        <v>46320</v>
      </c>
      <c r="J151" s="11">
        <v>1</v>
      </c>
      <c r="K151" s="12">
        <v>44931</v>
      </c>
      <c r="L151" s="19">
        <f t="shared" si="4"/>
        <v>1.8442461457632127E-2</v>
      </c>
      <c r="M151" s="30"/>
      <c r="N151" s="20">
        <f t="shared" si="5"/>
        <v>0</v>
      </c>
      <c r="O151" s="14" t="s">
        <v>8934</v>
      </c>
      <c r="P151" s="9" t="s">
        <v>8842</v>
      </c>
    </row>
    <row r="152" spans="1:16">
      <c r="A152" s="9">
        <v>148</v>
      </c>
      <c r="B152" s="9">
        <v>100</v>
      </c>
      <c r="C152" s="9">
        <f>COUNTIF($B$5:B152, B152)</f>
        <v>29</v>
      </c>
      <c r="D152" s="10" t="s">
        <v>7285</v>
      </c>
      <c r="E152" s="10" t="s">
        <v>7232</v>
      </c>
      <c r="F152" s="10" t="s">
        <v>7286</v>
      </c>
      <c r="G152" s="10" t="s">
        <v>17</v>
      </c>
      <c r="H152" s="9" t="s">
        <v>16</v>
      </c>
      <c r="I152" s="11">
        <v>46320</v>
      </c>
      <c r="J152" s="11">
        <v>1</v>
      </c>
      <c r="K152" s="12">
        <v>44931</v>
      </c>
      <c r="L152" s="19">
        <f t="shared" si="4"/>
        <v>1.8442461457632127E-2</v>
      </c>
      <c r="M152" s="30"/>
      <c r="N152" s="20">
        <f t="shared" si="5"/>
        <v>0</v>
      </c>
      <c r="O152" s="14" t="s">
        <v>8934</v>
      </c>
      <c r="P152" s="9" t="s">
        <v>8842</v>
      </c>
    </row>
    <row r="153" spans="1:16">
      <c r="A153" s="9">
        <v>149</v>
      </c>
      <c r="B153" s="9">
        <v>100</v>
      </c>
      <c r="C153" s="9">
        <f>COUNTIF($B$5:B153, B153)</f>
        <v>30</v>
      </c>
      <c r="D153" s="10" t="s">
        <v>7287</v>
      </c>
      <c r="E153" s="10" t="s">
        <v>7235</v>
      </c>
      <c r="F153" s="10" t="s">
        <v>7288</v>
      </c>
      <c r="G153" s="10" t="s">
        <v>17</v>
      </c>
      <c r="H153" s="9" t="s">
        <v>16</v>
      </c>
      <c r="I153" s="11">
        <v>55680</v>
      </c>
      <c r="J153" s="11">
        <v>1</v>
      </c>
      <c r="K153" s="12">
        <v>54010</v>
      </c>
      <c r="L153" s="19">
        <f t="shared" si="4"/>
        <v>2.2169044608994042E-2</v>
      </c>
      <c r="M153" s="30"/>
      <c r="N153" s="20">
        <f t="shared" si="5"/>
        <v>0</v>
      </c>
      <c r="O153" s="14" t="s">
        <v>8934</v>
      </c>
      <c r="P153" s="9" t="s">
        <v>8842</v>
      </c>
    </row>
    <row r="154" spans="1:16">
      <c r="A154" s="9">
        <v>150</v>
      </c>
      <c r="B154" s="9">
        <v>100</v>
      </c>
      <c r="C154" s="9">
        <f>COUNTIF($B$5:B154, B154)</f>
        <v>31</v>
      </c>
      <c r="D154" s="10" t="s">
        <v>7289</v>
      </c>
      <c r="E154" s="10" t="s">
        <v>7238</v>
      </c>
      <c r="F154" s="10" t="s">
        <v>7290</v>
      </c>
      <c r="G154" s="10" t="s">
        <v>17</v>
      </c>
      <c r="H154" s="9" t="s">
        <v>16</v>
      </c>
      <c r="I154" s="11">
        <v>30510</v>
      </c>
      <c r="J154" s="11">
        <v>1</v>
      </c>
      <c r="K154" s="12">
        <v>29595</v>
      </c>
      <c r="L154" s="19">
        <f t="shared" si="4"/>
        <v>1.2147618500336578E-2</v>
      </c>
      <c r="M154" s="30"/>
      <c r="N154" s="20">
        <f t="shared" si="5"/>
        <v>0</v>
      </c>
      <c r="O154" s="14" t="s">
        <v>8934</v>
      </c>
      <c r="P154" s="9" t="s">
        <v>8842</v>
      </c>
    </row>
    <row r="155" spans="1:16">
      <c r="A155" s="9">
        <v>151</v>
      </c>
      <c r="B155" s="9">
        <v>100</v>
      </c>
      <c r="C155" s="9">
        <f>COUNTIF($B$5:B155, B155)</f>
        <v>32</v>
      </c>
      <c r="D155" s="10" t="s">
        <v>7291</v>
      </c>
      <c r="E155" s="10" t="s">
        <v>7241</v>
      </c>
      <c r="F155" s="10" t="s">
        <v>7292</v>
      </c>
      <c r="G155" s="10" t="s">
        <v>17</v>
      </c>
      <c r="H155" s="9" t="s">
        <v>16</v>
      </c>
      <c r="I155" s="11">
        <v>84520</v>
      </c>
      <c r="J155" s="11">
        <v>1</v>
      </c>
      <c r="K155" s="12">
        <v>81985</v>
      </c>
      <c r="L155" s="19">
        <f t="shared" si="4"/>
        <v>3.3651714909616298E-2</v>
      </c>
      <c r="M155" s="30"/>
      <c r="N155" s="20">
        <f t="shared" si="5"/>
        <v>0</v>
      </c>
      <c r="O155" s="14" t="s">
        <v>8934</v>
      </c>
      <c r="P155" s="9" t="s">
        <v>8842</v>
      </c>
    </row>
    <row r="156" spans="1:16">
      <c r="A156" s="9">
        <v>152</v>
      </c>
      <c r="B156" s="9">
        <v>100</v>
      </c>
      <c r="C156" s="9">
        <f>COUNTIF($B$5:B156, B156)</f>
        <v>33</v>
      </c>
      <c r="D156" s="10" t="s">
        <v>7293</v>
      </c>
      <c r="E156" s="10" t="s">
        <v>7244</v>
      </c>
      <c r="F156" s="10" t="s">
        <v>7294</v>
      </c>
      <c r="G156" s="10" t="s">
        <v>17</v>
      </c>
      <c r="H156" s="9" t="s">
        <v>16</v>
      </c>
      <c r="I156" s="11">
        <v>84520</v>
      </c>
      <c r="J156" s="11">
        <v>1</v>
      </c>
      <c r="K156" s="12">
        <v>81985</v>
      </c>
      <c r="L156" s="19">
        <f t="shared" si="4"/>
        <v>3.3651714909616298E-2</v>
      </c>
      <c r="M156" s="30"/>
      <c r="N156" s="20">
        <f t="shared" si="5"/>
        <v>0</v>
      </c>
      <c r="O156" s="14" t="s">
        <v>8934</v>
      </c>
      <c r="P156" s="9" t="s">
        <v>8842</v>
      </c>
    </row>
    <row r="157" spans="1:16">
      <c r="A157" s="9">
        <v>153</v>
      </c>
      <c r="B157" s="9">
        <v>100</v>
      </c>
      <c r="C157" s="9">
        <f>COUNTIF($B$5:B157, B157)</f>
        <v>34</v>
      </c>
      <c r="D157" s="10" t="s">
        <v>7295</v>
      </c>
      <c r="E157" s="10" t="s">
        <v>7247</v>
      </c>
      <c r="F157" s="10" t="s">
        <v>7296</v>
      </c>
      <c r="G157" s="10" t="s">
        <v>17</v>
      </c>
      <c r="H157" s="9" t="s">
        <v>16</v>
      </c>
      <c r="I157" s="11">
        <v>84520</v>
      </c>
      <c r="J157" s="11">
        <v>1</v>
      </c>
      <c r="K157" s="12">
        <v>81985</v>
      </c>
      <c r="L157" s="19">
        <f t="shared" si="4"/>
        <v>3.3651714909616298E-2</v>
      </c>
      <c r="M157" s="30"/>
      <c r="N157" s="20">
        <f t="shared" si="5"/>
        <v>0</v>
      </c>
      <c r="O157" s="14" t="s">
        <v>8934</v>
      </c>
      <c r="P157" s="9" t="s">
        <v>8842</v>
      </c>
    </row>
    <row r="158" spans="1:16">
      <c r="A158" s="9">
        <v>154</v>
      </c>
      <c r="B158" s="9">
        <v>100</v>
      </c>
      <c r="C158" s="9">
        <f>COUNTIF($B$5:B158, B158)</f>
        <v>35</v>
      </c>
      <c r="D158" s="10" t="s">
        <v>7297</v>
      </c>
      <c r="E158" s="10" t="s">
        <v>7250</v>
      </c>
      <c r="F158" s="10" t="s">
        <v>7298</v>
      </c>
      <c r="G158" s="10" t="s">
        <v>17</v>
      </c>
      <c r="H158" s="9" t="s">
        <v>16</v>
      </c>
      <c r="I158" s="11">
        <v>84520</v>
      </c>
      <c r="J158" s="11">
        <v>1</v>
      </c>
      <c r="K158" s="12">
        <v>81985</v>
      </c>
      <c r="L158" s="19">
        <f t="shared" si="4"/>
        <v>3.3651714909616298E-2</v>
      </c>
      <c r="M158" s="30"/>
      <c r="N158" s="20">
        <f t="shared" si="5"/>
        <v>0</v>
      </c>
      <c r="O158" s="14" t="s">
        <v>8934</v>
      </c>
      <c r="P158" s="9" t="s">
        <v>8842</v>
      </c>
    </row>
    <row r="159" spans="1:16">
      <c r="A159" s="9">
        <v>155</v>
      </c>
      <c r="B159" s="9">
        <v>100</v>
      </c>
      <c r="C159" s="9">
        <f>COUNTIF($B$5:B159, B159)</f>
        <v>36</v>
      </c>
      <c r="D159" s="10" t="s">
        <v>7299</v>
      </c>
      <c r="E159" s="10" t="s">
        <v>7253</v>
      </c>
      <c r="F159" s="10" t="s">
        <v>7300</v>
      </c>
      <c r="G159" s="10" t="s">
        <v>17</v>
      </c>
      <c r="H159" s="9" t="s">
        <v>16</v>
      </c>
      <c r="I159" s="11">
        <v>46320</v>
      </c>
      <c r="J159" s="11">
        <v>1</v>
      </c>
      <c r="K159" s="12">
        <v>44931</v>
      </c>
      <c r="L159" s="19">
        <f t="shared" si="4"/>
        <v>1.8442461457632127E-2</v>
      </c>
      <c r="M159" s="30"/>
      <c r="N159" s="20">
        <f t="shared" si="5"/>
        <v>0</v>
      </c>
      <c r="O159" s="14" t="s">
        <v>8934</v>
      </c>
      <c r="P159" s="9" t="s">
        <v>8842</v>
      </c>
    </row>
    <row r="160" spans="1:16">
      <c r="A160" s="9">
        <v>156</v>
      </c>
      <c r="B160" s="9">
        <v>100</v>
      </c>
      <c r="C160" s="9">
        <f>COUNTIF($B$5:B160, B160)</f>
        <v>37</v>
      </c>
      <c r="D160" s="10" t="s">
        <v>7301</v>
      </c>
      <c r="E160" s="10" t="s">
        <v>7256</v>
      </c>
      <c r="F160" s="10" t="s">
        <v>7302</v>
      </c>
      <c r="G160" s="10" t="s">
        <v>17</v>
      </c>
      <c r="H160" s="9" t="s">
        <v>16</v>
      </c>
      <c r="I160" s="11">
        <v>55680</v>
      </c>
      <c r="J160" s="11">
        <v>1</v>
      </c>
      <c r="K160" s="12">
        <v>54010</v>
      </c>
      <c r="L160" s="19">
        <f t="shared" si="4"/>
        <v>2.2169044608994042E-2</v>
      </c>
      <c r="M160" s="30"/>
      <c r="N160" s="20">
        <f t="shared" si="5"/>
        <v>0</v>
      </c>
      <c r="O160" s="14" t="s">
        <v>8934</v>
      </c>
      <c r="P160" s="9" t="s">
        <v>8842</v>
      </c>
    </row>
    <row r="161" spans="1:16">
      <c r="A161" s="9">
        <v>157</v>
      </c>
      <c r="B161" s="9">
        <v>100</v>
      </c>
      <c r="C161" s="9">
        <f>COUNTIF($B$5:B161, B161)</f>
        <v>38</v>
      </c>
      <c r="D161" s="10" t="s">
        <v>7303</v>
      </c>
      <c r="E161" s="10" t="s">
        <v>7259</v>
      </c>
      <c r="F161" s="10" t="s">
        <v>7304</v>
      </c>
      <c r="G161" s="10" t="s">
        <v>17</v>
      </c>
      <c r="H161" s="9" t="s">
        <v>16</v>
      </c>
      <c r="I161" s="11">
        <v>55680</v>
      </c>
      <c r="J161" s="11">
        <v>1</v>
      </c>
      <c r="K161" s="12">
        <v>54010</v>
      </c>
      <c r="L161" s="19">
        <f t="shared" si="4"/>
        <v>2.2169044608994042E-2</v>
      </c>
      <c r="M161" s="30"/>
      <c r="N161" s="20">
        <f t="shared" si="5"/>
        <v>0</v>
      </c>
      <c r="O161" s="14" t="s">
        <v>8934</v>
      </c>
      <c r="P161" s="9" t="s">
        <v>8842</v>
      </c>
    </row>
    <row r="162" spans="1:16">
      <c r="A162" s="9">
        <v>158</v>
      </c>
      <c r="B162" s="9">
        <v>100</v>
      </c>
      <c r="C162" s="9">
        <f>COUNTIF($B$5:B162, B162)</f>
        <v>39</v>
      </c>
      <c r="D162" s="10" t="s">
        <v>7305</v>
      </c>
      <c r="E162" s="10" t="s">
        <v>7262</v>
      </c>
      <c r="F162" s="10" t="s">
        <v>7306</v>
      </c>
      <c r="G162" s="10" t="s">
        <v>17</v>
      </c>
      <c r="H162" s="9" t="s">
        <v>16</v>
      </c>
      <c r="I162" s="11">
        <v>30510</v>
      </c>
      <c r="J162" s="11">
        <v>1</v>
      </c>
      <c r="K162" s="12">
        <v>29595</v>
      </c>
      <c r="L162" s="19">
        <f t="shared" si="4"/>
        <v>1.2147618500336578E-2</v>
      </c>
      <c r="M162" s="30"/>
      <c r="N162" s="20">
        <f t="shared" si="5"/>
        <v>0</v>
      </c>
      <c r="O162" s="14" t="s">
        <v>8934</v>
      </c>
      <c r="P162" s="9" t="s">
        <v>8842</v>
      </c>
    </row>
    <row r="163" spans="1:16">
      <c r="A163" s="9">
        <v>159</v>
      </c>
      <c r="B163" s="9">
        <v>100</v>
      </c>
      <c r="C163" s="9">
        <f>COUNTIF($B$5:B163, B163)</f>
        <v>40</v>
      </c>
      <c r="D163" s="10" t="s">
        <v>7307</v>
      </c>
      <c r="E163" s="10" t="s">
        <v>7265</v>
      </c>
      <c r="F163" s="10" t="s">
        <v>7308</v>
      </c>
      <c r="G163" s="10" t="s">
        <v>17</v>
      </c>
      <c r="H163" s="9" t="s">
        <v>16</v>
      </c>
      <c r="I163" s="11">
        <v>30510</v>
      </c>
      <c r="J163" s="11">
        <v>1</v>
      </c>
      <c r="K163" s="12">
        <v>29595</v>
      </c>
      <c r="L163" s="19">
        <f t="shared" si="4"/>
        <v>1.2147618500336578E-2</v>
      </c>
      <c r="M163" s="30"/>
      <c r="N163" s="20">
        <f t="shared" si="5"/>
        <v>0</v>
      </c>
      <c r="O163" s="14" t="s">
        <v>8934</v>
      </c>
      <c r="P163" s="9" t="s">
        <v>8842</v>
      </c>
    </row>
    <row r="164" spans="1:16">
      <c r="A164" s="9">
        <v>160</v>
      </c>
      <c r="B164" s="9">
        <v>100</v>
      </c>
      <c r="C164" s="9">
        <f>COUNTIF($B$5:B164, B164)</f>
        <v>41</v>
      </c>
      <c r="D164" s="10" t="s">
        <v>771</v>
      </c>
      <c r="E164" s="10" t="s">
        <v>15</v>
      </c>
      <c r="F164" s="10" t="s">
        <v>772</v>
      </c>
      <c r="G164" s="10" t="s">
        <v>773</v>
      </c>
      <c r="H164" s="9" t="s">
        <v>16</v>
      </c>
      <c r="I164" s="11">
        <v>0</v>
      </c>
      <c r="J164" s="11">
        <v>1</v>
      </c>
      <c r="K164" s="12">
        <v>43000</v>
      </c>
      <c r="L164" s="19">
        <f t="shared" si="4"/>
        <v>1.7649859622046727E-2</v>
      </c>
      <c r="M164" s="30"/>
      <c r="N164" s="20">
        <f t="shared" si="5"/>
        <v>0</v>
      </c>
      <c r="O164" s="14" t="s">
        <v>8933</v>
      </c>
      <c r="P164" s="9" t="s">
        <v>8842</v>
      </c>
    </row>
    <row r="165" spans="1:16">
      <c r="A165" s="9">
        <v>161</v>
      </c>
      <c r="B165" s="9">
        <v>100</v>
      </c>
      <c r="C165" s="9">
        <f>COUNTIF($B$5:B165, B165)</f>
        <v>42</v>
      </c>
      <c r="D165" s="10" t="s">
        <v>774</v>
      </c>
      <c r="E165" s="10" t="s">
        <v>15</v>
      </c>
      <c r="F165" s="10" t="s">
        <v>772</v>
      </c>
      <c r="G165" s="10" t="s">
        <v>775</v>
      </c>
      <c r="H165" s="9" t="s">
        <v>16</v>
      </c>
      <c r="I165" s="11">
        <v>0</v>
      </c>
      <c r="J165" s="11">
        <v>1</v>
      </c>
      <c r="K165" s="12">
        <v>43000</v>
      </c>
      <c r="L165" s="19">
        <f t="shared" si="4"/>
        <v>1.7649859622046727E-2</v>
      </c>
      <c r="M165" s="30"/>
      <c r="N165" s="20">
        <f t="shared" si="5"/>
        <v>0</v>
      </c>
      <c r="O165" s="14" t="s">
        <v>8933</v>
      </c>
      <c r="P165" s="9" t="s">
        <v>8842</v>
      </c>
    </row>
    <row r="166" spans="1:16">
      <c r="A166" s="9">
        <v>162</v>
      </c>
      <c r="B166" s="9">
        <v>100</v>
      </c>
      <c r="C166" s="9">
        <f>COUNTIF($B$5:B166, B166)</f>
        <v>43</v>
      </c>
      <c r="D166" s="10" t="s">
        <v>776</v>
      </c>
      <c r="E166" s="10" t="s">
        <v>15</v>
      </c>
      <c r="F166" s="10" t="s">
        <v>777</v>
      </c>
      <c r="G166" s="10" t="s">
        <v>778</v>
      </c>
      <c r="H166" s="9" t="s">
        <v>16</v>
      </c>
      <c r="I166" s="11">
        <v>0</v>
      </c>
      <c r="J166" s="11">
        <v>1</v>
      </c>
      <c r="K166" s="12">
        <v>71610</v>
      </c>
      <c r="L166" s="19">
        <f t="shared" si="4"/>
        <v>2.9393173198482933E-2</v>
      </c>
      <c r="M166" s="31"/>
      <c r="N166" s="20">
        <f t="shared" si="5"/>
        <v>0</v>
      </c>
      <c r="O166" s="14" t="s">
        <v>8933</v>
      </c>
      <c r="P166" s="9" t="s">
        <v>8842</v>
      </c>
    </row>
    <row r="167" spans="1:16">
      <c r="A167" s="9">
        <v>163</v>
      </c>
      <c r="B167" s="9">
        <v>101</v>
      </c>
      <c r="C167" s="9">
        <f>COUNTIF($B$5:B167, B167)</f>
        <v>1</v>
      </c>
      <c r="D167" s="10" t="s">
        <v>779</v>
      </c>
      <c r="E167" s="10" t="s">
        <v>780</v>
      </c>
      <c r="F167" s="10" t="s">
        <v>781</v>
      </c>
      <c r="G167" s="10" t="s">
        <v>17</v>
      </c>
      <c r="H167" s="9" t="s">
        <v>16</v>
      </c>
      <c r="I167" s="11">
        <v>163350</v>
      </c>
      <c r="J167" s="11">
        <v>1</v>
      </c>
      <c r="K167" s="12">
        <v>156816</v>
      </c>
      <c r="L167" s="19">
        <f t="shared" si="4"/>
        <v>3.2679095681631389E-2</v>
      </c>
      <c r="M167" s="29"/>
      <c r="N167" s="20">
        <f t="shared" si="5"/>
        <v>0</v>
      </c>
      <c r="O167" s="14" t="s">
        <v>8935</v>
      </c>
      <c r="P167" s="9" t="s">
        <v>8842</v>
      </c>
    </row>
    <row r="168" spans="1:16">
      <c r="A168" s="9">
        <v>164</v>
      </c>
      <c r="B168" s="9">
        <v>101</v>
      </c>
      <c r="C168" s="9">
        <f>COUNTIF($B$5:B168, B168)</f>
        <v>2</v>
      </c>
      <c r="D168" s="10" t="s">
        <v>782</v>
      </c>
      <c r="E168" s="10" t="s">
        <v>783</v>
      </c>
      <c r="F168" s="10" t="s">
        <v>784</v>
      </c>
      <c r="G168" s="10" t="s">
        <v>785</v>
      </c>
      <c r="H168" s="9" t="s">
        <v>16</v>
      </c>
      <c r="I168" s="11">
        <v>21080</v>
      </c>
      <c r="J168" s="11">
        <v>84</v>
      </c>
      <c r="K168" s="12">
        <v>20237</v>
      </c>
      <c r="L168" s="19">
        <f t="shared" si="4"/>
        <v>4.2172154583025607E-3</v>
      </c>
      <c r="M168" s="30"/>
      <c r="N168" s="20">
        <f t="shared" si="5"/>
        <v>0</v>
      </c>
      <c r="O168" s="14" t="s">
        <v>8935</v>
      </c>
      <c r="P168" s="9" t="s">
        <v>8842</v>
      </c>
    </row>
    <row r="169" spans="1:16">
      <c r="A169" s="9">
        <v>165</v>
      </c>
      <c r="B169" s="9">
        <v>101</v>
      </c>
      <c r="C169" s="9">
        <f>COUNTIF($B$5:B169, B169)</f>
        <v>3</v>
      </c>
      <c r="D169" s="10" t="s">
        <v>786</v>
      </c>
      <c r="E169" s="10" t="s">
        <v>787</v>
      </c>
      <c r="F169" s="10" t="s">
        <v>788</v>
      </c>
      <c r="G169" s="10" t="s">
        <v>17</v>
      </c>
      <c r="H169" s="9" t="s">
        <v>16</v>
      </c>
      <c r="I169" s="11">
        <v>175470</v>
      </c>
      <c r="J169" s="11">
        <v>11</v>
      </c>
      <c r="K169" s="12">
        <v>168450</v>
      </c>
      <c r="L169" s="19">
        <f t="shared" si="4"/>
        <v>3.5103520479866895E-2</v>
      </c>
      <c r="M169" s="30"/>
      <c r="N169" s="20">
        <f t="shared" si="5"/>
        <v>0</v>
      </c>
      <c r="O169" s="14" t="s">
        <v>8935</v>
      </c>
      <c r="P169" s="9" t="s">
        <v>8842</v>
      </c>
    </row>
    <row r="170" spans="1:16">
      <c r="A170" s="9">
        <v>166</v>
      </c>
      <c r="B170" s="9">
        <v>101</v>
      </c>
      <c r="C170" s="9">
        <f>COUNTIF($B$5:B170, B170)</f>
        <v>4</v>
      </c>
      <c r="D170" s="10" t="s">
        <v>789</v>
      </c>
      <c r="E170" s="10" t="s">
        <v>790</v>
      </c>
      <c r="F170" s="10" t="s">
        <v>791</v>
      </c>
      <c r="G170" s="10" t="s">
        <v>17</v>
      </c>
      <c r="H170" s="9" t="s">
        <v>16</v>
      </c>
      <c r="I170" s="11">
        <v>579760</v>
      </c>
      <c r="J170" s="11">
        <v>17</v>
      </c>
      <c r="K170" s="12">
        <v>556569</v>
      </c>
      <c r="L170" s="19">
        <f t="shared" si="4"/>
        <v>0.11598415725710323</v>
      </c>
      <c r="M170" s="30"/>
      <c r="N170" s="20">
        <f t="shared" si="5"/>
        <v>0</v>
      </c>
      <c r="O170" s="14" t="s">
        <v>8935</v>
      </c>
      <c r="P170" s="9" t="s">
        <v>8842</v>
      </c>
    </row>
    <row r="171" spans="1:16">
      <c r="A171" s="9">
        <v>167</v>
      </c>
      <c r="B171" s="9">
        <v>101</v>
      </c>
      <c r="C171" s="9">
        <f>COUNTIF($B$5:B171, B171)</f>
        <v>5</v>
      </c>
      <c r="D171" s="10" t="s">
        <v>792</v>
      </c>
      <c r="E171" s="10" t="s">
        <v>793</v>
      </c>
      <c r="F171" s="10" t="s">
        <v>794</v>
      </c>
      <c r="G171" s="10" t="s">
        <v>17</v>
      </c>
      <c r="H171" s="9" t="s">
        <v>16</v>
      </c>
      <c r="I171" s="11">
        <v>579760</v>
      </c>
      <c r="J171" s="11">
        <v>1</v>
      </c>
      <c r="K171" s="12">
        <v>556569</v>
      </c>
      <c r="L171" s="19">
        <f t="shared" si="4"/>
        <v>0.11598415725710323</v>
      </c>
      <c r="M171" s="30"/>
      <c r="N171" s="20">
        <f t="shared" si="5"/>
        <v>0</v>
      </c>
      <c r="O171" s="14" t="s">
        <v>8935</v>
      </c>
      <c r="P171" s="9" t="s">
        <v>8842</v>
      </c>
    </row>
    <row r="172" spans="1:16">
      <c r="A172" s="9">
        <v>168</v>
      </c>
      <c r="B172" s="9">
        <v>101</v>
      </c>
      <c r="C172" s="9">
        <f>COUNTIF($B$5:B172, B172)</f>
        <v>6</v>
      </c>
      <c r="D172" s="10" t="s">
        <v>795</v>
      </c>
      <c r="E172" s="10" t="s">
        <v>796</v>
      </c>
      <c r="F172" s="10" t="s">
        <v>797</v>
      </c>
      <c r="G172" s="10" t="s">
        <v>17</v>
      </c>
      <c r="H172" s="9" t="s">
        <v>16</v>
      </c>
      <c r="I172" s="11">
        <v>21880</v>
      </c>
      <c r="J172" s="11">
        <v>454</v>
      </c>
      <c r="K172" s="12">
        <v>21003</v>
      </c>
      <c r="L172" s="19">
        <f t="shared" si="4"/>
        <v>4.3768432213632793E-3</v>
      </c>
      <c r="M172" s="30"/>
      <c r="N172" s="20">
        <f t="shared" si="5"/>
        <v>0</v>
      </c>
      <c r="O172" s="14" t="s">
        <v>8935</v>
      </c>
      <c r="P172" s="9" t="s">
        <v>8842</v>
      </c>
    </row>
    <row r="173" spans="1:16">
      <c r="A173" s="9">
        <v>169</v>
      </c>
      <c r="B173" s="9">
        <v>101</v>
      </c>
      <c r="C173" s="9">
        <f>COUNTIF($B$5:B173, B173)</f>
        <v>7</v>
      </c>
      <c r="D173" s="10" t="s">
        <v>798</v>
      </c>
      <c r="E173" s="10" t="s">
        <v>799</v>
      </c>
      <c r="F173" s="10" t="s">
        <v>800</v>
      </c>
      <c r="G173" s="10" t="s">
        <v>17</v>
      </c>
      <c r="H173" s="9" t="s">
        <v>16</v>
      </c>
      <c r="I173" s="11">
        <v>596420</v>
      </c>
      <c r="J173" s="11">
        <v>1</v>
      </c>
      <c r="K173" s="12">
        <v>572562</v>
      </c>
      <c r="L173" s="19">
        <f t="shared" si="4"/>
        <v>0.11931695988716859</v>
      </c>
      <c r="M173" s="30"/>
      <c r="N173" s="20">
        <f t="shared" si="5"/>
        <v>0</v>
      </c>
      <c r="O173" s="14" t="s">
        <v>8936</v>
      </c>
      <c r="P173" s="9" t="s">
        <v>8842</v>
      </c>
    </row>
    <row r="174" spans="1:16">
      <c r="A174" s="9">
        <v>170</v>
      </c>
      <c r="B174" s="9">
        <v>101</v>
      </c>
      <c r="C174" s="9">
        <f>COUNTIF($B$5:B174, B174)</f>
        <v>8</v>
      </c>
      <c r="D174" s="10" t="s">
        <v>801</v>
      </c>
      <c r="E174" s="10" t="s">
        <v>802</v>
      </c>
      <c r="F174" s="10" t="s">
        <v>803</v>
      </c>
      <c r="G174" s="10" t="s">
        <v>17</v>
      </c>
      <c r="H174" s="9" t="s">
        <v>16</v>
      </c>
      <c r="I174" s="11">
        <v>130570</v>
      </c>
      <c r="J174" s="11">
        <v>14</v>
      </c>
      <c r="K174" s="12">
        <v>125347</v>
      </c>
      <c r="L174" s="19">
        <f t="shared" si="4"/>
        <v>2.6121228741999857E-2</v>
      </c>
      <c r="M174" s="30"/>
      <c r="N174" s="20">
        <f t="shared" si="5"/>
        <v>0</v>
      </c>
      <c r="O174" s="14" t="s">
        <v>8935</v>
      </c>
      <c r="P174" s="9" t="s">
        <v>8842</v>
      </c>
    </row>
    <row r="175" spans="1:16">
      <c r="A175" s="9">
        <v>171</v>
      </c>
      <c r="B175" s="9">
        <v>101</v>
      </c>
      <c r="C175" s="9">
        <f>COUNTIF($B$5:B175, B175)</f>
        <v>9</v>
      </c>
      <c r="D175" s="10" t="s">
        <v>804</v>
      </c>
      <c r="E175" s="10" t="s">
        <v>805</v>
      </c>
      <c r="F175" s="10" t="s">
        <v>806</v>
      </c>
      <c r="G175" s="10" t="s">
        <v>17</v>
      </c>
      <c r="H175" s="9" t="s">
        <v>16</v>
      </c>
      <c r="I175" s="11">
        <v>175470</v>
      </c>
      <c r="J175" s="11">
        <v>1</v>
      </c>
      <c r="K175" s="12">
        <v>168451</v>
      </c>
      <c r="L175" s="19">
        <f t="shared" si="4"/>
        <v>3.5103728871202486E-2</v>
      </c>
      <c r="M175" s="30"/>
      <c r="N175" s="20">
        <f t="shared" si="5"/>
        <v>0</v>
      </c>
      <c r="O175" s="14" t="s">
        <v>8935</v>
      </c>
      <c r="P175" s="9" t="s">
        <v>8842</v>
      </c>
    </row>
    <row r="176" spans="1:16">
      <c r="A176" s="9">
        <v>172</v>
      </c>
      <c r="B176" s="9">
        <v>101</v>
      </c>
      <c r="C176" s="9">
        <f>COUNTIF($B$5:B176, B176)</f>
        <v>10</v>
      </c>
      <c r="D176" s="10" t="s">
        <v>807</v>
      </c>
      <c r="E176" s="10" t="s">
        <v>808</v>
      </c>
      <c r="F176" s="10" t="s">
        <v>809</v>
      </c>
      <c r="G176" s="10" t="s">
        <v>17</v>
      </c>
      <c r="H176" s="9" t="s">
        <v>16</v>
      </c>
      <c r="I176" s="11">
        <v>336200</v>
      </c>
      <c r="J176" s="11">
        <v>33</v>
      </c>
      <c r="K176" s="12">
        <v>322752</v>
      </c>
      <c r="L176" s="19">
        <f t="shared" si="4"/>
        <v>6.7258720343829029E-2</v>
      </c>
      <c r="M176" s="30"/>
      <c r="N176" s="20">
        <f t="shared" si="5"/>
        <v>0</v>
      </c>
      <c r="O176" s="14" t="s">
        <v>8936</v>
      </c>
      <c r="P176" s="9" t="s">
        <v>8842</v>
      </c>
    </row>
    <row r="177" spans="1:16">
      <c r="A177" s="9">
        <v>173</v>
      </c>
      <c r="B177" s="9">
        <v>101</v>
      </c>
      <c r="C177" s="9">
        <f>COUNTIF($B$5:B177, B177)</f>
        <v>11</v>
      </c>
      <c r="D177" s="10" t="s">
        <v>810</v>
      </c>
      <c r="E177" s="10" t="s">
        <v>811</v>
      </c>
      <c r="F177" s="10" t="s">
        <v>812</v>
      </c>
      <c r="G177" s="10" t="s">
        <v>17</v>
      </c>
      <c r="H177" s="9" t="s">
        <v>16</v>
      </c>
      <c r="I177" s="11">
        <v>171680</v>
      </c>
      <c r="J177" s="11">
        <v>2</v>
      </c>
      <c r="K177" s="12">
        <v>164813</v>
      </c>
      <c r="L177" s="19">
        <f t="shared" si="4"/>
        <v>3.4345601192331869E-2</v>
      </c>
      <c r="M177" s="30"/>
      <c r="N177" s="20">
        <f t="shared" si="5"/>
        <v>0</v>
      </c>
      <c r="O177" s="14" t="s">
        <v>8935</v>
      </c>
      <c r="P177" s="9" t="s">
        <v>8842</v>
      </c>
    </row>
    <row r="178" spans="1:16">
      <c r="A178" s="9">
        <v>174</v>
      </c>
      <c r="B178" s="9">
        <v>101</v>
      </c>
      <c r="C178" s="9">
        <f>COUNTIF($B$5:B178, B178)</f>
        <v>12</v>
      </c>
      <c r="D178" s="10" t="s">
        <v>813</v>
      </c>
      <c r="E178" s="10" t="s">
        <v>814</v>
      </c>
      <c r="F178" s="10" t="s">
        <v>815</v>
      </c>
      <c r="G178" s="10" t="s">
        <v>17</v>
      </c>
      <c r="H178" s="9" t="s">
        <v>16</v>
      </c>
      <c r="I178" s="11">
        <v>596420</v>
      </c>
      <c r="J178" s="11">
        <v>1</v>
      </c>
      <c r="K178" s="12">
        <v>572562</v>
      </c>
      <c r="L178" s="19">
        <f t="shared" si="4"/>
        <v>0.11931695988716859</v>
      </c>
      <c r="M178" s="30"/>
      <c r="N178" s="20">
        <f t="shared" si="5"/>
        <v>0</v>
      </c>
      <c r="O178" s="14" t="s">
        <v>8935</v>
      </c>
      <c r="P178" s="9" t="s">
        <v>8842</v>
      </c>
    </row>
    <row r="179" spans="1:16">
      <c r="A179" s="9">
        <v>175</v>
      </c>
      <c r="B179" s="9">
        <v>101</v>
      </c>
      <c r="C179" s="9">
        <f>COUNTIF($B$5:B179, B179)</f>
        <v>13</v>
      </c>
      <c r="D179" s="10" t="s">
        <v>816</v>
      </c>
      <c r="E179" s="10" t="s">
        <v>817</v>
      </c>
      <c r="F179" s="10" t="s">
        <v>818</v>
      </c>
      <c r="G179" s="10" t="s">
        <v>17</v>
      </c>
      <c r="H179" s="9" t="s">
        <v>16</v>
      </c>
      <c r="I179" s="11">
        <v>579760</v>
      </c>
      <c r="J179" s="11">
        <v>5</v>
      </c>
      <c r="K179" s="12">
        <v>556569</v>
      </c>
      <c r="L179" s="19">
        <f t="shared" si="4"/>
        <v>0.11598415725710323</v>
      </c>
      <c r="M179" s="30"/>
      <c r="N179" s="20">
        <f t="shared" si="5"/>
        <v>0</v>
      </c>
      <c r="O179" s="14" t="s">
        <v>8935</v>
      </c>
      <c r="P179" s="9" t="s">
        <v>8842</v>
      </c>
    </row>
    <row r="180" spans="1:16">
      <c r="A180" s="9">
        <v>176</v>
      </c>
      <c r="B180" s="9">
        <v>101</v>
      </c>
      <c r="C180" s="9">
        <f>COUNTIF($B$5:B180, B180)</f>
        <v>14</v>
      </c>
      <c r="D180" s="10" t="s">
        <v>819</v>
      </c>
      <c r="E180" s="10" t="s">
        <v>820</v>
      </c>
      <c r="F180" s="10" t="s">
        <v>821</v>
      </c>
      <c r="G180" s="10" t="s">
        <v>17</v>
      </c>
      <c r="H180" s="9" t="s">
        <v>16</v>
      </c>
      <c r="I180" s="11">
        <v>661690</v>
      </c>
      <c r="J180" s="11">
        <v>1</v>
      </c>
      <c r="K180" s="12">
        <v>628606</v>
      </c>
      <c r="L180" s="19">
        <f t="shared" si="4"/>
        <v>0.13099604389888519</v>
      </c>
      <c r="M180" s="30"/>
      <c r="N180" s="20">
        <f t="shared" si="5"/>
        <v>0</v>
      </c>
      <c r="O180" s="14" t="s">
        <v>8935</v>
      </c>
      <c r="P180" s="9" t="s">
        <v>8842</v>
      </c>
    </row>
    <row r="181" spans="1:16">
      <c r="A181" s="9">
        <v>177</v>
      </c>
      <c r="B181" s="9">
        <v>101</v>
      </c>
      <c r="C181" s="9">
        <f>COUNTIF($B$5:B181, B181)</f>
        <v>15</v>
      </c>
      <c r="D181" s="10" t="s">
        <v>822</v>
      </c>
      <c r="E181" s="10" t="s">
        <v>783</v>
      </c>
      <c r="F181" s="10" t="s">
        <v>823</v>
      </c>
      <c r="G181" s="10" t="s">
        <v>785</v>
      </c>
      <c r="H181" s="9" t="s">
        <v>16</v>
      </c>
      <c r="I181" s="11">
        <v>21080</v>
      </c>
      <c r="J181" s="11">
        <v>18</v>
      </c>
      <c r="K181" s="12">
        <v>20237</v>
      </c>
      <c r="L181" s="19">
        <f t="shared" si="4"/>
        <v>4.2172154583025607E-3</v>
      </c>
      <c r="M181" s="30"/>
      <c r="N181" s="20">
        <f t="shared" si="5"/>
        <v>0</v>
      </c>
      <c r="O181" s="14" t="s">
        <v>8935</v>
      </c>
      <c r="P181" s="9" t="s">
        <v>8842</v>
      </c>
    </row>
    <row r="182" spans="1:16">
      <c r="A182" s="9">
        <v>178</v>
      </c>
      <c r="B182" s="9">
        <v>101</v>
      </c>
      <c r="C182" s="9">
        <f>COUNTIF($B$5:B182, B182)</f>
        <v>16</v>
      </c>
      <c r="D182" s="10" t="s">
        <v>824</v>
      </c>
      <c r="E182" s="10" t="s">
        <v>783</v>
      </c>
      <c r="F182" s="10" t="s">
        <v>825</v>
      </c>
      <c r="G182" s="10" t="s">
        <v>785</v>
      </c>
      <c r="H182" s="9" t="s">
        <v>16</v>
      </c>
      <c r="I182" s="11">
        <v>21080</v>
      </c>
      <c r="J182" s="11">
        <v>1</v>
      </c>
      <c r="K182" s="12">
        <v>20237</v>
      </c>
      <c r="L182" s="19">
        <f t="shared" si="4"/>
        <v>4.2172154583025607E-3</v>
      </c>
      <c r="M182" s="30"/>
      <c r="N182" s="20">
        <f t="shared" si="5"/>
        <v>0</v>
      </c>
      <c r="O182" s="14" t="s">
        <v>8935</v>
      </c>
      <c r="P182" s="9" t="s">
        <v>8842</v>
      </c>
    </row>
    <row r="183" spans="1:16">
      <c r="A183" s="9">
        <v>179</v>
      </c>
      <c r="B183" s="9">
        <v>101</v>
      </c>
      <c r="C183" s="9">
        <f>COUNTIF($B$5:B183, B183)</f>
        <v>17</v>
      </c>
      <c r="D183" s="10" t="s">
        <v>826</v>
      </c>
      <c r="E183" s="10" t="s">
        <v>827</v>
      </c>
      <c r="F183" s="10" t="s">
        <v>828</v>
      </c>
      <c r="G183" s="10" t="s">
        <v>17</v>
      </c>
      <c r="H183" s="9" t="s">
        <v>16</v>
      </c>
      <c r="I183" s="11">
        <v>18280</v>
      </c>
      <c r="J183" s="11">
        <v>2</v>
      </c>
      <c r="K183" s="12">
        <v>17671</v>
      </c>
      <c r="L183" s="19">
        <f t="shared" si="4"/>
        <v>3.6824832911827123E-3</v>
      </c>
      <c r="M183" s="30"/>
      <c r="N183" s="20">
        <f t="shared" si="5"/>
        <v>0</v>
      </c>
      <c r="O183" s="14" t="s">
        <v>8935</v>
      </c>
      <c r="P183" s="9" t="s">
        <v>8842</v>
      </c>
    </row>
    <row r="184" spans="1:16">
      <c r="A184" s="9">
        <v>180</v>
      </c>
      <c r="B184" s="9">
        <v>101</v>
      </c>
      <c r="C184" s="9">
        <f>COUNTIF($B$5:B184, B184)</f>
        <v>18</v>
      </c>
      <c r="D184" s="10" t="s">
        <v>829</v>
      </c>
      <c r="E184" s="10" t="s">
        <v>830</v>
      </c>
      <c r="F184" s="10" t="s">
        <v>831</v>
      </c>
      <c r="G184" s="10" t="s">
        <v>17</v>
      </c>
      <c r="H184" s="9" t="s">
        <v>16</v>
      </c>
      <c r="I184" s="11">
        <v>130690</v>
      </c>
      <c r="J184" s="11">
        <v>1</v>
      </c>
      <c r="K184" s="12">
        <v>125463</v>
      </c>
      <c r="L184" s="19">
        <f t="shared" si="4"/>
        <v>2.6145402136928113E-2</v>
      </c>
      <c r="M184" s="30"/>
      <c r="N184" s="20">
        <f t="shared" si="5"/>
        <v>0</v>
      </c>
      <c r="O184" s="14" t="s">
        <v>8935</v>
      </c>
      <c r="P184" s="9" t="s">
        <v>8842</v>
      </c>
    </row>
    <row r="185" spans="1:16">
      <c r="A185" s="9">
        <v>181</v>
      </c>
      <c r="B185" s="9">
        <v>101</v>
      </c>
      <c r="C185" s="9">
        <f>COUNTIF($B$5:B185, B185)</f>
        <v>19</v>
      </c>
      <c r="D185" s="10" t="s">
        <v>832</v>
      </c>
      <c r="E185" s="10" t="s">
        <v>833</v>
      </c>
      <c r="F185" s="10" t="s">
        <v>834</v>
      </c>
      <c r="G185" s="10" t="s">
        <v>17</v>
      </c>
      <c r="H185" s="9" t="s">
        <v>16</v>
      </c>
      <c r="I185" s="11">
        <v>24740</v>
      </c>
      <c r="J185" s="11">
        <v>1</v>
      </c>
      <c r="K185" s="12">
        <v>23750</v>
      </c>
      <c r="L185" s="19">
        <f t="shared" si="4"/>
        <v>4.9492942202246292E-3</v>
      </c>
      <c r="M185" s="31"/>
      <c r="N185" s="20">
        <f t="shared" si="5"/>
        <v>0</v>
      </c>
      <c r="O185" s="14" t="s">
        <v>8935</v>
      </c>
      <c r="P185" s="9" t="s">
        <v>8842</v>
      </c>
    </row>
    <row r="186" spans="1:16">
      <c r="A186" s="9">
        <v>182</v>
      </c>
      <c r="B186" s="9">
        <v>102</v>
      </c>
      <c r="C186" s="9">
        <f>COUNTIF($B$5:B186, B186)</f>
        <v>1</v>
      </c>
      <c r="D186" s="10" t="s">
        <v>7309</v>
      </c>
      <c r="E186" s="10" t="s">
        <v>7310</v>
      </c>
      <c r="F186" s="10" t="s">
        <v>7311</v>
      </c>
      <c r="G186" s="10" t="s">
        <v>7312</v>
      </c>
      <c r="H186" s="9" t="s">
        <v>16</v>
      </c>
      <c r="I186" s="11">
        <v>84770</v>
      </c>
      <c r="J186" s="11">
        <v>480</v>
      </c>
      <c r="K186" s="12">
        <v>83065</v>
      </c>
      <c r="L186" s="19">
        <f t="shared" si="4"/>
        <v>0.14021894175339089</v>
      </c>
      <c r="M186" s="29"/>
      <c r="N186" s="20">
        <f t="shared" si="5"/>
        <v>0</v>
      </c>
      <c r="O186" s="14" t="s">
        <v>8937</v>
      </c>
      <c r="P186" s="9" t="s">
        <v>8842</v>
      </c>
    </row>
    <row r="187" spans="1:16">
      <c r="A187" s="9">
        <v>183</v>
      </c>
      <c r="B187" s="9">
        <v>102</v>
      </c>
      <c r="C187" s="9">
        <f>COUNTIF($B$5:B187, B187)</f>
        <v>2</v>
      </c>
      <c r="D187" s="10" t="s">
        <v>7313</v>
      </c>
      <c r="E187" s="10" t="s">
        <v>7314</v>
      </c>
      <c r="F187" s="10" t="s">
        <v>7315</v>
      </c>
      <c r="G187" s="10" t="s">
        <v>7316</v>
      </c>
      <c r="H187" s="9" t="s">
        <v>16</v>
      </c>
      <c r="I187" s="11">
        <v>116740</v>
      </c>
      <c r="J187" s="11">
        <v>384</v>
      </c>
      <c r="K187" s="12">
        <v>114400</v>
      </c>
      <c r="L187" s="19">
        <f t="shared" si="4"/>
        <v>0.19311439157994242</v>
      </c>
      <c r="M187" s="30"/>
      <c r="N187" s="20">
        <f t="shared" si="5"/>
        <v>0</v>
      </c>
      <c r="O187" s="14" t="s">
        <v>8937</v>
      </c>
      <c r="P187" s="9" t="s">
        <v>8842</v>
      </c>
    </row>
    <row r="188" spans="1:16">
      <c r="A188" s="9">
        <v>184</v>
      </c>
      <c r="B188" s="9">
        <v>102</v>
      </c>
      <c r="C188" s="9">
        <f>COUNTIF($B$5:B188, B188)</f>
        <v>3</v>
      </c>
      <c r="D188" s="10" t="s">
        <v>7317</v>
      </c>
      <c r="E188" s="10" t="s">
        <v>7314</v>
      </c>
      <c r="F188" s="10" t="s">
        <v>7318</v>
      </c>
      <c r="G188" s="10" t="s">
        <v>7319</v>
      </c>
      <c r="H188" s="9" t="s">
        <v>16</v>
      </c>
      <c r="I188" s="11">
        <v>116740</v>
      </c>
      <c r="J188" s="11">
        <v>30</v>
      </c>
      <c r="K188" s="12">
        <v>114400</v>
      </c>
      <c r="L188" s="19">
        <f t="shared" si="4"/>
        <v>0.19311439157994242</v>
      </c>
      <c r="M188" s="30"/>
      <c r="N188" s="20">
        <f t="shared" si="5"/>
        <v>0</v>
      </c>
      <c r="O188" s="14" t="s">
        <v>8937</v>
      </c>
      <c r="P188" s="9" t="s">
        <v>8842</v>
      </c>
    </row>
    <row r="189" spans="1:16">
      <c r="A189" s="9">
        <v>185</v>
      </c>
      <c r="B189" s="9">
        <v>102</v>
      </c>
      <c r="C189" s="9">
        <f>COUNTIF($B$5:B189, B189)</f>
        <v>4</v>
      </c>
      <c r="D189" s="10" t="s">
        <v>7320</v>
      </c>
      <c r="E189" s="10" t="s">
        <v>7314</v>
      </c>
      <c r="F189" s="10" t="s">
        <v>7321</v>
      </c>
      <c r="G189" s="10" t="s">
        <v>7322</v>
      </c>
      <c r="H189" s="9" t="s">
        <v>16</v>
      </c>
      <c r="I189" s="11">
        <v>116740</v>
      </c>
      <c r="J189" s="11">
        <v>10</v>
      </c>
      <c r="K189" s="12">
        <v>114400</v>
      </c>
      <c r="L189" s="19">
        <f t="shared" si="4"/>
        <v>0.19311439157994242</v>
      </c>
      <c r="M189" s="30"/>
      <c r="N189" s="20">
        <f t="shared" si="5"/>
        <v>0</v>
      </c>
      <c r="O189" s="14" t="s">
        <v>8937</v>
      </c>
      <c r="P189" s="9" t="s">
        <v>8842</v>
      </c>
    </row>
    <row r="190" spans="1:16">
      <c r="A190" s="9">
        <v>186</v>
      </c>
      <c r="B190" s="9">
        <v>102</v>
      </c>
      <c r="C190" s="9">
        <f>COUNTIF($B$5:B190, B190)</f>
        <v>5</v>
      </c>
      <c r="D190" s="10" t="s">
        <v>7323</v>
      </c>
      <c r="E190" s="10" t="s">
        <v>7310</v>
      </c>
      <c r="F190" s="10" t="s">
        <v>7324</v>
      </c>
      <c r="G190" s="10" t="s">
        <v>7325</v>
      </c>
      <c r="H190" s="9" t="s">
        <v>16</v>
      </c>
      <c r="I190" s="11">
        <v>84770</v>
      </c>
      <c r="J190" s="11">
        <v>1</v>
      </c>
      <c r="K190" s="12">
        <v>83065</v>
      </c>
      <c r="L190" s="19">
        <f t="shared" si="4"/>
        <v>0.14021894175339089</v>
      </c>
      <c r="M190" s="30"/>
      <c r="N190" s="20">
        <f t="shared" si="5"/>
        <v>0</v>
      </c>
      <c r="O190" s="14" t="s">
        <v>8937</v>
      </c>
      <c r="P190" s="9" t="s">
        <v>8842</v>
      </c>
    </row>
    <row r="191" spans="1:16">
      <c r="A191" s="9">
        <v>187</v>
      </c>
      <c r="B191" s="9">
        <v>102</v>
      </c>
      <c r="C191" s="9">
        <f>COUNTIF($B$5:B191, B191)</f>
        <v>6</v>
      </c>
      <c r="D191" s="10" t="s">
        <v>7326</v>
      </c>
      <c r="E191" s="10" t="s">
        <v>7310</v>
      </c>
      <c r="F191" s="10" t="s">
        <v>7327</v>
      </c>
      <c r="G191" s="10" t="s">
        <v>7328</v>
      </c>
      <c r="H191" s="9" t="s">
        <v>16</v>
      </c>
      <c r="I191" s="11">
        <v>84770</v>
      </c>
      <c r="J191" s="11">
        <v>1</v>
      </c>
      <c r="K191" s="12">
        <v>83065</v>
      </c>
      <c r="L191" s="19">
        <f t="shared" si="4"/>
        <v>0.14021894175339089</v>
      </c>
      <c r="M191" s="31"/>
      <c r="N191" s="20">
        <f t="shared" si="5"/>
        <v>0</v>
      </c>
      <c r="O191" s="14" t="s">
        <v>8937</v>
      </c>
      <c r="P191" s="9" t="s">
        <v>8842</v>
      </c>
    </row>
    <row r="192" spans="1:16">
      <c r="A192" s="9">
        <v>188</v>
      </c>
      <c r="B192" s="9">
        <v>103</v>
      </c>
      <c r="C192" s="9">
        <f>COUNTIF($B$5:B192, B192)</f>
        <v>1</v>
      </c>
      <c r="D192" s="10" t="s">
        <v>835</v>
      </c>
      <c r="E192" s="10" t="s">
        <v>836</v>
      </c>
      <c r="F192" s="10" t="s">
        <v>837</v>
      </c>
      <c r="G192" s="10" t="s">
        <v>17</v>
      </c>
      <c r="H192" s="9" t="s">
        <v>16</v>
      </c>
      <c r="I192" s="11">
        <v>160420</v>
      </c>
      <c r="J192" s="11">
        <v>1</v>
      </c>
      <c r="K192" s="12">
        <v>152555</v>
      </c>
      <c r="L192" s="19">
        <f t="shared" si="4"/>
        <v>0.27419407019713288</v>
      </c>
      <c r="M192" s="29"/>
      <c r="N192" s="20">
        <f t="shared" si="5"/>
        <v>0</v>
      </c>
      <c r="O192" s="14" t="s">
        <v>8938</v>
      </c>
      <c r="P192" s="9" t="s">
        <v>8842</v>
      </c>
    </row>
    <row r="193" spans="1:16">
      <c r="A193" s="9">
        <v>189</v>
      </c>
      <c r="B193" s="9">
        <v>103</v>
      </c>
      <c r="C193" s="9">
        <f>COUNTIF($B$5:B193, B193)</f>
        <v>2</v>
      </c>
      <c r="D193" s="10" t="s">
        <v>838</v>
      </c>
      <c r="E193" s="10" t="s">
        <v>839</v>
      </c>
      <c r="F193" s="10" t="s">
        <v>840</v>
      </c>
      <c r="G193" s="10" t="s">
        <v>17</v>
      </c>
      <c r="H193" s="9" t="s">
        <v>16</v>
      </c>
      <c r="I193" s="11">
        <v>206960</v>
      </c>
      <c r="J193" s="11">
        <v>1</v>
      </c>
      <c r="K193" s="12">
        <v>196815</v>
      </c>
      <c r="L193" s="19">
        <f t="shared" si="4"/>
        <v>0.35374458998950348</v>
      </c>
      <c r="M193" s="30"/>
      <c r="N193" s="20">
        <f t="shared" si="5"/>
        <v>0</v>
      </c>
      <c r="O193" s="14" t="s">
        <v>8938</v>
      </c>
      <c r="P193" s="9" t="s">
        <v>8842</v>
      </c>
    </row>
    <row r="194" spans="1:16">
      <c r="A194" s="9">
        <v>190</v>
      </c>
      <c r="B194" s="9">
        <v>103</v>
      </c>
      <c r="C194" s="9">
        <f>COUNTIF($B$5:B194, B194)</f>
        <v>3</v>
      </c>
      <c r="D194" s="10" t="s">
        <v>6572</v>
      </c>
      <c r="E194" s="10" t="s">
        <v>6573</v>
      </c>
      <c r="F194" s="10" t="s">
        <v>6574</v>
      </c>
      <c r="G194" s="10">
        <v>31302</v>
      </c>
      <c r="H194" s="9" t="s">
        <v>16</v>
      </c>
      <c r="I194" s="11">
        <v>70770</v>
      </c>
      <c r="J194" s="11">
        <v>36</v>
      </c>
      <c r="K194" s="12">
        <v>69002</v>
      </c>
      <c r="L194" s="19">
        <f t="shared" si="4"/>
        <v>0.12402044660445455</v>
      </c>
      <c r="M194" s="30"/>
      <c r="N194" s="20">
        <f t="shared" si="5"/>
        <v>0</v>
      </c>
      <c r="O194" s="14" t="s">
        <v>8939</v>
      </c>
      <c r="P194" s="9" t="s">
        <v>8842</v>
      </c>
    </row>
    <row r="195" spans="1:16">
      <c r="A195" s="9">
        <v>191</v>
      </c>
      <c r="B195" s="9">
        <v>103</v>
      </c>
      <c r="C195" s="9">
        <f>COUNTIF($B$5:B195, B195)</f>
        <v>4</v>
      </c>
      <c r="D195" s="10" t="s">
        <v>6575</v>
      </c>
      <c r="E195" s="10" t="s">
        <v>6573</v>
      </c>
      <c r="F195" s="10" t="s">
        <v>6576</v>
      </c>
      <c r="G195" s="10">
        <v>31312</v>
      </c>
      <c r="H195" s="9" t="s">
        <v>16</v>
      </c>
      <c r="I195" s="11">
        <v>70770</v>
      </c>
      <c r="J195" s="11">
        <v>32</v>
      </c>
      <c r="K195" s="12">
        <v>69002</v>
      </c>
      <c r="L195" s="19">
        <f t="shared" si="4"/>
        <v>0.12402044660445455</v>
      </c>
      <c r="M195" s="30"/>
      <c r="N195" s="20">
        <f t="shared" si="5"/>
        <v>0</v>
      </c>
      <c r="O195" s="14" t="s">
        <v>8939</v>
      </c>
      <c r="P195" s="9" t="s">
        <v>8842</v>
      </c>
    </row>
    <row r="196" spans="1:16">
      <c r="A196" s="9">
        <v>192</v>
      </c>
      <c r="B196" s="9">
        <v>103</v>
      </c>
      <c r="C196" s="9">
        <f>COUNTIF($B$5:B196, B196)</f>
        <v>5</v>
      </c>
      <c r="D196" s="10" t="s">
        <v>7329</v>
      </c>
      <c r="E196" s="10" t="s">
        <v>6573</v>
      </c>
      <c r="F196" s="10" t="s">
        <v>7330</v>
      </c>
      <c r="G196" s="10">
        <v>31322</v>
      </c>
      <c r="H196" s="9" t="s">
        <v>16</v>
      </c>
      <c r="I196" s="11">
        <v>70770</v>
      </c>
      <c r="J196" s="11">
        <v>12</v>
      </c>
      <c r="K196" s="12">
        <v>69002</v>
      </c>
      <c r="L196" s="19">
        <f t="shared" si="4"/>
        <v>0.12402044660445455</v>
      </c>
      <c r="M196" s="31"/>
      <c r="N196" s="20">
        <f t="shared" si="5"/>
        <v>0</v>
      </c>
      <c r="O196" s="14" t="s">
        <v>8939</v>
      </c>
      <c r="P196" s="9" t="s">
        <v>8842</v>
      </c>
    </row>
    <row r="197" spans="1:16">
      <c r="A197" s="9">
        <v>193</v>
      </c>
      <c r="B197" s="9">
        <v>104</v>
      </c>
      <c r="C197" s="9">
        <f>COUNTIF($B$5:B197, B197)</f>
        <v>1</v>
      </c>
      <c r="D197" s="10" t="s">
        <v>841</v>
      </c>
      <c r="E197" s="10" t="s">
        <v>15</v>
      </c>
      <c r="F197" s="10" t="s">
        <v>842</v>
      </c>
      <c r="G197" s="10" t="s">
        <v>843</v>
      </c>
      <c r="H197" s="9" t="s">
        <v>113</v>
      </c>
      <c r="I197" s="11">
        <v>0</v>
      </c>
      <c r="J197" s="11">
        <v>23</v>
      </c>
      <c r="K197" s="12">
        <v>132000</v>
      </c>
      <c r="L197" s="19">
        <f t="shared" ref="L197:L260" si="6">$K197/SUMIFS($K:$K,$B:$B,$B197)</f>
        <v>1</v>
      </c>
      <c r="M197" s="25"/>
      <c r="N197" s="20">
        <f t="shared" ref="N197:N260" si="7">ROUND(INDEX($M:$M,MATCH($B197,$B:$B,0))*$L197,0)</f>
        <v>0</v>
      </c>
      <c r="O197" s="14" t="s">
        <v>8940</v>
      </c>
      <c r="P197" s="9" t="s">
        <v>8842</v>
      </c>
    </row>
    <row r="198" spans="1:16">
      <c r="A198" s="9">
        <v>194</v>
      </c>
      <c r="B198" s="9">
        <v>105</v>
      </c>
      <c r="C198" s="9">
        <f>COUNTIF($B$5:B198, B198)</f>
        <v>1</v>
      </c>
      <c r="D198" s="10" t="s">
        <v>844</v>
      </c>
      <c r="E198" s="10" t="s">
        <v>15</v>
      </c>
      <c r="F198" s="10" t="s">
        <v>845</v>
      </c>
      <c r="G198" s="10" t="s">
        <v>846</v>
      </c>
      <c r="H198" s="9" t="s">
        <v>113</v>
      </c>
      <c r="I198" s="11">
        <v>0</v>
      </c>
      <c r="J198" s="11">
        <v>16</v>
      </c>
      <c r="K198" s="12">
        <v>285450</v>
      </c>
      <c r="L198" s="19">
        <f t="shared" si="6"/>
        <v>0.75744308231173385</v>
      </c>
      <c r="M198" s="29"/>
      <c r="N198" s="20">
        <f t="shared" si="7"/>
        <v>0</v>
      </c>
      <c r="O198" s="14" t="s">
        <v>8941</v>
      </c>
      <c r="P198" s="9" t="s">
        <v>8842</v>
      </c>
    </row>
    <row r="199" spans="1:16">
      <c r="A199" s="9">
        <v>195</v>
      </c>
      <c r="B199" s="9">
        <v>105</v>
      </c>
      <c r="C199" s="9">
        <f>COUNTIF($B$5:B199, B199)</f>
        <v>2</v>
      </c>
      <c r="D199" s="10" t="s">
        <v>847</v>
      </c>
      <c r="E199" s="10" t="s">
        <v>15</v>
      </c>
      <c r="F199" s="10" t="s">
        <v>848</v>
      </c>
      <c r="G199" s="10" t="s">
        <v>849</v>
      </c>
      <c r="H199" s="9" t="s">
        <v>113</v>
      </c>
      <c r="I199" s="11">
        <v>0</v>
      </c>
      <c r="J199" s="11">
        <v>30</v>
      </c>
      <c r="K199" s="12">
        <v>91410</v>
      </c>
      <c r="L199" s="19">
        <f t="shared" si="6"/>
        <v>0.2425569176882662</v>
      </c>
      <c r="M199" s="31"/>
      <c r="N199" s="20">
        <f t="shared" si="7"/>
        <v>0</v>
      </c>
      <c r="O199" s="14" t="s">
        <v>8941</v>
      </c>
      <c r="P199" s="9" t="s">
        <v>8842</v>
      </c>
    </row>
    <row r="200" spans="1:16">
      <c r="A200" s="9">
        <v>196</v>
      </c>
      <c r="B200" s="9">
        <v>106</v>
      </c>
      <c r="C200" s="9">
        <f>COUNTIF($B$5:B200, B200)</f>
        <v>1</v>
      </c>
      <c r="D200" s="10" t="s">
        <v>854</v>
      </c>
      <c r="E200" s="10" t="s">
        <v>855</v>
      </c>
      <c r="F200" s="10" t="s">
        <v>856</v>
      </c>
      <c r="G200" s="10" t="s">
        <v>17</v>
      </c>
      <c r="H200" s="9" t="s">
        <v>16</v>
      </c>
      <c r="I200" s="11">
        <v>95140</v>
      </c>
      <c r="J200" s="11">
        <v>1</v>
      </c>
      <c r="K200" s="12">
        <v>94130</v>
      </c>
      <c r="L200" s="19">
        <f t="shared" si="6"/>
        <v>0.21246772242185666</v>
      </c>
      <c r="M200" s="29"/>
      <c r="N200" s="20">
        <f t="shared" si="7"/>
        <v>0</v>
      </c>
      <c r="O200" s="14" t="s">
        <v>8942</v>
      </c>
      <c r="P200" s="9" t="s">
        <v>8842</v>
      </c>
    </row>
    <row r="201" spans="1:16">
      <c r="A201" s="9">
        <v>197</v>
      </c>
      <c r="B201" s="9">
        <v>106</v>
      </c>
      <c r="C201" s="9">
        <f>COUNTIF($B$5:B201, B201)</f>
        <v>2</v>
      </c>
      <c r="D201" s="10" t="s">
        <v>857</v>
      </c>
      <c r="E201" s="10" t="s">
        <v>858</v>
      </c>
      <c r="F201" s="10" t="s">
        <v>859</v>
      </c>
      <c r="G201" s="10" t="s">
        <v>17</v>
      </c>
      <c r="H201" s="9" t="s">
        <v>16</v>
      </c>
      <c r="I201" s="11">
        <v>95140</v>
      </c>
      <c r="J201" s="11">
        <v>19</v>
      </c>
      <c r="K201" s="12">
        <v>94130</v>
      </c>
      <c r="L201" s="19">
        <f t="shared" si="6"/>
        <v>0.21246772242185666</v>
      </c>
      <c r="M201" s="30"/>
      <c r="N201" s="20">
        <f t="shared" si="7"/>
        <v>0</v>
      </c>
      <c r="O201" s="14" t="s">
        <v>8943</v>
      </c>
      <c r="P201" s="9" t="s">
        <v>8842</v>
      </c>
    </row>
    <row r="202" spans="1:16">
      <c r="A202" s="9">
        <v>198</v>
      </c>
      <c r="B202" s="9">
        <v>106</v>
      </c>
      <c r="C202" s="9">
        <f>COUNTIF($B$5:B202, B202)</f>
        <v>3</v>
      </c>
      <c r="D202" s="10" t="s">
        <v>860</v>
      </c>
      <c r="E202" s="10" t="s">
        <v>861</v>
      </c>
      <c r="F202" s="10" t="s">
        <v>862</v>
      </c>
      <c r="G202" s="10" t="s">
        <v>863</v>
      </c>
      <c r="H202" s="9" t="s">
        <v>16</v>
      </c>
      <c r="I202" s="11">
        <v>51040</v>
      </c>
      <c r="J202" s="11">
        <v>1</v>
      </c>
      <c r="K202" s="12">
        <v>50946</v>
      </c>
      <c r="L202" s="19">
        <f t="shared" si="6"/>
        <v>0.11499395077556475</v>
      </c>
      <c r="M202" s="30"/>
      <c r="N202" s="20">
        <f t="shared" si="7"/>
        <v>0</v>
      </c>
      <c r="O202" s="14" t="s">
        <v>8942</v>
      </c>
      <c r="P202" s="9" t="s">
        <v>8842</v>
      </c>
    </row>
    <row r="203" spans="1:16">
      <c r="A203" s="9">
        <v>199</v>
      </c>
      <c r="B203" s="9">
        <v>106</v>
      </c>
      <c r="C203" s="9">
        <f>COUNTIF($B$5:B203, B203)</f>
        <v>4</v>
      </c>
      <c r="D203" s="10" t="s">
        <v>864</v>
      </c>
      <c r="E203" s="10" t="s">
        <v>861</v>
      </c>
      <c r="F203" s="10" t="s">
        <v>865</v>
      </c>
      <c r="G203" s="10" t="s">
        <v>866</v>
      </c>
      <c r="H203" s="9" t="s">
        <v>16</v>
      </c>
      <c r="I203" s="11">
        <v>51040</v>
      </c>
      <c r="J203" s="11">
        <v>1</v>
      </c>
      <c r="K203" s="12">
        <v>50946</v>
      </c>
      <c r="L203" s="19">
        <f t="shared" si="6"/>
        <v>0.11499395077556475</v>
      </c>
      <c r="M203" s="30"/>
      <c r="N203" s="20">
        <f t="shared" si="7"/>
        <v>0</v>
      </c>
      <c r="O203" s="14" t="s">
        <v>8942</v>
      </c>
      <c r="P203" s="9" t="s">
        <v>8842</v>
      </c>
    </row>
    <row r="204" spans="1:16">
      <c r="A204" s="9">
        <v>200</v>
      </c>
      <c r="B204" s="9">
        <v>106</v>
      </c>
      <c r="C204" s="9">
        <f>COUNTIF($B$5:B204, B204)</f>
        <v>5</v>
      </c>
      <c r="D204" s="10" t="s">
        <v>7331</v>
      </c>
      <c r="E204" s="10" t="s">
        <v>15</v>
      </c>
      <c r="F204" s="10" t="s">
        <v>7332</v>
      </c>
      <c r="G204" s="10" t="s">
        <v>7333</v>
      </c>
      <c r="H204" s="9" t="s">
        <v>16</v>
      </c>
      <c r="I204" s="11">
        <v>0</v>
      </c>
      <c r="J204" s="11">
        <v>25</v>
      </c>
      <c r="K204" s="12">
        <v>15400</v>
      </c>
      <c r="L204" s="19">
        <f t="shared" si="6"/>
        <v>3.4760468769750266E-2</v>
      </c>
      <c r="M204" s="30"/>
      <c r="N204" s="20">
        <f t="shared" si="7"/>
        <v>0</v>
      </c>
      <c r="O204" s="14" t="s">
        <v>8944</v>
      </c>
      <c r="P204" s="9" t="s">
        <v>8842</v>
      </c>
    </row>
    <row r="205" spans="1:16">
      <c r="A205" s="9">
        <v>201</v>
      </c>
      <c r="B205" s="9">
        <v>106</v>
      </c>
      <c r="C205" s="9">
        <f>COUNTIF($B$5:B205, B205)</f>
        <v>6</v>
      </c>
      <c r="D205" s="10" t="s">
        <v>7334</v>
      </c>
      <c r="E205" s="10" t="s">
        <v>15</v>
      </c>
      <c r="F205" s="10" t="s">
        <v>7335</v>
      </c>
      <c r="G205" s="10" t="s">
        <v>7336</v>
      </c>
      <c r="H205" s="9" t="s">
        <v>113</v>
      </c>
      <c r="I205" s="11">
        <v>0</v>
      </c>
      <c r="J205" s="11">
        <v>193</v>
      </c>
      <c r="K205" s="12">
        <v>55000</v>
      </c>
      <c r="L205" s="19">
        <f t="shared" si="6"/>
        <v>0.12414453132053667</v>
      </c>
      <c r="M205" s="30"/>
      <c r="N205" s="20">
        <f t="shared" si="7"/>
        <v>0</v>
      </c>
      <c r="O205" s="14" t="s">
        <v>8945</v>
      </c>
      <c r="P205" s="9" t="s">
        <v>8842</v>
      </c>
    </row>
    <row r="206" spans="1:16">
      <c r="A206" s="9">
        <v>202</v>
      </c>
      <c r="B206" s="9">
        <v>106</v>
      </c>
      <c r="C206" s="9">
        <f>COUNTIF($B$5:B206, B206)</f>
        <v>7</v>
      </c>
      <c r="D206" s="10" t="s">
        <v>7337</v>
      </c>
      <c r="E206" s="10" t="s">
        <v>15</v>
      </c>
      <c r="F206" s="10" t="s">
        <v>7338</v>
      </c>
      <c r="G206" s="10" t="s">
        <v>7339</v>
      </c>
      <c r="H206" s="9" t="s">
        <v>16</v>
      </c>
      <c r="I206" s="11">
        <v>0</v>
      </c>
      <c r="J206" s="11">
        <v>1</v>
      </c>
      <c r="K206" s="12">
        <v>11000</v>
      </c>
      <c r="L206" s="19">
        <f t="shared" si="6"/>
        <v>2.4828906264107335E-2</v>
      </c>
      <c r="M206" s="30"/>
      <c r="N206" s="20">
        <f t="shared" si="7"/>
        <v>0</v>
      </c>
      <c r="O206" s="14" t="s">
        <v>8945</v>
      </c>
      <c r="P206" s="9" t="s">
        <v>8842</v>
      </c>
    </row>
    <row r="207" spans="1:16">
      <c r="A207" s="9">
        <v>203</v>
      </c>
      <c r="B207" s="9">
        <v>106</v>
      </c>
      <c r="C207" s="9">
        <f>COUNTIF($B$5:B207, B207)</f>
        <v>8</v>
      </c>
      <c r="D207" s="10" t="s">
        <v>7340</v>
      </c>
      <c r="E207" s="10" t="s">
        <v>15</v>
      </c>
      <c r="F207" s="10" t="s">
        <v>7341</v>
      </c>
      <c r="G207" s="10" t="s">
        <v>7342</v>
      </c>
      <c r="H207" s="9" t="s">
        <v>16</v>
      </c>
      <c r="I207" s="11">
        <v>0</v>
      </c>
      <c r="J207" s="11">
        <v>615</v>
      </c>
      <c r="K207" s="12">
        <v>6480</v>
      </c>
      <c r="L207" s="19">
        <f t="shared" si="6"/>
        <v>1.4626482962855956E-2</v>
      </c>
      <c r="M207" s="30"/>
      <c r="N207" s="20">
        <f t="shared" si="7"/>
        <v>0</v>
      </c>
      <c r="O207" s="14" t="s">
        <v>8944</v>
      </c>
      <c r="P207" s="9" t="s">
        <v>8842</v>
      </c>
    </row>
    <row r="208" spans="1:16">
      <c r="A208" s="9">
        <v>204</v>
      </c>
      <c r="B208" s="9">
        <v>106</v>
      </c>
      <c r="C208" s="9">
        <f>COUNTIF($B$5:B208, B208)</f>
        <v>9</v>
      </c>
      <c r="D208" s="10" t="s">
        <v>873</v>
      </c>
      <c r="E208" s="10" t="s">
        <v>15</v>
      </c>
      <c r="F208" s="10" t="s">
        <v>874</v>
      </c>
      <c r="G208" s="10" t="s">
        <v>875</v>
      </c>
      <c r="H208" s="9" t="s">
        <v>113</v>
      </c>
      <c r="I208" s="11">
        <v>0</v>
      </c>
      <c r="J208" s="11">
        <v>1</v>
      </c>
      <c r="K208" s="12">
        <v>65000</v>
      </c>
      <c r="L208" s="19">
        <f t="shared" si="6"/>
        <v>0.14671626428790696</v>
      </c>
      <c r="M208" s="31"/>
      <c r="N208" s="20">
        <f t="shared" si="7"/>
        <v>0</v>
      </c>
      <c r="O208" s="14" t="s">
        <v>8945</v>
      </c>
      <c r="P208" s="9" t="s">
        <v>8842</v>
      </c>
    </row>
    <row r="209" spans="1:16">
      <c r="A209" s="9">
        <v>205</v>
      </c>
      <c r="B209" s="9">
        <v>107</v>
      </c>
      <c r="C209" s="9">
        <f>COUNTIF($B$5:B209, B209)</f>
        <v>1</v>
      </c>
      <c r="D209" s="10" t="s">
        <v>880</v>
      </c>
      <c r="E209" s="10" t="s">
        <v>15</v>
      </c>
      <c r="F209" s="10" t="s">
        <v>881</v>
      </c>
      <c r="G209" s="10">
        <v>7209824</v>
      </c>
      <c r="H209" s="9" t="s">
        <v>16</v>
      </c>
      <c r="I209" s="11">
        <v>0</v>
      </c>
      <c r="J209" s="11">
        <v>154</v>
      </c>
      <c r="K209" s="12">
        <v>25000</v>
      </c>
      <c r="L209" s="19">
        <f t="shared" si="6"/>
        <v>3.2840722495894911E-2</v>
      </c>
      <c r="M209" s="29"/>
      <c r="N209" s="20">
        <f t="shared" si="7"/>
        <v>0</v>
      </c>
      <c r="O209" s="14" t="s">
        <v>8946</v>
      </c>
      <c r="P209" s="9" t="s">
        <v>8842</v>
      </c>
    </row>
    <row r="210" spans="1:16">
      <c r="A210" s="9">
        <v>206</v>
      </c>
      <c r="B210" s="9">
        <v>107</v>
      </c>
      <c r="C210" s="9">
        <f>COUNTIF($B$5:B210, B210)</f>
        <v>2</v>
      </c>
      <c r="D210" s="10" t="s">
        <v>882</v>
      </c>
      <c r="E210" s="10" t="s">
        <v>15</v>
      </c>
      <c r="F210" s="10" t="s">
        <v>883</v>
      </c>
      <c r="G210" s="10">
        <v>7209509</v>
      </c>
      <c r="H210" s="9" t="s">
        <v>16</v>
      </c>
      <c r="I210" s="11">
        <v>0</v>
      </c>
      <c r="J210" s="11">
        <v>1</v>
      </c>
      <c r="K210" s="12">
        <v>203125</v>
      </c>
      <c r="L210" s="19">
        <f t="shared" si="6"/>
        <v>0.26683087027914615</v>
      </c>
      <c r="M210" s="30"/>
      <c r="N210" s="20">
        <f t="shared" si="7"/>
        <v>0</v>
      </c>
      <c r="O210" s="14" t="s">
        <v>8946</v>
      </c>
      <c r="P210" s="9" t="s">
        <v>8842</v>
      </c>
    </row>
    <row r="211" spans="1:16">
      <c r="A211" s="9">
        <v>207</v>
      </c>
      <c r="B211" s="9">
        <v>107</v>
      </c>
      <c r="C211" s="9">
        <f>COUNTIF($B$5:B211, B211)</f>
        <v>3</v>
      </c>
      <c r="D211" s="10" t="s">
        <v>884</v>
      </c>
      <c r="E211" s="10" t="s">
        <v>15</v>
      </c>
      <c r="F211" s="10" t="s">
        <v>885</v>
      </c>
      <c r="G211" s="10">
        <v>7209509</v>
      </c>
      <c r="H211" s="9" t="s">
        <v>16</v>
      </c>
      <c r="I211" s="11">
        <v>0</v>
      </c>
      <c r="J211" s="11">
        <v>152</v>
      </c>
      <c r="K211" s="12">
        <v>203125</v>
      </c>
      <c r="L211" s="19">
        <f t="shared" si="6"/>
        <v>0.26683087027914615</v>
      </c>
      <c r="M211" s="30"/>
      <c r="N211" s="20">
        <f t="shared" si="7"/>
        <v>0</v>
      </c>
      <c r="O211" s="14" t="s">
        <v>8946</v>
      </c>
      <c r="P211" s="9" t="s">
        <v>8842</v>
      </c>
    </row>
    <row r="212" spans="1:16">
      <c r="A212" s="9">
        <v>208</v>
      </c>
      <c r="B212" s="9">
        <v>107</v>
      </c>
      <c r="C212" s="9">
        <f>COUNTIF($B$5:B212, B212)</f>
        <v>4</v>
      </c>
      <c r="D212" s="10" t="s">
        <v>886</v>
      </c>
      <c r="E212" s="10" t="s">
        <v>15</v>
      </c>
      <c r="F212" s="10" t="s">
        <v>887</v>
      </c>
      <c r="G212" s="10">
        <v>72203012</v>
      </c>
      <c r="H212" s="9" t="s">
        <v>16</v>
      </c>
      <c r="I212" s="11">
        <v>0</v>
      </c>
      <c r="J212" s="11">
        <v>8</v>
      </c>
      <c r="K212" s="12">
        <v>330000</v>
      </c>
      <c r="L212" s="19">
        <f t="shared" si="6"/>
        <v>0.43349753694581283</v>
      </c>
      <c r="M212" s="31"/>
      <c r="N212" s="20">
        <f t="shared" si="7"/>
        <v>0</v>
      </c>
      <c r="O212" s="14" t="s">
        <v>8946</v>
      </c>
      <c r="P212" s="9" t="s">
        <v>8842</v>
      </c>
    </row>
    <row r="213" spans="1:16">
      <c r="A213" s="9">
        <v>209</v>
      </c>
      <c r="B213" s="9">
        <v>108</v>
      </c>
      <c r="C213" s="9">
        <f>COUNTIF($B$5:B213, B213)</f>
        <v>1</v>
      </c>
      <c r="D213" s="10" t="s">
        <v>888</v>
      </c>
      <c r="E213" s="10" t="s">
        <v>15</v>
      </c>
      <c r="F213" s="10" t="s">
        <v>889</v>
      </c>
      <c r="G213" s="10" t="s">
        <v>17</v>
      </c>
      <c r="H213" s="9" t="s">
        <v>16</v>
      </c>
      <c r="I213" s="11">
        <v>0</v>
      </c>
      <c r="J213" s="11">
        <v>20</v>
      </c>
      <c r="K213" s="12">
        <v>90000</v>
      </c>
      <c r="L213" s="19">
        <f t="shared" si="6"/>
        <v>0.5357142857142857</v>
      </c>
      <c r="M213" s="29"/>
      <c r="N213" s="20">
        <f t="shared" si="7"/>
        <v>0</v>
      </c>
      <c r="O213" s="14" t="s">
        <v>8947</v>
      </c>
      <c r="P213" s="9" t="s">
        <v>8842</v>
      </c>
    </row>
    <row r="214" spans="1:16">
      <c r="A214" s="9">
        <v>210</v>
      </c>
      <c r="B214" s="9">
        <v>108</v>
      </c>
      <c r="C214" s="9">
        <f>COUNTIF($B$5:B214, B214)</f>
        <v>2</v>
      </c>
      <c r="D214" s="10" t="s">
        <v>890</v>
      </c>
      <c r="E214" s="10" t="s">
        <v>15</v>
      </c>
      <c r="F214" s="10" t="s">
        <v>891</v>
      </c>
      <c r="G214" s="10" t="s">
        <v>892</v>
      </c>
      <c r="H214" s="9" t="s">
        <v>322</v>
      </c>
      <c r="I214" s="11">
        <v>0</v>
      </c>
      <c r="J214" s="11">
        <v>1</v>
      </c>
      <c r="K214" s="12">
        <v>50000</v>
      </c>
      <c r="L214" s="19">
        <f t="shared" si="6"/>
        <v>0.29761904761904762</v>
      </c>
      <c r="M214" s="30"/>
      <c r="N214" s="20">
        <f t="shared" si="7"/>
        <v>0</v>
      </c>
      <c r="O214" s="14" t="s">
        <v>8947</v>
      </c>
      <c r="P214" s="9" t="s">
        <v>8842</v>
      </c>
    </row>
    <row r="215" spans="1:16">
      <c r="A215" s="9">
        <v>211</v>
      </c>
      <c r="B215" s="9">
        <v>108</v>
      </c>
      <c r="C215" s="9">
        <f>COUNTIF($B$5:B215, B215)</f>
        <v>3</v>
      </c>
      <c r="D215" s="10" t="s">
        <v>893</v>
      </c>
      <c r="E215" s="10" t="s">
        <v>15</v>
      </c>
      <c r="F215" s="10" t="s">
        <v>894</v>
      </c>
      <c r="G215" s="10" t="s">
        <v>895</v>
      </c>
      <c r="H215" s="9" t="s">
        <v>28</v>
      </c>
      <c r="I215" s="11">
        <v>0</v>
      </c>
      <c r="J215" s="11">
        <v>1</v>
      </c>
      <c r="K215" s="12">
        <v>28000</v>
      </c>
      <c r="L215" s="19">
        <f t="shared" si="6"/>
        <v>0.16666666666666666</v>
      </c>
      <c r="M215" s="31"/>
      <c r="N215" s="20">
        <f t="shared" si="7"/>
        <v>0</v>
      </c>
      <c r="O215" s="14" t="s">
        <v>8948</v>
      </c>
      <c r="P215" s="9" t="s">
        <v>8842</v>
      </c>
    </row>
    <row r="216" spans="1:16">
      <c r="A216" s="9">
        <v>212</v>
      </c>
      <c r="B216" s="9">
        <v>109</v>
      </c>
      <c r="C216" s="9">
        <f>COUNTIF($B$5:B216, B216)</f>
        <v>1</v>
      </c>
      <c r="D216" s="10" t="s">
        <v>896</v>
      </c>
      <c r="E216" s="10" t="s">
        <v>15</v>
      </c>
      <c r="F216" s="10" t="s">
        <v>897</v>
      </c>
      <c r="G216" s="10" t="s">
        <v>898</v>
      </c>
      <c r="H216" s="9" t="s">
        <v>28</v>
      </c>
      <c r="I216" s="11">
        <v>0</v>
      </c>
      <c r="J216" s="11">
        <v>7000</v>
      </c>
      <c r="K216" s="12">
        <v>1977</v>
      </c>
      <c r="L216" s="19">
        <f t="shared" si="6"/>
        <v>1</v>
      </c>
      <c r="M216" s="25"/>
      <c r="N216" s="20">
        <f t="shared" si="7"/>
        <v>0</v>
      </c>
      <c r="O216" s="14" t="s">
        <v>8949</v>
      </c>
      <c r="P216" s="9" t="s">
        <v>8842</v>
      </c>
    </row>
    <row r="217" spans="1:16">
      <c r="A217" s="9">
        <v>213</v>
      </c>
      <c r="B217" s="9">
        <v>110</v>
      </c>
      <c r="C217" s="9">
        <f>COUNTIF($B$5:B217, B217)</f>
        <v>1</v>
      </c>
      <c r="D217" s="10" t="s">
        <v>899</v>
      </c>
      <c r="E217" s="10" t="s">
        <v>200</v>
      </c>
      <c r="F217" s="10" t="s">
        <v>900</v>
      </c>
      <c r="G217" s="10" t="s">
        <v>901</v>
      </c>
      <c r="H217" s="9" t="s">
        <v>16</v>
      </c>
      <c r="I217" s="11">
        <v>0</v>
      </c>
      <c r="J217" s="11">
        <v>1</v>
      </c>
      <c r="K217" s="12">
        <v>61421</v>
      </c>
      <c r="L217" s="19">
        <f t="shared" si="6"/>
        <v>1.1098622904134541E-2</v>
      </c>
      <c r="M217" s="29"/>
      <c r="N217" s="20">
        <f t="shared" si="7"/>
        <v>0</v>
      </c>
      <c r="O217" s="14" t="s">
        <v>8885</v>
      </c>
      <c r="P217" s="9" t="s">
        <v>8842</v>
      </c>
    </row>
    <row r="218" spans="1:16">
      <c r="A218" s="9">
        <v>214</v>
      </c>
      <c r="B218" s="9">
        <v>110</v>
      </c>
      <c r="C218" s="9">
        <f>COUNTIF($B$5:B218, B218)</f>
        <v>2</v>
      </c>
      <c r="D218" s="10" t="s">
        <v>902</v>
      </c>
      <c r="E218" s="10" t="s">
        <v>200</v>
      </c>
      <c r="F218" s="10" t="s">
        <v>903</v>
      </c>
      <c r="G218" s="10" t="s">
        <v>904</v>
      </c>
      <c r="H218" s="9" t="s">
        <v>16</v>
      </c>
      <c r="I218" s="11">
        <v>0</v>
      </c>
      <c r="J218" s="11">
        <v>1</v>
      </c>
      <c r="K218" s="12">
        <v>92136</v>
      </c>
      <c r="L218" s="19">
        <f t="shared" si="6"/>
        <v>1.664874749508051E-2</v>
      </c>
      <c r="M218" s="30"/>
      <c r="N218" s="20">
        <f t="shared" si="7"/>
        <v>0</v>
      </c>
      <c r="O218" s="14" t="s">
        <v>8885</v>
      </c>
      <c r="P218" s="9" t="s">
        <v>8842</v>
      </c>
    </row>
    <row r="219" spans="1:16">
      <c r="A219" s="9">
        <v>215</v>
      </c>
      <c r="B219" s="9">
        <v>110</v>
      </c>
      <c r="C219" s="9">
        <f>COUNTIF($B$5:B219, B219)</f>
        <v>3</v>
      </c>
      <c r="D219" s="10" t="s">
        <v>905</v>
      </c>
      <c r="E219" s="10" t="s">
        <v>906</v>
      </c>
      <c r="F219" s="10" t="s">
        <v>907</v>
      </c>
      <c r="G219" s="10" t="s">
        <v>908</v>
      </c>
      <c r="H219" s="9" t="s">
        <v>16</v>
      </c>
      <c r="I219" s="11">
        <v>154400</v>
      </c>
      <c r="J219" s="11">
        <v>1</v>
      </c>
      <c r="K219" s="12">
        <v>150788</v>
      </c>
      <c r="L219" s="19">
        <f t="shared" si="6"/>
        <v>2.7247018942521923E-2</v>
      </c>
      <c r="M219" s="30"/>
      <c r="N219" s="20">
        <f t="shared" si="7"/>
        <v>0</v>
      </c>
      <c r="O219" s="14" t="s">
        <v>8950</v>
      </c>
      <c r="P219" s="9" t="s">
        <v>8842</v>
      </c>
    </row>
    <row r="220" spans="1:16">
      <c r="A220" s="9">
        <v>216</v>
      </c>
      <c r="B220" s="9">
        <v>110</v>
      </c>
      <c r="C220" s="9">
        <f>COUNTIF($B$5:B220, B220)</f>
        <v>4</v>
      </c>
      <c r="D220" s="10" t="s">
        <v>909</v>
      </c>
      <c r="E220" s="10" t="s">
        <v>910</v>
      </c>
      <c r="F220" s="10" t="s">
        <v>911</v>
      </c>
      <c r="G220" s="10" t="s">
        <v>912</v>
      </c>
      <c r="H220" s="9" t="s">
        <v>16</v>
      </c>
      <c r="I220" s="11">
        <v>115920</v>
      </c>
      <c r="J220" s="11">
        <v>59</v>
      </c>
      <c r="K220" s="12">
        <v>115920</v>
      </c>
      <c r="L220" s="19">
        <f t="shared" si="6"/>
        <v>2.0946457515300564E-2</v>
      </c>
      <c r="M220" s="30"/>
      <c r="N220" s="20">
        <f t="shared" si="7"/>
        <v>0</v>
      </c>
      <c r="O220" s="14" t="s">
        <v>8950</v>
      </c>
      <c r="P220" s="9" t="s">
        <v>8842</v>
      </c>
    </row>
    <row r="221" spans="1:16">
      <c r="A221" s="9">
        <v>217</v>
      </c>
      <c r="B221" s="9">
        <v>110</v>
      </c>
      <c r="C221" s="9">
        <f>COUNTIF($B$5:B221, B221)</f>
        <v>5</v>
      </c>
      <c r="D221" s="10" t="s">
        <v>913</v>
      </c>
      <c r="E221" s="10" t="s">
        <v>910</v>
      </c>
      <c r="F221" s="10" t="s">
        <v>911</v>
      </c>
      <c r="G221" s="10" t="s">
        <v>914</v>
      </c>
      <c r="H221" s="9" t="s">
        <v>16</v>
      </c>
      <c r="I221" s="11">
        <v>115920</v>
      </c>
      <c r="J221" s="11">
        <v>23</v>
      </c>
      <c r="K221" s="12">
        <v>115920</v>
      </c>
      <c r="L221" s="19">
        <f t="shared" si="6"/>
        <v>2.0946457515300564E-2</v>
      </c>
      <c r="M221" s="30"/>
      <c r="N221" s="20">
        <f t="shared" si="7"/>
        <v>0</v>
      </c>
      <c r="O221" s="14" t="s">
        <v>8950</v>
      </c>
      <c r="P221" s="9" t="s">
        <v>8842</v>
      </c>
    </row>
    <row r="222" spans="1:16">
      <c r="A222" s="9">
        <v>218</v>
      </c>
      <c r="B222" s="9">
        <v>110</v>
      </c>
      <c r="C222" s="9">
        <f>COUNTIF($B$5:B222, B222)</f>
        <v>6</v>
      </c>
      <c r="D222" s="10" t="s">
        <v>915</v>
      </c>
      <c r="E222" s="10" t="s">
        <v>916</v>
      </c>
      <c r="F222" s="10" t="s">
        <v>911</v>
      </c>
      <c r="G222" s="10" t="s">
        <v>917</v>
      </c>
      <c r="H222" s="9" t="s">
        <v>16</v>
      </c>
      <c r="I222" s="11">
        <v>154400</v>
      </c>
      <c r="J222" s="11">
        <v>1</v>
      </c>
      <c r="K222" s="12">
        <v>154400</v>
      </c>
      <c r="L222" s="19">
        <f t="shared" si="6"/>
        <v>2.7899698415824768E-2</v>
      </c>
      <c r="M222" s="30"/>
      <c r="N222" s="20">
        <f t="shared" si="7"/>
        <v>0</v>
      </c>
      <c r="O222" s="14" t="s">
        <v>8950</v>
      </c>
      <c r="P222" s="9" t="s">
        <v>8842</v>
      </c>
    </row>
    <row r="223" spans="1:16">
      <c r="A223" s="9">
        <v>219</v>
      </c>
      <c r="B223" s="9">
        <v>110</v>
      </c>
      <c r="C223" s="9">
        <f>COUNTIF($B$5:B223, B223)</f>
        <v>7</v>
      </c>
      <c r="D223" s="10" t="s">
        <v>918</v>
      </c>
      <c r="E223" s="10" t="s">
        <v>916</v>
      </c>
      <c r="F223" s="10" t="s">
        <v>911</v>
      </c>
      <c r="G223" s="10" t="s">
        <v>919</v>
      </c>
      <c r="H223" s="9" t="s">
        <v>16</v>
      </c>
      <c r="I223" s="11">
        <v>154400</v>
      </c>
      <c r="J223" s="11">
        <v>15</v>
      </c>
      <c r="K223" s="12">
        <v>154400</v>
      </c>
      <c r="L223" s="19">
        <f t="shared" si="6"/>
        <v>2.7899698415824768E-2</v>
      </c>
      <c r="M223" s="30"/>
      <c r="N223" s="20">
        <f t="shared" si="7"/>
        <v>0</v>
      </c>
      <c r="O223" s="14" t="s">
        <v>8950</v>
      </c>
      <c r="P223" s="9" t="s">
        <v>8842</v>
      </c>
    </row>
    <row r="224" spans="1:16">
      <c r="A224" s="9">
        <v>220</v>
      </c>
      <c r="B224" s="9">
        <v>110</v>
      </c>
      <c r="C224" s="9">
        <f>COUNTIF($B$5:B224, B224)</f>
        <v>8</v>
      </c>
      <c r="D224" s="10" t="s">
        <v>920</v>
      </c>
      <c r="E224" s="10" t="s">
        <v>916</v>
      </c>
      <c r="F224" s="10" t="s">
        <v>911</v>
      </c>
      <c r="G224" s="10" t="s">
        <v>921</v>
      </c>
      <c r="H224" s="9" t="s">
        <v>16</v>
      </c>
      <c r="I224" s="11">
        <v>154400</v>
      </c>
      <c r="J224" s="11">
        <v>1</v>
      </c>
      <c r="K224" s="12">
        <v>154400</v>
      </c>
      <c r="L224" s="19">
        <f t="shared" si="6"/>
        <v>2.7899698415824768E-2</v>
      </c>
      <c r="M224" s="30"/>
      <c r="N224" s="20">
        <f t="shared" si="7"/>
        <v>0</v>
      </c>
      <c r="O224" s="14" t="s">
        <v>8950</v>
      </c>
      <c r="P224" s="9" t="s">
        <v>8842</v>
      </c>
    </row>
    <row r="225" spans="1:16">
      <c r="A225" s="9">
        <v>221</v>
      </c>
      <c r="B225" s="9">
        <v>110</v>
      </c>
      <c r="C225" s="9">
        <f>COUNTIF($B$5:B225, B225)</f>
        <v>9</v>
      </c>
      <c r="D225" s="10" t="s">
        <v>922</v>
      </c>
      <c r="E225" s="10" t="s">
        <v>923</v>
      </c>
      <c r="F225" s="10" t="s">
        <v>7343</v>
      </c>
      <c r="G225" s="10" t="s">
        <v>924</v>
      </c>
      <c r="H225" s="9" t="s">
        <v>16</v>
      </c>
      <c r="I225" s="11">
        <v>115920</v>
      </c>
      <c r="J225" s="11">
        <v>30</v>
      </c>
      <c r="K225" s="12">
        <v>115920</v>
      </c>
      <c r="L225" s="19">
        <f t="shared" si="6"/>
        <v>2.0946457515300564E-2</v>
      </c>
      <c r="M225" s="30"/>
      <c r="N225" s="20">
        <f t="shared" si="7"/>
        <v>0</v>
      </c>
      <c r="O225" s="14" t="s">
        <v>8950</v>
      </c>
      <c r="P225" s="9" t="s">
        <v>8842</v>
      </c>
    </row>
    <row r="226" spans="1:16">
      <c r="A226" s="9">
        <v>222</v>
      </c>
      <c r="B226" s="9">
        <v>110</v>
      </c>
      <c r="C226" s="9">
        <f>COUNTIF($B$5:B226, B226)</f>
        <v>10</v>
      </c>
      <c r="D226" s="10" t="s">
        <v>925</v>
      </c>
      <c r="E226" s="10" t="s">
        <v>923</v>
      </c>
      <c r="F226" s="10" t="s">
        <v>7343</v>
      </c>
      <c r="G226" s="10" t="s">
        <v>926</v>
      </c>
      <c r="H226" s="9" t="s">
        <v>16</v>
      </c>
      <c r="I226" s="11">
        <v>115920</v>
      </c>
      <c r="J226" s="11">
        <v>10</v>
      </c>
      <c r="K226" s="12">
        <v>115920</v>
      </c>
      <c r="L226" s="19">
        <f t="shared" si="6"/>
        <v>2.0946457515300564E-2</v>
      </c>
      <c r="M226" s="30"/>
      <c r="N226" s="20">
        <f t="shared" si="7"/>
        <v>0</v>
      </c>
      <c r="O226" s="14" t="s">
        <v>8950</v>
      </c>
      <c r="P226" s="9" t="s">
        <v>8842</v>
      </c>
    </row>
    <row r="227" spans="1:16">
      <c r="A227" s="9">
        <v>223</v>
      </c>
      <c r="B227" s="9">
        <v>110</v>
      </c>
      <c r="C227" s="9">
        <f>COUNTIF($B$5:B227, B227)</f>
        <v>11</v>
      </c>
      <c r="D227" s="10" t="s">
        <v>927</v>
      </c>
      <c r="E227" s="10" t="s">
        <v>928</v>
      </c>
      <c r="F227" s="10" t="s">
        <v>7343</v>
      </c>
      <c r="G227" s="10" t="s">
        <v>929</v>
      </c>
      <c r="H227" s="9" t="s">
        <v>16</v>
      </c>
      <c r="I227" s="11">
        <v>154400</v>
      </c>
      <c r="J227" s="11">
        <v>1</v>
      </c>
      <c r="K227" s="12">
        <v>154400</v>
      </c>
      <c r="L227" s="19">
        <f t="shared" si="6"/>
        <v>2.7899698415824768E-2</v>
      </c>
      <c r="M227" s="30"/>
      <c r="N227" s="20">
        <f t="shared" si="7"/>
        <v>0</v>
      </c>
      <c r="O227" s="14" t="s">
        <v>8950</v>
      </c>
      <c r="P227" s="9" t="s">
        <v>8842</v>
      </c>
    </row>
    <row r="228" spans="1:16">
      <c r="A228" s="9">
        <v>224</v>
      </c>
      <c r="B228" s="9">
        <v>110</v>
      </c>
      <c r="C228" s="9">
        <f>COUNTIF($B$5:B228, B228)</f>
        <v>12</v>
      </c>
      <c r="D228" s="10" t="s">
        <v>930</v>
      </c>
      <c r="E228" s="10" t="s">
        <v>15</v>
      </c>
      <c r="F228" s="10" t="s">
        <v>931</v>
      </c>
      <c r="G228" s="10" t="s">
        <v>932</v>
      </c>
      <c r="H228" s="9" t="s">
        <v>16</v>
      </c>
      <c r="I228" s="11">
        <v>0</v>
      </c>
      <c r="J228" s="11">
        <v>1</v>
      </c>
      <c r="K228" s="12">
        <v>19000</v>
      </c>
      <c r="L228" s="19">
        <f t="shared" si="6"/>
        <v>3.4332530433981256E-3</v>
      </c>
      <c r="M228" s="30"/>
      <c r="N228" s="20">
        <f t="shared" si="7"/>
        <v>0</v>
      </c>
      <c r="O228" s="14" t="s">
        <v>8951</v>
      </c>
      <c r="P228" s="9" t="s">
        <v>8842</v>
      </c>
    </row>
    <row r="229" spans="1:16">
      <c r="A229" s="9">
        <v>225</v>
      </c>
      <c r="B229" s="9">
        <v>110</v>
      </c>
      <c r="C229" s="9">
        <f>COUNTIF($B$5:B229, B229)</f>
        <v>13</v>
      </c>
      <c r="D229" s="10" t="s">
        <v>933</v>
      </c>
      <c r="E229" s="10" t="s">
        <v>15</v>
      </c>
      <c r="F229" s="10" t="s">
        <v>934</v>
      </c>
      <c r="G229" s="10" t="s">
        <v>935</v>
      </c>
      <c r="H229" s="9" t="s">
        <v>16</v>
      </c>
      <c r="I229" s="11">
        <v>0</v>
      </c>
      <c r="J229" s="11">
        <v>1</v>
      </c>
      <c r="K229" s="12">
        <v>4800</v>
      </c>
      <c r="L229" s="19">
        <f t="shared" si="6"/>
        <v>8.6734813727952639E-4</v>
      </c>
      <c r="M229" s="30"/>
      <c r="N229" s="20">
        <f t="shared" si="7"/>
        <v>0</v>
      </c>
      <c r="O229" s="14" t="s">
        <v>8951</v>
      </c>
      <c r="P229" s="9" t="s">
        <v>8842</v>
      </c>
    </row>
    <row r="230" spans="1:16">
      <c r="A230" s="9">
        <v>226</v>
      </c>
      <c r="B230" s="9">
        <v>110</v>
      </c>
      <c r="C230" s="9">
        <f>COUNTIF($B$5:B230, B230)</f>
        <v>14</v>
      </c>
      <c r="D230" s="10" t="s">
        <v>936</v>
      </c>
      <c r="E230" s="10" t="s">
        <v>15</v>
      </c>
      <c r="F230" s="10" t="s">
        <v>937</v>
      </c>
      <c r="G230" s="10" t="s">
        <v>932</v>
      </c>
      <c r="H230" s="9" t="s">
        <v>16</v>
      </c>
      <c r="I230" s="11">
        <v>0</v>
      </c>
      <c r="J230" s="11">
        <v>1</v>
      </c>
      <c r="K230" s="12">
        <v>72146</v>
      </c>
      <c r="L230" s="19">
        <f t="shared" si="6"/>
        <v>1.3036603898368483E-2</v>
      </c>
      <c r="M230" s="30"/>
      <c r="N230" s="20">
        <f t="shared" si="7"/>
        <v>0</v>
      </c>
      <c r="O230" s="14" t="s">
        <v>8951</v>
      </c>
      <c r="P230" s="9" t="s">
        <v>8842</v>
      </c>
    </row>
    <row r="231" spans="1:16">
      <c r="A231" s="9">
        <v>227</v>
      </c>
      <c r="B231" s="9">
        <v>110</v>
      </c>
      <c r="C231" s="9">
        <f>COUNTIF($B$5:B231, B231)</f>
        <v>15</v>
      </c>
      <c r="D231" s="10" t="s">
        <v>938</v>
      </c>
      <c r="E231" s="10" t="s">
        <v>15</v>
      </c>
      <c r="F231" s="10" t="s">
        <v>939</v>
      </c>
      <c r="G231" s="10" t="s">
        <v>935</v>
      </c>
      <c r="H231" s="9" t="s">
        <v>16</v>
      </c>
      <c r="I231" s="11">
        <v>0</v>
      </c>
      <c r="J231" s="11">
        <v>1</v>
      </c>
      <c r="K231" s="12">
        <v>26980</v>
      </c>
      <c r="L231" s="19">
        <f t="shared" si="6"/>
        <v>4.8752193216253384E-3</v>
      </c>
      <c r="M231" s="30"/>
      <c r="N231" s="20">
        <f t="shared" si="7"/>
        <v>0</v>
      </c>
      <c r="O231" s="14" t="s">
        <v>8951</v>
      </c>
      <c r="P231" s="9" t="s">
        <v>8842</v>
      </c>
    </row>
    <row r="232" spans="1:16">
      <c r="A232" s="9">
        <v>228</v>
      </c>
      <c r="B232" s="9">
        <v>110</v>
      </c>
      <c r="C232" s="9">
        <f>COUNTIF($B$5:B232, B232)</f>
        <v>16</v>
      </c>
      <c r="D232" s="10" t="s">
        <v>940</v>
      </c>
      <c r="E232" s="10" t="s">
        <v>15</v>
      </c>
      <c r="F232" s="10" t="s">
        <v>941</v>
      </c>
      <c r="G232" s="10" t="s">
        <v>942</v>
      </c>
      <c r="H232" s="9" t="s">
        <v>16</v>
      </c>
      <c r="I232" s="11">
        <v>0</v>
      </c>
      <c r="J232" s="11">
        <v>1</v>
      </c>
      <c r="K232" s="12">
        <v>12000</v>
      </c>
      <c r="L232" s="19">
        <f t="shared" si="6"/>
        <v>2.1683703431988159E-3</v>
      </c>
      <c r="M232" s="30"/>
      <c r="N232" s="20">
        <f t="shared" si="7"/>
        <v>0</v>
      </c>
      <c r="O232" s="14" t="s">
        <v>8952</v>
      </c>
      <c r="P232" s="9" t="s">
        <v>8842</v>
      </c>
    </row>
    <row r="233" spans="1:16">
      <c r="A233" s="9">
        <v>229</v>
      </c>
      <c r="B233" s="9">
        <v>110</v>
      </c>
      <c r="C233" s="9">
        <f>COUNTIF($B$5:B233, B233)</f>
        <v>17</v>
      </c>
      <c r="D233" s="10" t="s">
        <v>943</v>
      </c>
      <c r="E233" s="10" t="s">
        <v>15</v>
      </c>
      <c r="F233" s="10" t="s">
        <v>944</v>
      </c>
      <c r="G233" s="10" t="s">
        <v>945</v>
      </c>
      <c r="H233" s="9" t="s">
        <v>16</v>
      </c>
      <c r="I233" s="11">
        <v>0</v>
      </c>
      <c r="J233" s="11">
        <v>1</v>
      </c>
      <c r="K233" s="12">
        <v>25000</v>
      </c>
      <c r="L233" s="19">
        <f t="shared" si="6"/>
        <v>4.5174382149975332E-3</v>
      </c>
      <c r="M233" s="30"/>
      <c r="N233" s="20">
        <f t="shared" si="7"/>
        <v>0</v>
      </c>
      <c r="O233" s="14" t="s">
        <v>8952</v>
      </c>
      <c r="P233" s="9" t="s">
        <v>8842</v>
      </c>
    </row>
    <row r="234" spans="1:16">
      <c r="A234" s="9">
        <v>230</v>
      </c>
      <c r="B234" s="9">
        <v>110</v>
      </c>
      <c r="C234" s="9">
        <f>COUNTIF($B$5:B234, B234)</f>
        <v>18</v>
      </c>
      <c r="D234" s="10" t="s">
        <v>946</v>
      </c>
      <c r="E234" s="10" t="s">
        <v>15</v>
      </c>
      <c r="F234" s="10" t="s">
        <v>947</v>
      </c>
      <c r="G234" s="10" t="s">
        <v>948</v>
      </c>
      <c r="H234" s="9" t="s">
        <v>16</v>
      </c>
      <c r="I234" s="11">
        <v>0</v>
      </c>
      <c r="J234" s="11">
        <v>7</v>
      </c>
      <c r="K234" s="12">
        <v>41937</v>
      </c>
      <c r="L234" s="19">
        <f t="shared" si="6"/>
        <v>7.5779122568940625E-3</v>
      </c>
      <c r="M234" s="30"/>
      <c r="N234" s="20">
        <f t="shared" si="7"/>
        <v>0</v>
      </c>
      <c r="O234" s="14" t="s">
        <v>8952</v>
      </c>
      <c r="P234" s="9" t="s">
        <v>8842</v>
      </c>
    </row>
    <row r="235" spans="1:16">
      <c r="A235" s="9">
        <v>231</v>
      </c>
      <c r="B235" s="9">
        <v>110</v>
      </c>
      <c r="C235" s="9">
        <f>COUNTIF($B$5:B235, B235)</f>
        <v>19</v>
      </c>
      <c r="D235" s="10" t="s">
        <v>949</v>
      </c>
      <c r="E235" s="10" t="s">
        <v>15</v>
      </c>
      <c r="F235" s="10" t="s">
        <v>950</v>
      </c>
      <c r="G235" s="10" t="s">
        <v>951</v>
      </c>
      <c r="H235" s="9" t="s">
        <v>16</v>
      </c>
      <c r="I235" s="11">
        <v>0</v>
      </c>
      <c r="J235" s="11">
        <v>1</v>
      </c>
      <c r="K235" s="12">
        <v>21284</v>
      </c>
      <c r="L235" s="19">
        <f t="shared" si="6"/>
        <v>3.8459661987202999E-3</v>
      </c>
      <c r="M235" s="30"/>
      <c r="N235" s="20">
        <f t="shared" si="7"/>
        <v>0</v>
      </c>
      <c r="O235" s="14" t="s">
        <v>8952</v>
      </c>
      <c r="P235" s="9" t="s">
        <v>8842</v>
      </c>
    </row>
    <row r="236" spans="1:16">
      <c r="A236" s="9">
        <v>232</v>
      </c>
      <c r="B236" s="9">
        <v>110</v>
      </c>
      <c r="C236" s="9">
        <f>COUNTIF($B$5:B236, B236)</f>
        <v>20</v>
      </c>
      <c r="D236" s="10" t="s">
        <v>952</v>
      </c>
      <c r="E236" s="10" t="s">
        <v>15</v>
      </c>
      <c r="F236" s="10" t="s">
        <v>953</v>
      </c>
      <c r="G236" s="10" t="s">
        <v>954</v>
      </c>
      <c r="H236" s="9" t="s">
        <v>16</v>
      </c>
      <c r="I236" s="11">
        <v>0</v>
      </c>
      <c r="J236" s="11">
        <v>7</v>
      </c>
      <c r="K236" s="12">
        <v>4000</v>
      </c>
      <c r="L236" s="19">
        <f t="shared" si="6"/>
        <v>7.227901143996053E-4</v>
      </c>
      <c r="M236" s="30"/>
      <c r="N236" s="20">
        <f t="shared" si="7"/>
        <v>0</v>
      </c>
      <c r="O236" s="14" t="s">
        <v>8952</v>
      </c>
      <c r="P236" s="9" t="s">
        <v>8842</v>
      </c>
    </row>
    <row r="237" spans="1:16">
      <c r="A237" s="9">
        <v>233</v>
      </c>
      <c r="B237" s="9">
        <v>110</v>
      </c>
      <c r="C237" s="9">
        <f>COUNTIF($B$5:B237, B237)</f>
        <v>21</v>
      </c>
      <c r="D237" s="10" t="s">
        <v>955</v>
      </c>
      <c r="E237" s="10" t="s">
        <v>15</v>
      </c>
      <c r="F237" s="10" t="s">
        <v>956</v>
      </c>
      <c r="G237" s="10" t="s">
        <v>17</v>
      </c>
      <c r="H237" s="9" t="s">
        <v>16</v>
      </c>
      <c r="I237" s="11">
        <v>0</v>
      </c>
      <c r="J237" s="11">
        <v>5</v>
      </c>
      <c r="K237" s="12">
        <v>181229</v>
      </c>
      <c r="L237" s="19">
        <f t="shared" si="6"/>
        <v>3.2747632410631521E-2</v>
      </c>
      <c r="M237" s="30"/>
      <c r="N237" s="20">
        <f t="shared" si="7"/>
        <v>0</v>
      </c>
      <c r="O237" s="14" t="s">
        <v>8952</v>
      </c>
      <c r="P237" s="9" t="s">
        <v>8842</v>
      </c>
    </row>
    <row r="238" spans="1:16">
      <c r="A238" s="9">
        <v>234</v>
      </c>
      <c r="B238" s="9">
        <v>110</v>
      </c>
      <c r="C238" s="9">
        <f>COUNTIF($B$5:B238, B238)</f>
        <v>22</v>
      </c>
      <c r="D238" s="10" t="s">
        <v>957</v>
      </c>
      <c r="E238" s="10" t="s">
        <v>15</v>
      </c>
      <c r="F238" s="10" t="s">
        <v>958</v>
      </c>
      <c r="G238" s="10" t="s">
        <v>17</v>
      </c>
      <c r="H238" s="9" t="s">
        <v>16</v>
      </c>
      <c r="I238" s="11">
        <v>0</v>
      </c>
      <c r="J238" s="11">
        <v>1</v>
      </c>
      <c r="K238" s="12">
        <v>53918</v>
      </c>
      <c r="L238" s="19">
        <f t="shared" si="6"/>
        <v>9.7428493470494808E-3</v>
      </c>
      <c r="M238" s="30"/>
      <c r="N238" s="20">
        <f t="shared" si="7"/>
        <v>0</v>
      </c>
      <c r="O238" s="14" t="s">
        <v>8952</v>
      </c>
      <c r="P238" s="9" t="s">
        <v>8842</v>
      </c>
    </row>
    <row r="239" spans="1:16">
      <c r="A239" s="9">
        <v>235</v>
      </c>
      <c r="B239" s="9">
        <v>110</v>
      </c>
      <c r="C239" s="9">
        <f>COUNTIF($B$5:B239, B239)</f>
        <v>23</v>
      </c>
      <c r="D239" s="10" t="s">
        <v>959</v>
      </c>
      <c r="E239" s="10" t="s">
        <v>200</v>
      </c>
      <c r="F239" s="10" t="s">
        <v>960</v>
      </c>
      <c r="G239" s="10" t="s">
        <v>961</v>
      </c>
      <c r="H239" s="9" t="s">
        <v>16</v>
      </c>
      <c r="I239" s="11">
        <v>0</v>
      </c>
      <c r="J239" s="11">
        <v>1</v>
      </c>
      <c r="K239" s="12">
        <v>124120</v>
      </c>
      <c r="L239" s="19">
        <f t="shared" si="6"/>
        <v>2.2428177249819756E-2</v>
      </c>
      <c r="M239" s="30"/>
      <c r="N239" s="20">
        <f t="shared" si="7"/>
        <v>0</v>
      </c>
      <c r="O239" s="14" t="s">
        <v>8953</v>
      </c>
      <c r="P239" s="9" t="s">
        <v>8842</v>
      </c>
    </row>
    <row r="240" spans="1:16">
      <c r="A240" s="9">
        <v>236</v>
      </c>
      <c r="B240" s="9">
        <v>110</v>
      </c>
      <c r="C240" s="9">
        <f>COUNTIF($B$5:B240, B240)</f>
        <v>24</v>
      </c>
      <c r="D240" s="10" t="s">
        <v>962</v>
      </c>
      <c r="E240" s="10" t="s">
        <v>200</v>
      </c>
      <c r="F240" s="10" t="s">
        <v>963</v>
      </c>
      <c r="G240" s="10" t="s">
        <v>964</v>
      </c>
      <c r="H240" s="9" t="s">
        <v>16</v>
      </c>
      <c r="I240" s="11">
        <v>0</v>
      </c>
      <c r="J240" s="11">
        <v>1</v>
      </c>
      <c r="K240" s="12">
        <v>148567</v>
      </c>
      <c r="L240" s="19">
        <f t="shared" si="6"/>
        <v>2.6845689731501542E-2</v>
      </c>
      <c r="M240" s="30"/>
      <c r="N240" s="20">
        <f t="shared" si="7"/>
        <v>0</v>
      </c>
      <c r="O240" s="14" t="s">
        <v>8953</v>
      </c>
      <c r="P240" s="9" t="s">
        <v>8842</v>
      </c>
    </row>
    <row r="241" spans="1:16">
      <c r="A241" s="9">
        <v>237</v>
      </c>
      <c r="B241" s="9">
        <v>110</v>
      </c>
      <c r="C241" s="9">
        <f>COUNTIF($B$5:B241, B241)</f>
        <v>25</v>
      </c>
      <c r="D241" s="10" t="s">
        <v>965</v>
      </c>
      <c r="E241" s="10" t="s">
        <v>200</v>
      </c>
      <c r="F241" s="10" t="s">
        <v>966</v>
      </c>
      <c r="G241" s="10" t="s">
        <v>17</v>
      </c>
      <c r="H241" s="9" t="s">
        <v>16</v>
      </c>
      <c r="I241" s="11">
        <v>0</v>
      </c>
      <c r="J241" s="11">
        <v>4</v>
      </c>
      <c r="K241" s="12">
        <v>169277</v>
      </c>
      <c r="L241" s="19">
        <f t="shared" si="6"/>
        <v>3.0587935548805498E-2</v>
      </c>
      <c r="M241" s="30"/>
      <c r="N241" s="20">
        <f t="shared" si="7"/>
        <v>0</v>
      </c>
      <c r="O241" s="14" t="s">
        <v>8953</v>
      </c>
      <c r="P241" s="9" t="s">
        <v>8842</v>
      </c>
    </row>
    <row r="242" spans="1:16">
      <c r="A242" s="9">
        <v>238</v>
      </c>
      <c r="B242" s="9">
        <v>110</v>
      </c>
      <c r="C242" s="9">
        <f>COUNTIF($B$5:B242, B242)</f>
        <v>26</v>
      </c>
      <c r="D242" s="10" t="s">
        <v>967</v>
      </c>
      <c r="E242" s="10" t="s">
        <v>200</v>
      </c>
      <c r="F242" s="10" t="s">
        <v>968</v>
      </c>
      <c r="G242" s="10" t="s">
        <v>17</v>
      </c>
      <c r="H242" s="9" t="s">
        <v>16</v>
      </c>
      <c r="I242" s="11">
        <v>0</v>
      </c>
      <c r="J242" s="11">
        <v>2</v>
      </c>
      <c r="K242" s="12">
        <v>319746</v>
      </c>
      <c r="L242" s="19">
        <f t="shared" si="6"/>
        <v>5.7777311979704052E-2</v>
      </c>
      <c r="M242" s="30"/>
      <c r="N242" s="20">
        <f t="shared" si="7"/>
        <v>0</v>
      </c>
      <c r="O242" s="14" t="s">
        <v>8953</v>
      </c>
      <c r="P242" s="9" t="s">
        <v>8842</v>
      </c>
    </row>
    <row r="243" spans="1:16">
      <c r="A243" s="9">
        <v>239</v>
      </c>
      <c r="B243" s="9">
        <v>110</v>
      </c>
      <c r="C243" s="9">
        <f>COUNTIF($B$5:B243, B243)</f>
        <v>27</v>
      </c>
      <c r="D243" s="10" t="s">
        <v>969</v>
      </c>
      <c r="E243" s="10" t="s">
        <v>200</v>
      </c>
      <c r="F243" s="10" t="s">
        <v>970</v>
      </c>
      <c r="G243" s="10" t="s">
        <v>971</v>
      </c>
      <c r="H243" s="9" t="s">
        <v>16</v>
      </c>
      <c r="I243" s="11">
        <v>0</v>
      </c>
      <c r="J243" s="11">
        <v>1</v>
      </c>
      <c r="K243" s="12">
        <v>78044</v>
      </c>
      <c r="L243" s="19">
        <f t="shared" si="6"/>
        <v>1.4102357922050701E-2</v>
      </c>
      <c r="M243" s="30"/>
      <c r="N243" s="20">
        <f t="shared" si="7"/>
        <v>0</v>
      </c>
      <c r="O243" s="14" t="s">
        <v>8953</v>
      </c>
      <c r="P243" s="9" t="s">
        <v>8842</v>
      </c>
    </row>
    <row r="244" spans="1:16">
      <c r="A244" s="9">
        <v>240</v>
      </c>
      <c r="B244" s="9">
        <v>110</v>
      </c>
      <c r="C244" s="9">
        <f>COUNTIF($B$5:B244, B244)</f>
        <v>28</v>
      </c>
      <c r="D244" s="10" t="s">
        <v>972</v>
      </c>
      <c r="E244" s="10" t="s">
        <v>200</v>
      </c>
      <c r="F244" s="10" t="s">
        <v>973</v>
      </c>
      <c r="G244" s="10" t="s">
        <v>974</v>
      </c>
      <c r="H244" s="9" t="s">
        <v>16</v>
      </c>
      <c r="I244" s="11">
        <v>0</v>
      </c>
      <c r="J244" s="11">
        <v>1</v>
      </c>
      <c r="K244" s="12">
        <v>268962</v>
      </c>
      <c r="L244" s="19">
        <f t="shared" si="6"/>
        <v>4.8600768687286661E-2</v>
      </c>
      <c r="M244" s="30"/>
      <c r="N244" s="20">
        <f t="shared" si="7"/>
        <v>0</v>
      </c>
      <c r="O244" s="14" t="s">
        <v>8953</v>
      </c>
      <c r="P244" s="9" t="s">
        <v>8842</v>
      </c>
    </row>
    <row r="245" spans="1:16">
      <c r="A245" s="9">
        <v>241</v>
      </c>
      <c r="B245" s="9">
        <v>110</v>
      </c>
      <c r="C245" s="9">
        <f>COUNTIF($B$5:B245, B245)</f>
        <v>29</v>
      </c>
      <c r="D245" s="10" t="s">
        <v>975</v>
      </c>
      <c r="E245" s="10" t="s">
        <v>200</v>
      </c>
      <c r="F245" s="10" t="s">
        <v>976</v>
      </c>
      <c r="G245" s="10" t="s">
        <v>17</v>
      </c>
      <c r="H245" s="9" t="s">
        <v>16</v>
      </c>
      <c r="I245" s="11">
        <v>0</v>
      </c>
      <c r="J245" s="11">
        <v>1</v>
      </c>
      <c r="K245" s="12">
        <v>75225</v>
      </c>
      <c r="L245" s="19">
        <f t="shared" si="6"/>
        <v>1.3592971588927577E-2</v>
      </c>
      <c r="M245" s="30"/>
      <c r="N245" s="20">
        <f t="shared" si="7"/>
        <v>0</v>
      </c>
      <c r="O245" s="14" t="s">
        <v>8953</v>
      </c>
      <c r="P245" s="9" t="s">
        <v>8842</v>
      </c>
    </row>
    <row r="246" spans="1:16">
      <c r="A246" s="9">
        <v>242</v>
      </c>
      <c r="B246" s="9">
        <v>110</v>
      </c>
      <c r="C246" s="9">
        <f>COUNTIF($B$5:B246, B246)</f>
        <v>30</v>
      </c>
      <c r="D246" s="10" t="s">
        <v>977</v>
      </c>
      <c r="E246" s="10" t="s">
        <v>200</v>
      </c>
      <c r="F246" s="10" t="s">
        <v>978</v>
      </c>
      <c r="G246" s="10" t="s">
        <v>17</v>
      </c>
      <c r="H246" s="9" t="s">
        <v>16</v>
      </c>
      <c r="I246" s="11">
        <v>0</v>
      </c>
      <c r="J246" s="11">
        <v>239</v>
      </c>
      <c r="K246" s="12">
        <v>76493</v>
      </c>
      <c r="L246" s="19">
        <f t="shared" si="6"/>
        <v>1.3822096055192253E-2</v>
      </c>
      <c r="M246" s="30"/>
      <c r="N246" s="20">
        <f t="shared" si="7"/>
        <v>0</v>
      </c>
      <c r="O246" s="14" t="s">
        <v>8953</v>
      </c>
      <c r="P246" s="9" t="s">
        <v>8842</v>
      </c>
    </row>
    <row r="247" spans="1:16">
      <c r="A247" s="9">
        <v>243</v>
      </c>
      <c r="B247" s="9">
        <v>110</v>
      </c>
      <c r="C247" s="9">
        <f>COUNTIF($B$5:B247, B247)</f>
        <v>31</v>
      </c>
      <c r="D247" s="10" t="s">
        <v>979</v>
      </c>
      <c r="E247" s="10" t="s">
        <v>200</v>
      </c>
      <c r="F247" s="10" t="s">
        <v>980</v>
      </c>
      <c r="G247" s="10" t="s">
        <v>17</v>
      </c>
      <c r="H247" s="9" t="s">
        <v>16</v>
      </c>
      <c r="I247" s="11">
        <v>0</v>
      </c>
      <c r="J247" s="11">
        <v>54</v>
      </c>
      <c r="K247" s="12">
        <v>16922</v>
      </c>
      <c r="L247" s="19">
        <f t="shared" si="6"/>
        <v>3.0577635789675304E-3</v>
      </c>
      <c r="M247" s="30"/>
      <c r="N247" s="20">
        <f t="shared" si="7"/>
        <v>0</v>
      </c>
      <c r="O247" s="14" t="s">
        <v>8953</v>
      </c>
      <c r="P247" s="9" t="s">
        <v>8842</v>
      </c>
    </row>
    <row r="248" spans="1:16">
      <c r="A248" s="9">
        <v>244</v>
      </c>
      <c r="B248" s="9">
        <v>110</v>
      </c>
      <c r="C248" s="9">
        <f>COUNTIF($B$5:B248, B248)</f>
        <v>32</v>
      </c>
      <c r="D248" s="10" t="s">
        <v>981</v>
      </c>
      <c r="E248" s="10" t="s">
        <v>200</v>
      </c>
      <c r="F248" s="10" t="s">
        <v>982</v>
      </c>
      <c r="G248" s="10" t="s">
        <v>17</v>
      </c>
      <c r="H248" s="9" t="s">
        <v>16</v>
      </c>
      <c r="I248" s="11">
        <v>0</v>
      </c>
      <c r="J248" s="11">
        <v>433</v>
      </c>
      <c r="K248" s="12">
        <v>33847</v>
      </c>
      <c r="L248" s="19">
        <f t="shared" si="6"/>
        <v>6.116069250520861E-3</v>
      </c>
      <c r="M248" s="30"/>
      <c r="N248" s="20">
        <f t="shared" si="7"/>
        <v>0</v>
      </c>
      <c r="O248" s="14" t="s">
        <v>8953</v>
      </c>
      <c r="P248" s="9" t="s">
        <v>8842</v>
      </c>
    </row>
    <row r="249" spans="1:16">
      <c r="A249" s="9">
        <v>245</v>
      </c>
      <c r="B249" s="9">
        <v>110</v>
      </c>
      <c r="C249" s="9">
        <f>COUNTIF($B$5:B249, B249)</f>
        <v>33</v>
      </c>
      <c r="D249" s="10" t="s">
        <v>983</v>
      </c>
      <c r="E249" s="10" t="s">
        <v>200</v>
      </c>
      <c r="F249" s="10" t="s">
        <v>984</v>
      </c>
      <c r="G249" s="10" t="s">
        <v>17</v>
      </c>
      <c r="H249" s="9" t="s">
        <v>16</v>
      </c>
      <c r="I249" s="11">
        <v>0</v>
      </c>
      <c r="J249" s="11">
        <v>1</v>
      </c>
      <c r="K249" s="12">
        <v>42568</v>
      </c>
      <c r="L249" s="19">
        <f t="shared" si="6"/>
        <v>7.6919323974405998E-3</v>
      </c>
      <c r="M249" s="30"/>
      <c r="N249" s="20">
        <f t="shared" si="7"/>
        <v>0</v>
      </c>
      <c r="O249" s="14" t="s">
        <v>8953</v>
      </c>
      <c r="P249" s="9" t="s">
        <v>8842</v>
      </c>
    </row>
    <row r="250" spans="1:16">
      <c r="A250" s="9">
        <v>246</v>
      </c>
      <c r="B250" s="9">
        <v>110</v>
      </c>
      <c r="C250" s="9">
        <f>COUNTIF($B$5:B250, B250)</f>
        <v>34</v>
      </c>
      <c r="D250" s="10" t="s">
        <v>985</v>
      </c>
      <c r="E250" s="10" t="s">
        <v>200</v>
      </c>
      <c r="F250" s="10" t="s">
        <v>986</v>
      </c>
      <c r="G250" s="10" t="s">
        <v>17</v>
      </c>
      <c r="H250" s="9" t="s">
        <v>16</v>
      </c>
      <c r="I250" s="11">
        <v>0</v>
      </c>
      <c r="J250" s="11">
        <v>1</v>
      </c>
      <c r="K250" s="12">
        <v>27719</v>
      </c>
      <c r="L250" s="19">
        <f t="shared" si="6"/>
        <v>5.0087547952606653E-3</v>
      </c>
      <c r="M250" s="30"/>
      <c r="N250" s="20">
        <f t="shared" si="7"/>
        <v>0</v>
      </c>
      <c r="O250" s="14" t="s">
        <v>8953</v>
      </c>
      <c r="P250" s="9" t="s">
        <v>8842</v>
      </c>
    </row>
    <row r="251" spans="1:16">
      <c r="A251" s="9">
        <v>247</v>
      </c>
      <c r="B251" s="9">
        <v>110</v>
      </c>
      <c r="C251" s="9">
        <f>COUNTIF($B$5:B251, B251)</f>
        <v>35</v>
      </c>
      <c r="D251" s="10" t="s">
        <v>987</v>
      </c>
      <c r="E251" s="10" t="s">
        <v>200</v>
      </c>
      <c r="F251" s="10" t="s">
        <v>988</v>
      </c>
      <c r="G251" s="10" t="s">
        <v>17</v>
      </c>
      <c r="H251" s="9" t="s">
        <v>16</v>
      </c>
      <c r="I251" s="11">
        <v>0</v>
      </c>
      <c r="J251" s="11">
        <v>1</v>
      </c>
      <c r="K251" s="12">
        <v>2821</v>
      </c>
      <c r="L251" s="19">
        <f t="shared" si="6"/>
        <v>5.0974772818032166E-4</v>
      </c>
      <c r="M251" s="30"/>
      <c r="N251" s="20">
        <f t="shared" si="7"/>
        <v>0</v>
      </c>
      <c r="O251" s="14" t="s">
        <v>8953</v>
      </c>
      <c r="P251" s="9" t="s">
        <v>8842</v>
      </c>
    </row>
    <row r="252" spans="1:16">
      <c r="A252" s="9">
        <v>248</v>
      </c>
      <c r="B252" s="9">
        <v>110</v>
      </c>
      <c r="C252" s="9">
        <f>COUNTIF($B$5:B252, B252)</f>
        <v>36</v>
      </c>
      <c r="D252" s="10" t="s">
        <v>989</v>
      </c>
      <c r="E252" s="10" t="s">
        <v>200</v>
      </c>
      <c r="F252" s="10" t="s">
        <v>990</v>
      </c>
      <c r="G252" s="10" t="s">
        <v>17</v>
      </c>
      <c r="H252" s="9" t="s">
        <v>16</v>
      </c>
      <c r="I252" s="11">
        <v>0</v>
      </c>
      <c r="J252" s="11">
        <v>1</v>
      </c>
      <c r="K252" s="12">
        <v>4420</v>
      </c>
      <c r="L252" s="19">
        <f t="shared" si="6"/>
        <v>7.9868307641156394E-4</v>
      </c>
      <c r="M252" s="30"/>
      <c r="N252" s="20">
        <f t="shared" si="7"/>
        <v>0</v>
      </c>
      <c r="O252" s="14" t="s">
        <v>8953</v>
      </c>
      <c r="P252" s="9" t="s">
        <v>8842</v>
      </c>
    </row>
    <row r="253" spans="1:16">
      <c r="A253" s="9">
        <v>249</v>
      </c>
      <c r="B253" s="9">
        <v>110</v>
      </c>
      <c r="C253" s="9">
        <f>COUNTIF($B$5:B253, B253)</f>
        <v>37</v>
      </c>
      <c r="D253" s="10" t="s">
        <v>991</v>
      </c>
      <c r="E253" s="10" t="s">
        <v>200</v>
      </c>
      <c r="F253" s="10" t="s">
        <v>992</v>
      </c>
      <c r="G253" s="10" t="s">
        <v>17</v>
      </c>
      <c r="H253" s="9" t="s">
        <v>16</v>
      </c>
      <c r="I253" s="11">
        <v>0</v>
      </c>
      <c r="J253" s="11">
        <v>1</v>
      </c>
      <c r="K253" s="12">
        <v>22145</v>
      </c>
      <c r="L253" s="19">
        <f t="shared" si="6"/>
        <v>4.001546770844815E-3</v>
      </c>
      <c r="M253" s="30"/>
      <c r="N253" s="20">
        <f t="shared" si="7"/>
        <v>0</v>
      </c>
      <c r="O253" s="14" t="s">
        <v>8953</v>
      </c>
      <c r="P253" s="9" t="s">
        <v>8842</v>
      </c>
    </row>
    <row r="254" spans="1:16">
      <c r="A254" s="9">
        <v>250</v>
      </c>
      <c r="B254" s="9">
        <v>110</v>
      </c>
      <c r="C254" s="9">
        <f>COUNTIF($B$5:B254, B254)</f>
        <v>38</v>
      </c>
      <c r="D254" s="10" t="s">
        <v>993</v>
      </c>
      <c r="E254" s="10" t="s">
        <v>200</v>
      </c>
      <c r="F254" s="10" t="s">
        <v>994</v>
      </c>
      <c r="G254" s="10" t="s">
        <v>17</v>
      </c>
      <c r="H254" s="9" t="s">
        <v>16</v>
      </c>
      <c r="I254" s="11">
        <v>0</v>
      </c>
      <c r="J254" s="11">
        <v>1</v>
      </c>
      <c r="K254" s="12">
        <v>50769</v>
      </c>
      <c r="L254" s="19">
        <f t="shared" si="6"/>
        <v>9.173832829488391E-3</v>
      </c>
      <c r="M254" s="30"/>
      <c r="N254" s="20">
        <f t="shared" si="7"/>
        <v>0</v>
      </c>
      <c r="O254" s="14" t="s">
        <v>8953</v>
      </c>
      <c r="P254" s="9" t="s">
        <v>8842</v>
      </c>
    </row>
    <row r="255" spans="1:16">
      <c r="A255" s="9">
        <v>251</v>
      </c>
      <c r="B255" s="9">
        <v>110</v>
      </c>
      <c r="C255" s="9">
        <f>COUNTIF($B$5:B255, B255)</f>
        <v>39</v>
      </c>
      <c r="D255" s="10" t="s">
        <v>995</v>
      </c>
      <c r="E255" s="10" t="s">
        <v>200</v>
      </c>
      <c r="F255" s="10" t="s">
        <v>996</v>
      </c>
      <c r="G255" s="10" t="s">
        <v>17</v>
      </c>
      <c r="H255" s="9" t="s">
        <v>16</v>
      </c>
      <c r="I255" s="11">
        <v>0</v>
      </c>
      <c r="J255" s="11">
        <v>1</v>
      </c>
      <c r="K255" s="12">
        <v>16925</v>
      </c>
      <c r="L255" s="19">
        <f t="shared" si="6"/>
        <v>3.0583056715533302E-3</v>
      </c>
      <c r="M255" s="30"/>
      <c r="N255" s="20">
        <f t="shared" si="7"/>
        <v>0</v>
      </c>
      <c r="O255" s="14" t="s">
        <v>8953</v>
      </c>
      <c r="P255" s="9" t="s">
        <v>8842</v>
      </c>
    </row>
    <row r="256" spans="1:16">
      <c r="A256" s="9">
        <v>252</v>
      </c>
      <c r="B256" s="9">
        <v>110</v>
      </c>
      <c r="C256" s="9">
        <f>COUNTIF($B$5:B256, B256)</f>
        <v>40</v>
      </c>
      <c r="D256" s="10" t="s">
        <v>997</v>
      </c>
      <c r="E256" s="10" t="s">
        <v>200</v>
      </c>
      <c r="F256" s="10" t="s">
        <v>998</v>
      </c>
      <c r="G256" s="10" t="s">
        <v>17</v>
      </c>
      <c r="H256" s="9" t="s">
        <v>16</v>
      </c>
      <c r="I256" s="11">
        <v>0</v>
      </c>
      <c r="J256" s="11">
        <v>3</v>
      </c>
      <c r="K256" s="12">
        <v>20683</v>
      </c>
      <c r="L256" s="19">
        <f t="shared" si="6"/>
        <v>3.7373669840317595E-3</v>
      </c>
      <c r="M256" s="30"/>
      <c r="N256" s="20">
        <f t="shared" si="7"/>
        <v>0</v>
      </c>
      <c r="O256" s="14" t="s">
        <v>8953</v>
      </c>
      <c r="P256" s="9" t="s">
        <v>8842</v>
      </c>
    </row>
    <row r="257" spans="1:16">
      <c r="A257" s="9">
        <v>253</v>
      </c>
      <c r="B257" s="9">
        <v>110</v>
      </c>
      <c r="C257" s="9">
        <f>COUNTIF($B$5:B257, B257)</f>
        <v>41</v>
      </c>
      <c r="D257" s="10" t="s">
        <v>999</v>
      </c>
      <c r="E257" s="10" t="s">
        <v>200</v>
      </c>
      <c r="F257" s="10" t="s">
        <v>1000</v>
      </c>
      <c r="G257" s="10" t="s">
        <v>17</v>
      </c>
      <c r="H257" s="9" t="s">
        <v>16</v>
      </c>
      <c r="I257" s="11">
        <v>0</v>
      </c>
      <c r="J257" s="11">
        <v>1</v>
      </c>
      <c r="K257" s="12">
        <v>51169</v>
      </c>
      <c r="L257" s="19">
        <f t="shared" si="6"/>
        <v>9.2461118409283508E-3</v>
      </c>
      <c r="M257" s="30"/>
      <c r="N257" s="20">
        <f t="shared" si="7"/>
        <v>0</v>
      </c>
      <c r="O257" s="14" t="s">
        <v>8953</v>
      </c>
      <c r="P257" s="9" t="s">
        <v>8842</v>
      </c>
    </row>
    <row r="258" spans="1:16">
      <c r="A258" s="9">
        <v>254</v>
      </c>
      <c r="B258" s="9">
        <v>110</v>
      </c>
      <c r="C258" s="9">
        <f>COUNTIF($B$5:B258, B258)</f>
        <v>42</v>
      </c>
      <c r="D258" s="10" t="s">
        <v>1001</v>
      </c>
      <c r="E258" s="10" t="s">
        <v>200</v>
      </c>
      <c r="F258" s="10" t="s">
        <v>1002</v>
      </c>
      <c r="G258" s="10" t="s">
        <v>17</v>
      </c>
      <c r="H258" s="9" t="s">
        <v>16</v>
      </c>
      <c r="I258" s="11">
        <v>0</v>
      </c>
      <c r="J258" s="11">
        <v>1</v>
      </c>
      <c r="K258" s="12">
        <v>52949</v>
      </c>
      <c r="L258" s="19">
        <f t="shared" si="6"/>
        <v>9.5677534418361753E-3</v>
      </c>
      <c r="M258" s="30"/>
      <c r="N258" s="20">
        <f t="shared" si="7"/>
        <v>0</v>
      </c>
      <c r="O258" s="14" t="s">
        <v>8953</v>
      </c>
      <c r="P258" s="9" t="s">
        <v>8842</v>
      </c>
    </row>
    <row r="259" spans="1:16">
      <c r="A259" s="9">
        <v>255</v>
      </c>
      <c r="B259" s="9">
        <v>110</v>
      </c>
      <c r="C259" s="9">
        <f>COUNTIF($B$5:B259, B259)</f>
        <v>43</v>
      </c>
      <c r="D259" s="10" t="s">
        <v>1003</v>
      </c>
      <c r="E259" s="10" t="s">
        <v>200</v>
      </c>
      <c r="F259" s="10" t="s">
        <v>1004</v>
      </c>
      <c r="G259" s="10" t="s">
        <v>17</v>
      </c>
      <c r="H259" s="9" t="s">
        <v>16</v>
      </c>
      <c r="I259" s="11">
        <v>0</v>
      </c>
      <c r="J259" s="11">
        <v>1</v>
      </c>
      <c r="K259" s="12">
        <v>51701</v>
      </c>
      <c r="L259" s="19">
        <f t="shared" si="6"/>
        <v>9.3422429261434993E-3</v>
      </c>
      <c r="M259" s="30"/>
      <c r="N259" s="20">
        <f t="shared" si="7"/>
        <v>0</v>
      </c>
      <c r="O259" s="14" t="s">
        <v>8953</v>
      </c>
      <c r="P259" s="9" t="s">
        <v>8842</v>
      </c>
    </row>
    <row r="260" spans="1:16">
      <c r="A260" s="9">
        <v>256</v>
      </c>
      <c r="B260" s="9">
        <v>110</v>
      </c>
      <c r="C260" s="9">
        <f>COUNTIF($B$5:B260, B260)</f>
        <v>44</v>
      </c>
      <c r="D260" s="10" t="s">
        <v>1005</v>
      </c>
      <c r="E260" s="10" t="s">
        <v>200</v>
      </c>
      <c r="F260" s="10" t="s">
        <v>1006</v>
      </c>
      <c r="G260" s="10" t="s">
        <v>17</v>
      </c>
      <c r="H260" s="9" t="s">
        <v>16</v>
      </c>
      <c r="I260" s="11">
        <v>0</v>
      </c>
      <c r="J260" s="11">
        <v>4</v>
      </c>
      <c r="K260" s="12">
        <v>27719</v>
      </c>
      <c r="L260" s="19">
        <f t="shared" si="6"/>
        <v>5.0087547952606653E-3</v>
      </c>
      <c r="M260" s="30"/>
      <c r="N260" s="20">
        <f t="shared" si="7"/>
        <v>0</v>
      </c>
      <c r="O260" s="14" t="s">
        <v>8953</v>
      </c>
      <c r="P260" s="9" t="s">
        <v>8842</v>
      </c>
    </row>
    <row r="261" spans="1:16">
      <c r="A261" s="9">
        <v>257</v>
      </c>
      <c r="B261" s="9">
        <v>110</v>
      </c>
      <c r="C261" s="9">
        <f>COUNTIF($B$5:B261, B261)</f>
        <v>45</v>
      </c>
      <c r="D261" s="10" t="s">
        <v>1007</v>
      </c>
      <c r="E261" s="10" t="s">
        <v>200</v>
      </c>
      <c r="F261" s="10" t="s">
        <v>1008</v>
      </c>
      <c r="G261" s="10" t="s">
        <v>17</v>
      </c>
      <c r="H261" s="9" t="s">
        <v>16</v>
      </c>
      <c r="I261" s="11">
        <v>0</v>
      </c>
      <c r="J261" s="11">
        <v>1</v>
      </c>
      <c r="K261" s="12">
        <v>17464</v>
      </c>
      <c r="L261" s="19">
        <f t="shared" ref="L261:L324" si="8">$K261/SUMIFS($K:$K,$B:$B,$B261)</f>
        <v>3.1557016394686771E-3</v>
      </c>
      <c r="M261" s="30"/>
      <c r="N261" s="20">
        <f t="shared" ref="N261:N324" si="9">ROUND(INDEX($M:$M,MATCH($B261,$B:$B,0))*$L261,0)</f>
        <v>0</v>
      </c>
      <c r="O261" s="14" t="s">
        <v>8953</v>
      </c>
      <c r="P261" s="9" t="s">
        <v>8842</v>
      </c>
    </row>
    <row r="262" spans="1:16">
      <c r="A262" s="9">
        <v>258</v>
      </c>
      <c r="B262" s="9">
        <v>110</v>
      </c>
      <c r="C262" s="9">
        <f>COUNTIF($B$5:B262, B262)</f>
        <v>46</v>
      </c>
      <c r="D262" s="10" t="s">
        <v>1009</v>
      </c>
      <c r="E262" s="10" t="s">
        <v>200</v>
      </c>
      <c r="F262" s="10" t="s">
        <v>1010</v>
      </c>
      <c r="G262" s="10" t="s">
        <v>17</v>
      </c>
      <c r="H262" s="9" t="s">
        <v>16</v>
      </c>
      <c r="I262" s="11">
        <v>0</v>
      </c>
      <c r="J262" s="11">
        <v>1</v>
      </c>
      <c r="K262" s="12">
        <v>37612</v>
      </c>
      <c r="L262" s="19">
        <f t="shared" si="8"/>
        <v>6.7963954456994888E-3</v>
      </c>
      <c r="M262" s="30"/>
      <c r="N262" s="20">
        <f t="shared" si="9"/>
        <v>0</v>
      </c>
      <c r="O262" s="14" t="s">
        <v>8953</v>
      </c>
      <c r="P262" s="9" t="s">
        <v>8842</v>
      </c>
    </row>
    <row r="263" spans="1:16">
      <c r="A263" s="9">
        <v>259</v>
      </c>
      <c r="B263" s="9">
        <v>110</v>
      </c>
      <c r="C263" s="9">
        <f>COUNTIF($B$5:B263, B263)</f>
        <v>47</v>
      </c>
      <c r="D263" s="10" t="s">
        <v>1011</v>
      </c>
      <c r="E263" s="10" t="s">
        <v>200</v>
      </c>
      <c r="F263" s="10" t="s">
        <v>1012</v>
      </c>
      <c r="G263" s="10" t="s">
        <v>17</v>
      </c>
      <c r="H263" s="9" t="s">
        <v>16</v>
      </c>
      <c r="I263" s="11">
        <v>0</v>
      </c>
      <c r="J263" s="11">
        <v>1</v>
      </c>
      <c r="K263" s="12">
        <v>22145</v>
      </c>
      <c r="L263" s="19">
        <f t="shared" si="8"/>
        <v>4.001546770844815E-3</v>
      </c>
      <c r="M263" s="30"/>
      <c r="N263" s="20">
        <f t="shared" si="9"/>
        <v>0</v>
      </c>
      <c r="O263" s="14" t="s">
        <v>8953</v>
      </c>
      <c r="P263" s="9" t="s">
        <v>8842</v>
      </c>
    </row>
    <row r="264" spans="1:16">
      <c r="A264" s="9">
        <v>260</v>
      </c>
      <c r="B264" s="9">
        <v>110</v>
      </c>
      <c r="C264" s="9">
        <f>COUNTIF($B$5:B264, B264)</f>
        <v>48</v>
      </c>
      <c r="D264" s="10" t="s">
        <v>1013</v>
      </c>
      <c r="E264" s="10" t="s">
        <v>200</v>
      </c>
      <c r="F264" s="10" t="s">
        <v>1014</v>
      </c>
      <c r="G264" s="10" t="s">
        <v>17</v>
      </c>
      <c r="H264" s="9" t="s">
        <v>16</v>
      </c>
      <c r="I264" s="11">
        <v>0</v>
      </c>
      <c r="J264" s="11">
        <v>1</v>
      </c>
      <c r="K264" s="12">
        <v>22145</v>
      </c>
      <c r="L264" s="19">
        <f t="shared" si="8"/>
        <v>4.001546770844815E-3</v>
      </c>
      <c r="M264" s="30"/>
      <c r="N264" s="20">
        <f t="shared" si="9"/>
        <v>0</v>
      </c>
      <c r="O264" s="14" t="s">
        <v>8953</v>
      </c>
      <c r="P264" s="9" t="s">
        <v>8842</v>
      </c>
    </row>
    <row r="265" spans="1:16">
      <c r="A265" s="9">
        <v>261</v>
      </c>
      <c r="B265" s="9">
        <v>110</v>
      </c>
      <c r="C265" s="9">
        <f>COUNTIF($B$5:B265, B265)</f>
        <v>49</v>
      </c>
      <c r="D265" s="10" t="s">
        <v>1015</v>
      </c>
      <c r="E265" s="10" t="s">
        <v>200</v>
      </c>
      <c r="F265" s="10" t="s">
        <v>1016</v>
      </c>
      <c r="G265" s="10" t="s">
        <v>17</v>
      </c>
      <c r="H265" s="9" t="s">
        <v>16</v>
      </c>
      <c r="I265" s="11">
        <v>0</v>
      </c>
      <c r="J265" s="11">
        <v>1</v>
      </c>
      <c r="K265" s="12">
        <v>11285</v>
      </c>
      <c r="L265" s="19">
        <f t="shared" si="8"/>
        <v>2.0391716102498864E-3</v>
      </c>
      <c r="M265" s="30"/>
      <c r="N265" s="20">
        <f t="shared" si="9"/>
        <v>0</v>
      </c>
      <c r="O265" s="14" t="s">
        <v>8953</v>
      </c>
      <c r="P265" s="9" t="s">
        <v>8842</v>
      </c>
    </row>
    <row r="266" spans="1:16">
      <c r="A266" s="9">
        <v>262</v>
      </c>
      <c r="B266" s="9">
        <v>110</v>
      </c>
      <c r="C266" s="9">
        <f>COUNTIF($B$5:B266, B266)</f>
        <v>50</v>
      </c>
      <c r="D266" s="10" t="s">
        <v>1017</v>
      </c>
      <c r="E266" s="10" t="s">
        <v>200</v>
      </c>
      <c r="F266" s="10" t="s">
        <v>1018</v>
      </c>
      <c r="G266" s="10" t="s">
        <v>17</v>
      </c>
      <c r="H266" s="9" t="s">
        <v>16</v>
      </c>
      <c r="I266" s="11">
        <v>0</v>
      </c>
      <c r="J266" s="11">
        <v>1</v>
      </c>
      <c r="K266" s="12">
        <v>112836</v>
      </c>
      <c r="L266" s="19">
        <f t="shared" si="8"/>
        <v>2.0389186337098467E-2</v>
      </c>
      <c r="M266" s="30"/>
      <c r="N266" s="20">
        <f t="shared" si="9"/>
        <v>0</v>
      </c>
      <c r="O266" s="14" t="s">
        <v>8953</v>
      </c>
      <c r="P266" s="9" t="s">
        <v>8842</v>
      </c>
    </row>
    <row r="267" spans="1:16">
      <c r="A267" s="9">
        <v>263</v>
      </c>
      <c r="B267" s="9">
        <v>110</v>
      </c>
      <c r="C267" s="9">
        <f>COUNTIF($B$5:B267, B267)</f>
        <v>51</v>
      </c>
      <c r="D267" s="10" t="s">
        <v>1019</v>
      </c>
      <c r="E267" s="10" t="s">
        <v>200</v>
      </c>
      <c r="F267" s="10" t="s">
        <v>1020</v>
      </c>
      <c r="G267" s="10" t="s">
        <v>17</v>
      </c>
      <c r="H267" s="9" t="s">
        <v>16</v>
      </c>
      <c r="I267" s="11">
        <v>0</v>
      </c>
      <c r="J267" s="11">
        <v>1</v>
      </c>
      <c r="K267" s="12">
        <v>48895</v>
      </c>
      <c r="L267" s="19">
        <f t="shared" si="8"/>
        <v>8.8352056608921765E-3</v>
      </c>
      <c r="M267" s="30"/>
      <c r="N267" s="20">
        <f t="shared" si="9"/>
        <v>0</v>
      </c>
      <c r="O267" s="14" t="s">
        <v>8953</v>
      </c>
      <c r="P267" s="9" t="s">
        <v>8842</v>
      </c>
    </row>
    <row r="268" spans="1:16">
      <c r="A268" s="9">
        <v>264</v>
      </c>
      <c r="B268" s="9">
        <v>110</v>
      </c>
      <c r="C268" s="9">
        <f>COUNTIF($B$5:B268, B268)</f>
        <v>52</v>
      </c>
      <c r="D268" s="10" t="s">
        <v>1021</v>
      </c>
      <c r="E268" s="10" t="s">
        <v>200</v>
      </c>
      <c r="F268" s="10" t="s">
        <v>1022</v>
      </c>
      <c r="G268" s="10" t="s">
        <v>17</v>
      </c>
      <c r="H268" s="9" t="s">
        <v>16</v>
      </c>
      <c r="I268" s="11">
        <v>0</v>
      </c>
      <c r="J268" s="11">
        <v>1</v>
      </c>
      <c r="K268" s="12">
        <v>22567</v>
      </c>
      <c r="L268" s="19">
        <f t="shared" si="8"/>
        <v>4.0778011279139735E-3</v>
      </c>
      <c r="M268" s="30"/>
      <c r="N268" s="20">
        <f t="shared" si="9"/>
        <v>0</v>
      </c>
      <c r="O268" s="14" t="s">
        <v>8953</v>
      </c>
      <c r="P268" s="9" t="s">
        <v>8842</v>
      </c>
    </row>
    <row r="269" spans="1:16">
      <c r="A269" s="9">
        <v>265</v>
      </c>
      <c r="B269" s="9">
        <v>110</v>
      </c>
      <c r="C269" s="9">
        <f>COUNTIF($B$5:B269, B269)</f>
        <v>53</v>
      </c>
      <c r="D269" s="10" t="s">
        <v>1023</v>
      </c>
      <c r="E269" s="10" t="s">
        <v>200</v>
      </c>
      <c r="F269" s="10" t="s">
        <v>1024</v>
      </c>
      <c r="G269" s="10" t="s">
        <v>17</v>
      </c>
      <c r="H269" s="9" t="s">
        <v>16</v>
      </c>
      <c r="I269" s="11">
        <v>0</v>
      </c>
      <c r="J269" s="11">
        <v>1</v>
      </c>
      <c r="K269" s="12">
        <v>122239</v>
      </c>
      <c r="L269" s="19">
        <f t="shared" si="8"/>
        <v>2.2088285198523339E-2</v>
      </c>
      <c r="M269" s="30"/>
      <c r="N269" s="20">
        <f t="shared" si="9"/>
        <v>0</v>
      </c>
      <c r="O269" s="14" t="s">
        <v>8953</v>
      </c>
      <c r="P269" s="9" t="s">
        <v>8842</v>
      </c>
    </row>
    <row r="270" spans="1:16">
      <c r="A270" s="9">
        <v>266</v>
      </c>
      <c r="B270" s="9">
        <v>110</v>
      </c>
      <c r="C270" s="9">
        <f>COUNTIF($B$5:B270, B270)</f>
        <v>54</v>
      </c>
      <c r="D270" s="10" t="s">
        <v>1025</v>
      </c>
      <c r="E270" s="10" t="s">
        <v>200</v>
      </c>
      <c r="F270" s="10" t="s">
        <v>1026</v>
      </c>
      <c r="G270" s="10" t="s">
        <v>17</v>
      </c>
      <c r="H270" s="9" t="s">
        <v>16</v>
      </c>
      <c r="I270" s="11">
        <v>0</v>
      </c>
      <c r="J270" s="11">
        <v>1</v>
      </c>
      <c r="K270" s="12">
        <v>22145</v>
      </c>
      <c r="L270" s="19">
        <f t="shared" si="8"/>
        <v>4.001546770844815E-3</v>
      </c>
      <c r="M270" s="30"/>
      <c r="N270" s="20">
        <f t="shared" si="9"/>
        <v>0</v>
      </c>
      <c r="O270" s="14" t="s">
        <v>8953</v>
      </c>
      <c r="P270" s="9" t="s">
        <v>8842</v>
      </c>
    </row>
    <row r="271" spans="1:16">
      <c r="A271" s="9">
        <v>267</v>
      </c>
      <c r="B271" s="9">
        <v>110</v>
      </c>
      <c r="C271" s="9">
        <f>COUNTIF($B$5:B271, B271)</f>
        <v>55</v>
      </c>
      <c r="D271" s="10" t="s">
        <v>1027</v>
      </c>
      <c r="E271" s="10" t="s">
        <v>200</v>
      </c>
      <c r="F271" s="10" t="s">
        <v>1028</v>
      </c>
      <c r="G271" s="10" t="s">
        <v>17</v>
      </c>
      <c r="H271" s="9" t="s">
        <v>16</v>
      </c>
      <c r="I271" s="11">
        <v>0</v>
      </c>
      <c r="J271" s="11">
        <v>2</v>
      </c>
      <c r="K271" s="12">
        <v>43254</v>
      </c>
      <c r="L271" s="19">
        <f t="shared" si="8"/>
        <v>7.8158909020601321E-3</v>
      </c>
      <c r="M271" s="30"/>
      <c r="N271" s="20">
        <f t="shared" si="9"/>
        <v>0</v>
      </c>
      <c r="O271" s="14" t="s">
        <v>8953</v>
      </c>
      <c r="P271" s="9" t="s">
        <v>8842</v>
      </c>
    </row>
    <row r="272" spans="1:16">
      <c r="A272" s="9">
        <v>268</v>
      </c>
      <c r="B272" s="9">
        <v>110</v>
      </c>
      <c r="C272" s="9">
        <f>COUNTIF($B$5:B272, B272)</f>
        <v>56</v>
      </c>
      <c r="D272" s="10" t="s">
        <v>1029</v>
      </c>
      <c r="E272" s="10" t="s">
        <v>200</v>
      </c>
      <c r="F272" s="10" t="s">
        <v>1030</v>
      </c>
      <c r="G272" s="10" t="s">
        <v>17</v>
      </c>
      <c r="H272" s="9" t="s">
        <v>16</v>
      </c>
      <c r="I272" s="11">
        <v>0</v>
      </c>
      <c r="J272" s="11">
        <v>1</v>
      </c>
      <c r="K272" s="12">
        <v>97792</v>
      </c>
      <c r="L272" s="19">
        <f t="shared" si="8"/>
        <v>1.7670772716841553E-2</v>
      </c>
      <c r="M272" s="30"/>
      <c r="N272" s="20">
        <f t="shared" si="9"/>
        <v>0</v>
      </c>
      <c r="O272" s="14" t="s">
        <v>8953</v>
      </c>
      <c r="P272" s="9" t="s">
        <v>8842</v>
      </c>
    </row>
    <row r="273" spans="1:16">
      <c r="A273" s="9">
        <v>269</v>
      </c>
      <c r="B273" s="9">
        <v>110</v>
      </c>
      <c r="C273" s="9">
        <f>COUNTIF($B$5:B273, B273)</f>
        <v>57</v>
      </c>
      <c r="D273" s="10" t="s">
        <v>1031</v>
      </c>
      <c r="E273" s="10" t="s">
        <v>200</v>
      </c>
      <c r="F273" s="10" t="s">
        <v>1032</v>
      </c>
      <c r="G273" s="10" t="s">
        <v>17</v>
      </c>
      <c r="H273" s="9" t="s">
        <v>16</v>
      </c>
      <c r="I273" s="11">
        <v>0</v>
      </c>
      <c r="J273" s="11">
        <v>1</v>
      </c>
      <c r="K273" s="12">
        <v>118478</v>
      </c>
      <c r="L273" s="19">
        <f t="shared" si="8"/>
        <v>2.140868179345911E-2</v>
      </c>
      <c r="M273" s="30"/>
      <c r="N273" s="20">
        <f t="shared" si="9"/>
        <v>0</v>
      </c>
      <c r="O273" s="14" t="s">
        <v>8953</v>
      </c>
      <c r="P273" s="9" t="s">
        <v>8842</v>
      </c>
    </row>
    <row r="274" spans="1:16">
      <c r="A274" s="9">
        <v>270</v>
      </c>
      <c r="B274" s="9">
        <v>110</v>
      </c>
      <c r="C274" s="9">
        <f>COUNTIF($B$5:B274, B274)</f>
        <v>58</v>
      </c>
      <c r="D274" s="10" t="s">
        <v>1033</v>
      </c>
      <c r="E274" s="10" t="s">
        <v>200</v>
      </c>
      <c r="F274" s="10" t="s">
        <v>1034</v>
      </c>
      <c r="G274" s="10" t="s">
        <v>1035</v>
      </c>
      <c r="H274" s="9" t="s">
        <v>16</v>
      </c>
      <c r="I274" s="11">
        <v>0</v>
      </c>
      <c r="J274" s="11">
        <v>1</v>
      </c>
      <c r="K274" s="12">
        <v>25389</v>
      </c>
      <c r="L274" s="19">
        <f t="shared" si="8"/>
        <v>4.5877295536228954E-3</v>
      </c>
      <c r="M274" s="30"/>
      <c r="N274" s="20">
        <f t="shared" si="9"/>
        <v>0</v>
      </c>
      <c r="O274" s="14" t="s">
        <v>8953</v>
      </c>
      <c r="P274" s="9" t="s">
        <v>8842</v>
      </c>
    </row>
    <row r="275" spans="1:16">
      <c r="A275" s="9">
        <v>271</v>
      </c>
      <c r="B275" s="9">
        <v>110</v>
      </c>
      <c r="C275" s="9">
        <f>COUNTIF($B$5:B275, B275)</f>
        <v>59</v>
      </c>
      <c r="D275" s="10" t="s">
        <v>1036</v>
      </c>
      <c r="E275" s="10" t="s">
        <v>200</v>
      </c>
      <c r="F275" s="10" t="s">
        <v>1037</v>
      </c>
      <c r="G275" s="10" t="s">
        <v>17</v>
      </c>
      <c r="H275" s="9" t="s">
        <v>16</v>
      </c>
      <c r="I275" s="11">
        <v>0</v>
      </c>
      <c r="J275" s="11">
        <v>1</v>
      </c>
      <c r="K275" s="12">
        <v>73344</v>
      </c>
      <c r="L275" s="19">
        <f t="shared" si="8"/>
        <v>1.3253079537631164E-2</v>
      </c>
      <c r="M275" s="30"/>
      <c r="N275" s="20">
        <f t="shared" si="9"/>
        <v>0</v>
      </c>
      <c r="O275" s="14" t="s">
        <v>8953</v>
      </c>
      <c r="P275" s="9" t="s">
        <v>8842</v>
      </c>
    </row>
    <row r="276" spans="1:16">
      <c r="A276" s="9">
        <v>272</v>
      </c>
      <c r="B276" s="9">
        <v>110</v>
      </c>
      <c r="C276" s="9">
        <f>COUNTIF($B$5:B276, B276)</f>
        <v>60</v>
      </c>
      <c r="D276" s="10" t="s">
        <v>1038</v>
      </c>
      <c r="E276" s="10" t="s">
        <v>200</v>
      </c>
      <c r="F276" s="10" t="s">
        <v>1039</v>
      </c>
      <c r="G276" s="10" t="s">
        <v>17</v>
      </c>
      <c r="H276" s="9" t="s">
        <v>16</v>
      </c>
      <c r="I276" s="11">
        <v>0</v>
      </c>
      <c r="J276" s="11">
        <v>1</v>
      </c>
      <c r="K276" s="12">
        <v>53598</v>
      </c>
      <c r="L276" s="19">
        <f t="shared" si="8"/>
        <v>9.6850261378975122E-3</v>
      </c>
      <c r="M276" s="30"/>
      <c r="N276" s="20">
        <f t="shared" si="9"/>
        <v>0</v>
      </c>
      <c r="O276" s="14" t="s">
        <v>8953</v>
      </c>
      <c r="P276" s="9" t="s">
        <v>8842</v>
      </c>
    </row>
    <row r="277" spans="1:16">
      <c r="A277" s="9">
        <v>273</v>
      </c>
      <c r="B277" s="9">
        <v>110</v>
      </c>
      <c r="C277" s="9">
        <f>COUNTIF($B$5:B277, B277)</f>
        <v>61</v>
      </c>
      <c r="D277" s="10" t="s">
        <v>1040</v>
      </c>
      <c r="E277" s="10" t="s">
        <v>200</v>
      </c>
      <c r="F277" s="10" t="s">
        <v>1041</v>
      </c>
      <c r="G277" s="10" t="s">
        <v>1042</v>
      </c>
      <c r="H277" s="9" t="s">
        <v>16</v>
      </c>
      <c r="I277" s="11">
        <v>0</v>
      </c>
      <c r="J277" s="11">
        <v>1</v>
      </c>
      <c r="K277" s="12">
        <v>413731</v>
      </c>
      <c r="L277" s="19">
        <f t="shared" si="8"/>
        <v>7.4760169205165775E-2</v>
      </c>
      <c r="M277" s="30"/>
      <c r="N277" s="20">
        <f t="shared" si="9"/>
        <v>0</v>
      </c>
      <c r="O277" s="14" t="s">
        <v>8953</v>
      </c>
      <c r="P277" s="9" t="s">
        <v>8842</v>
      </c>
    </row>
    <row r="278" spans="1:16">
      <c r="A278" s="9">
        <v>274</v>
      </c>
      <c r="B278" s="9">
        <v>110</v>
      </c>
      <c r="C278" s="9">
        <f>COUNTIF($B$5:B278, B278)</f>
        <v>62</v>
      </c>
      <c r="D278" s="10" t="s">
        <v>1043</v>
      </c>
      <c r="E278" s="10" t="s">
        <v>200</v>
      </c>
      <c r="F278" s="10" t="s">
        <v>1044</v>
      </c>
      <c r="G278" s="10" t="s">
        <v>17</v>
      </c>
      <c r="H278" s="9" t="s">
        <v>16</v>
      </c>
      <c r="I278" s="11">
        <v>0</v>
      </c>
      <c r="J278" s="11">
        <v>1</v>
      </c>
      <c r="K278" s="12">
        <v>65821</v>
      </c>
      <c r="L278" s="19">
        <f t="shared" si="8"/>
        <v>1.1893692029974106E-2</v>
      </c>
      <c r="M278" s="30"/>
      <c r="N278" s="20">
        <f t="shared" si="9"/>
        <v>0</v>
      </c>
      <c r="O278" s="14" t="s">
        <v>8953</v>
      </c>
      <c r="P278" s="9" t="s">
        <v>8842</v>
      </c>
    </row>
    <row r="279" spans="1:16">
      <c r="A279" s="9">
        <v>275</v>
      </c>
      <c r="B279" s="9">
        <v>110</v>
      </c>
      <c r="C279" s="9">
        <f>COUNTIF($B$5:B279, B279)</f>
        <v>63</v>
      </c>
      <c r="D279" s="10" t="s">
        <v>1045</v>
      </c>
      <c r="E279" s="10" t="s">
        <v>200</v>
      </c>
      <c r="F279" s="10" t="s">
        <v>1046</v>
      </c>
      <c r="G279" s="10" t="s">
        <v>17</v>
      </c>
      <c r="H279" s="9" t="s">
        <v>16</v>
      </c>
      <c r="I279" s="11">
        <v>0</v>
      </c>
      <c r="J279" s="11">
        <v>1</v>
      </c>
      <c r="K279" s="12">
        <v>20688</v>
      </c>
      <c r="L279" s="19">
        <f t="shared" si="8"/>
        <v>3.7382704716747588E-3</v>
      </c>
      <c r="M279" s="30"/>
      <c r="N279" s="20">
        <f t="shared" si="9"/>
        <v>0</v>
      </c>
      <c r="O279" s="14" t="s">
        <v>8953</v>
      </c>
      <c r="P279" s="9" t="s">
        <v>8842</v>
      </c>
    </row>
    <row r="280" spans="1:16">
      <c r="A280" s="9">
        <v>276</v>
      </c>
      <c r="B280" s="9">
        <v>110</v>
      </c>
      <c r="C280" s="9">
        <f>COUNTIF($B$5:B280, B280)</f>
        <v>64</v>
      </c>
      <c r="D280" s="10" t="s">
        <v>1047</v>
      </c>
      <c r="E280" s="10" t="s">
        <v>200</v>
      </c>
      <c r="F280" s="10" t="s">
        <v>1048</v>
      </c>
      <c r="G280" s="10" t="s">
        <v>1049</v>
      </c>
      <c r="H280" s="9" t="s">
        <v>16</v>
      </c>
      <c r="I280" s="11">
        <v>0</v>
      </c>
      <c r="J280" s="11">
        <v>1</v>
      </c>
      <c r="K280" s="12">
        <v>20688</v>
      </c>
      <c r="L280" s="19">
        <f t="shared" si="8"/>
        <v>3.7382704716747588E-3</v>
      </c>
      <c r="M280" s="30"/>
      <c r="N280" s="20">
        <f t="shared" si="9"/>
        <v>0</v>
      </c>
      <c r="O280" s="14" t="s">
        <v>8953</v>
      </c>
      <c r="P280" s="9" t="s">
        <v>8842</v>
      </c>
    </row>
    <row r="281" spans="1:16">
      <c r="A281" s="9">
        <v>277</v>
      </c>
      <c r="B281" s="9">
        <v>110</v>
      </c>
      <c r="C281" s="9">
        <f>COUNTIF($B$5:B281, B281)</f>
        <v>65</v>
      </c>
      <c r="D281" s="10" t="s">
        <v>1050</v>
      </c>
      <c r="E281" s="10" t="s">
        <v>1051</v>
      </c>
      <c r="F281" s="10" t="s">
        <v>1052</v>
      </c>
      <c r="G281" s="10" t="s">
        <v>1053</v>
      </c>
      <c r="H281" s="9" t="s">
        <v>16</v>
      </c>
      <c r="I281" s="11">
        <v>40860</v>
      </c>
      <c r="J281" s="11">
        <v>1</v>
      </c>
      <c r="K281" s="12">
        <v>40337</v>
      </c>
      <c r="L281" s="19">
        <f t="shared" si="8"/>
        <v>7.2887962111342205E-3</v>
      </c>
      <c r="M281" s="30"/>
      <c r="N281" s="20">
        <f t="shared" si="9"/>
        <v>0</v>
      </c>
      <c r="O281" s="14" t="s">
        <v>8950</v>
      </c>
      <c r="P281" s="9" t="s">
        <v>8842</v>
      </c>
    </row>
    <row r="282" spans="1:16">
      <c r="A282" s="9">
        <v>278</v>
      </c>
      <c r="B282" s="9">
        <v>110</v>
      </c>
      <c r="C282" s="9">
        <f>COUNTIF($B$5:B282, B282)</f>
        <v>66</v>
      </c>
      <c r="D282" s="10" t="s">
        <v>1054</v>
      </c>
      <c r="E282" s="10" t="s">
        <v>1055</v>
      </c>
      <c r="F282" s="10" t="s">
        <v>1056</v>
      </c>
      <c r="G282" s="10" t="s">
        <v>1057</v>
      </c>
      <c r="H282" s="9" t="s">
        <v>16</v>
      </c>
      <c r="I282" s="11">
        <v>41530</v>
      </c>
      <c r="J282" s="11">
        <v>1</v>
      </c>
      <c r="K282" s="12">
        <v>41000</v>
      </c>
      <c r="L282" s="19">
        <f t="shared" si="8"/>
        <v>7.4085986725959552E-3</v>
      </c>
      <c r="M282" s="30"/>
      <c r="N282" s="20">
        <f t="shared" si="9"/>
        <v>0</v>
      </c>
      <c r="O282" s="14" t="s">
        <v>8950</v>
      </c>
      <c r="P282" s="9" t="s">
        <v>8842</v>
      </c>
    </row>
    <row r="283" spans="1:16">
      <c r="A283" s="9">
        <v>279</v>
      </c>
      <c r="B283" s="9">
        <v>110</v>
      </c>
      <c r="C283" s="9">
        <f>COUNTIF($B$5:B283, B283)</f>
        <v>67</v>
      </c>
      <c r="D283" s="10" t="s">
        <v>1058</v>
      </c>
      <c r="E283" s="10" t="s">
        <v>1059</v>
      </c>
      <c r="F283" s="10" t="s">
        <v>1060</v>
      </c>
      <c r="G283" s="10" t="s">
        <v>190</v>
      </c>
      <c r="H283" s="9" t="s">
        <v>16</v>
      </c>
      <c r="I283" s="11">
        <v>71040</v>
      </c>
      <c r="J283" s="11">
        <v>1</v>
      </c>
      <c r="K283" s="12">
        <v>70132</v>
      </c>
      <c r="L283" s="19">
        <f t="shared" si="8"/>
        <v>1.2672679075768281E-2</v>
      </c>
      <c r="M283" s="30"/>
      <c r="N283" s="20">
        <f t="shared" si="9"/>
        <v>0</v>
      </c>
      <c r="O283" s="14" t="s">
        <v>8950</v>
      </c>
      <c r="P283" s="9" t="s">
        <v>8842</v>
      </c>
    </row>
    <row r="284" spans="1:16">
      <c r="A284" s="9">
        <v>280</v>
      </c>
      <c r="B284" s="9">
        <v>110</v>
      </c>
      <c r="C284" s="9">
        <f>COUNTIF($B$5:B284, B284)</f>
        <v>68</v>
      </c>
      <c r="D284" s="10" t="s">
        <v>1061</v>
      </c>
      <c r="E284" s="10" t="s">
        <v>1062</v>
      </c>
      <c r="F284" s="10" t="s">
        <v>1063</v>
      </c>
      <c r="G284" s="10" t="s">
        <v>1057</v>
      </c>
      <c r="H284" s="9" t="s">
        <v>16</v>
      </c>
      <c r="I284" s="11">
        <v>41530</v>
      </c>
      <c r="J284" s="11">
        <v>1</v>
      </c>
      <c r="K284" s="12">
        <v>41000</v>
      </c>
      <c r="L284" s="19">
        <f t="shared" si="8"/>
        <v>7.4085986725959552E-3</v>
      </c>
      <c r="M284" s="30"/>
      <c r="N284" s="20">
        <f t="shared" si="9"/>
        <v>0</v>
      </c>
      <c r="O284" s="14" t="s">
        <v>8885</v>
      </c>
      <c r="P284" s="9" t="s">
        <v>8842</v>
      </c>
    </row>
    <row r="285" spans="1:16">
      <c r="A285" s="9">
        <v>281</v>
      </c>
      <c r="B285" s="9">
        <v>110</v>
      </c>
      <c r="C285" s="9">
        <f>COUNTIF($B$5:B285, B285)</f>
        <v>69</v>
      </c>
      <c r="D285" s="10" t="s">
        <v>1064</v>
      </c>
      <c r="E285" s="10" t="s">
        <v>1065</v>
      </c>
      <c r="F285" s="10" t="s">
        <v>1066</v>
      </c>
      <c r="G285" s="10" t="s">
        <v>17</v>
      </c>
      <c r="H285" s="9" t="s">
        <v>16</v>
      </c>
      <c r="I285" s="11">
        <v>84520</v>
      </c>
      <c r="J285" s="11">
        <v>173</v>
      </c>
      <c r="K285" s="12">
        <v>82544</v>
      </c>
      <c r="L285" s="19">
        <f t="shared" si="8"/>
        <v>1.4915496800750256E-2</v>
      </c>
      <c r="M285" s="30"/>
      <c r="N285" s="20">
        <f t="shared" si="9"/>
        <v>0</v>
      </c>
      <c r="O285" s="14" t="s">
        <v>8951</v>
      </c>
      <c r="P285" s="9" t="s">
        <v>8842</v>
      </c>
    </row>
    <row r="286" spans="1:16">
      <c r="A286" s="9">
        <v>282</v>
      </c>
      <c r="B286" s="9">
        <v>110</v>
      </c>
      <c r="C286" s="9">
        <f>COUNTIF($B$5:B286, B286)</f>
        <v>70</v>
      </c>
      <c r="D286" s="10" t="s">
        <v>1067</v>
      </c>
      <c r="E286" s="10" t="s">
        <v>1068</v>
      </c>
      <c r="F286" s="10" t="s">
        <v>1069</v>
      </c>
      <c r="G286" s="10" t="s">
        <v>17</v>
      </c>
      <c r="H286" s="9" t="s">
        <v>16</v>
      </c>
      <c r="I286" s="11">
        <v>46320</v>
      </c>
      <c r="J286" s="11">
        <v>2</v>
      </c>
      <c r="K286" s="12">
        <v>45235</v>
      </c>
      <c r="L286" s="19">
        <f t="shared" si="8"/>
        <v>8.1738527062165372E-3</v>
      </c>
      <c r="M286" s="30"/>
      <c r="N286" s="20">
        <f t="shared" si="9"/>
        <v>0</v>
      </c>
      <c r="O286" s="14" t="s">
        <v>8951</v>
      </c>
      <c r="P286" s="9" t="s">
        <v>8842</v>
      </c>
    </row>
    <row r="287" spans="1:16">
      <c r="A287" s="9">
        <v>283</v>
      </c>
      <c r="B287" s="9">
        <v>110</v>
      </c>
      <c r="C287" s="9">
        <f>COUNTIF($B$5:B287, B287)</f>
        <v>71</v>
      </c>
      <c r="D287" s="10" t="s">
        <v>1070</v>
      </c>
      <c r="E287" s="10" t="s">
        <v>1071</v>
      </c>
      <c r="F287" s="10" t="s">
        <v>1072</v>
      </c>
      <c r="G287" s="10" t="s">
        <v>17</v>
      </c>
      <c r="H287" s="9" t="s">
        <v>16</v>
      </c>
      <c r="I287" s="11">
        <v>30510</v>
      </c>
      <c r="J287" s="11">
        <v>1</v>
      </c>
      <c r="K287" s="12">
        <v>30121</v>
      </c>
      <c r="L287" s="19">
        <f t="shared" si="8"/>
        <v>5.4427902589576282E-3</v>
      </c>
      <c r="M287" s="30"/>
      <c r="N287" s="20">
        <f t="shared" si="9"/>
        <v>0</v>
      </c>
      <c r="O287" s="14" t="s">
        <v>8951</v>
      </c>
      <c r="P287" s="9" t="s">
        <v>8842</v>
      </c>
    </row>
    <row r="288" spans="1:16">
      <c r="A288" s="9">
        <v>284</v>
      </c>
      <c r="B288" s="9">
        <v>110</v>
      </c>
      <c r="C288" s="9">
        <f>COUNTIF($B$5:B288, B288)</f>
        <v>72</v>
      </c>
      <c r="D288" s="10" t="s">
        <v>1073</v>
      </c>
      <c r="E288" s="10" t="s">
        <v>1074</v>
      </c>
      <c r="F288" s="10" t="s">
        <v>1075</v>
      </c>
      <c r="G288" s="10" t="s">
        <v>17</v>
      </c>
      <c r="H288" s="9" t="s">
        <v>16</v>
      </c>
      <c r="I288" s="11">
        <v>55680</v>
      </c>
      <c r="J288" s="11">
        <v>1</v>
      </c>
      <c r="K288" s="12">
        <v>54843</v>
      </c>
      <c r="L288" s="19">
        <f t="shared" si="8"/>
        <v>9.9099945610043889E-3</v>
      </c>
      <c r="M288" s="30"/>
      <c r="N288" s="20">
        <f t="shared" si="9"/>
        <v>0</v>
      </c>
      <c r="O288" s="14" t="s">
        <v>8951</v>
      </c>
      <c r="P288" s="9" t="s">
        <v>8842</v>
      </c>
    </row>
    <row r="289" spans="1:16">
      <c r="A289" s="9">
        <v>285</v>
      </c>
      <c r="B289" s="9">
        <v>110</v>
      </c>
      <c r="C289" s="9">
        <f>COUNTIF($B$5:B289, B289)</f>
        <v>73</v>
      </c>
      <c r="D289" s="10" t="s">
        <v>1076</v>
      </c>
      <c r="E289" s="10" t="s">
        <v>1077</v>
      </c>
      <c r="F289" s="10" t="s">
        <v>1078</v>
      </c>
      <c r="G289" s="10" t="s">
        <v>17</v>
      </c>
      <c r="H289" s="9" t="s">
        <v>16</v>
      </c>
      <c r="I289" s="11">
        <v>30510</v>
      </c>
      <c r="J289" s="11">
        <v>1</v>
      </c>
      <c r="K289" s="12">
        <v>30121</v>
      </c>
      <c r="L289" s="19">
        <f t="shared" si="8"/>
        <v>5.4427902589576282E-3</v>
      </c>
      <c r="M289" s="30"/>
      <c r="N289" s="20">
        <f t="shared" si="9"/>
        <v>0</v>
      </c>
      <c r="O289" s="14" t="s">
        <v>8951</v>
      </c>
      <c r="P289" s="9" t="s">
        <v>8842</v>
      </c>
    </row>
    <row r="290" spans="1:16">
      <c r="A290" s="9">
        <v>286</v>
      </c>
      <c r="B290" s="9">
        <v>110</v>
      </c>
      <c r="C290" s="9">
        <f>COUNTIF($B$5:B290, B290)</f>
        <v>74</v>
      </c>
      <c r="D290" s="10" t="s">
        <v>1079</v>
      </c>
      <c r="E290" s="10" t="s">
        <v>1080</v>
      </c>
      <c r="F290" s="10" t="s">
        <v>1081</v>
      </c>
      <c r="G290" s="10" t="s">
        <v>1082</v>
      </c>
      <c r="H290" s="9" t="s">
        <v>16</v>
      </c>
      <c r="I290" s="11">
        <v>40860</v>
      </c>
      <c r="J290" s="11">
        <v>1</v>
      </c>
      <c r="K290" s="12">
        <v>40337</v>
      </c>
      <c r="L290" s="19">
        <f t="shared" si="8"/>
        <v>7.2887962111342205E-3</v>
      </c>
      <c r="M290" s="30"/>
      <c r="N290" s="20">
        <f t="shared" si="9"/>
        <v>0</v>
      </c>
      <c r="O290" s="14" t="s">
        <v>8950</v>
      </c>
      <c r="P290" s="9" t="s">
        <v>8842</v>
      </c>
    </row>
    <row r="291" spans="1:16">
      <c r="A291" s="9">
        <v>287</v>
      </c>
      <c r="B291" s="9">
        <v>110</v>
      </c>
      <c r="C291" s="9">
        <f>COUNTIF($B$5:B291, B291)</f>
        <v>75</v>
      </c>
      <c r="D291" s="10" t="s">
        <v>1083</v>
      </c>
      <c r="E291" s="10" t="s">
        <v>1084</v>
      </c>
      <c r="F291" s="10" t="s">
        <v>1085</v>
      </c>
      <c r="G291" s="10" t="s">
        <v>1086</v>
      </c>
      <c r="H291" s="9" t="s">
        <v>16</v>
      </c>
      <c r="I291" s="11">
        <v>40860</v>
      </c>
      <c r="J291" s="11">
        <v>1</v>
      </c>
      <c r="K291" s="12">
        <v>40337</v>
      </c>
      <c r="L291" s="19">
        <f t="shared" si="8"/>
        <v>7.2887962111342205E-3</v>
      </c>
      <c r="M291" s="30"/>
      <c r="N291" s="20">
        <f t="shared" si="9"/>
        <v>0</v>
      </c>
      <c r="O291" s="14" t="s">
        <v>8950</v>
      </c>
      <c r="P291" s="9" t="s">
        <v>8842</v>
      </c>
    </row>
    <row r="292" spans="1:16">
      <c r="A292" s="9">
        <v>288</v>
      </c>
      <c r="B292" s="9">
        <v>110</v>
      </c>
      <c r="C292" s="9">
        <f>COUNTIF($B$5:B292, B292)</f>
        <v>76</v>
      </c>
      <c r="D292" s="10" t="s">
        <v>1087</v>
      </c>
      <c r="E292" s="10" t="s">
        <v>1088</v>
      </c>
      <c r="F292" s="10" t="s">
        <v>1089</v>
      </c>
      <c r="G292" s="10" t="s">
        <v>1090</v>
      </c>
      <c r="H292" s="9" t="s">
        <v>16</v>
      </c>
      <c r="I292" s="11">
        <v>29210</v>
      </c>
      <c r="J292" s="11">
        <v>127</v>
      </c>
      <c r="K292" s="12">
        <v>28044</v>
      </c>
      <c r="L292" s="19">
        <f t="shared" si="8"/>
        <v>5.0674814920556328E-3</v>
      </c>
      <c r="M292" s="30"/>
      <c r="N292" s="20">
        <f t="shared" si="9"/>
        <v>0</v>
      </c>
      <c r="O292" s="14" t="s">
        <v>8950</v>
      </c>
      <c r="P292" s="9" t="s">
        <v>8842</v>
      </c>
    </row>
    <row r="293" spans="1:16">
      <c r="A293" s="9">
        <v>289</v>
      </c>
      <c r="B293" s="9">
        <v>110</v>
      </c>
      <c r="C293" s="9">
        <f>COUNTIF($B$5:B293, B293)</f>
        <v>77</v>
      </c>
      <c r="D293" s="10" t="s">
        <v>1091</v>
      </c>
      <c r="E293" s="10" t="s">
        <v>1092</v>
      </c>
      <c r="F293" s="10" t="s">
        <v>1089</v>
      </c>
      <c r="G293" s="10" t="s">
        <v>1093</v>
      </c>
      <c r="H293" s="9" t="s">
        <v>16</v>
      </c>
      <c r="I293" s="11">
        <v>40860</v>
      </c>
      <c r="J293" s="11">
        <v>59</v>
      </c>
      <c r="K293" s="12">
        <v>39218</v>
      </c>
      <c r="L293" s="19">
        <f t="shared" si="8"/>
        <v>7.0865956766309303E-3</v>
      </c>
      <c r="M293" s="30"/>
      <c r="N293" s="20">
        <f t="shared" si="9"/>
        <v>0</v>
      </c>
      <c r="O293" s="14" t="s">
        <v>8950</v>
      </c>
      <c r="P293" s="9" t="s">
        <v>8842</v>
      </c>
    </row>
    <row r="294" spans="1:16">
      <c r="A294" s="9">
        <v>290</v>
      </c>
      <c r="B294" s="9">
        <v>110</v>
      </c>
      <c r="C294" s="9">
        <f>COUNTIF($B$5:B294, B294)</f>
        <v>78</v>
      </c>
      <c r="D294" s="10" t="s">
        <v>1094</v>
      </c>
      <c r="E294" s="10" t="s">
        <v>15</v>
      </c>
      <c r="F294" s="10" t="s">
        <v>1095</v>
      </c>
      <c r="G294" s="10" t="s">
        <v>17</v>
      </c>
      <c r="H294" s="9" t="s">
        <v>16</v>
      </c>
      <c r="I294" s="11">
        <v>0</v>
      </c>
      <c r="J294" s="11">
        <v>4</v>
      </c>
      <c r="K294" s="12">
        <v>48015</v>
      </c>
      <c r="L294" s="19">
        <f t="shared" si="8"/>
        <v>8.6761918357242621E-3</v>
      </c>
      <c r="M294" s="31"/>
      <c r="N294" s="20">
        <f t="shared" si="9"/>
        <v>0</v>
      </c>
      <c r="O294" s="14" t="s">
        <v>8951</v>
      </c>
      <c r="P294" s="9" t="s">
        <v>8842</v>
      </c>
    </row>
    <row r="295" spans="1:16">
      <c r="A295" s="9">
        <v>291</v>
      </c>
      <c r="B295" s="9">
        <v>111</v>
      </c>
      <c r="C295" s="9">
        <f>COUNTIF($B$5:B295, B295)</f>
        <v>1</v>
      </c>
      <c r="D295" s="10" t="s">
        <v>1097</v>
      </c>
      <c r="E295" s="10" t="s">
        <v>200</v>
      </c>
      <c r="F295" s="10" t="s">
        <v>1098</v>
      </c>
      <c r="G295" s="10" t="s">
        <v>1099</v>
      </c>
      <c r="H295" s="9" t="s">
        <v>16</v>
      </c>
      <c r="I295" s="11">
        <v>0</v>
      </c>
      <c r="J295" s="11">
        <v>1</v>
      </c>
      <c r="K295" s="12">
        <v>2125000</v>
      </c>
      <c r="L295" s="19">
        <f t="shared" si="8"/>
        <v>6.6697216607449997E-2</v>
      </c>
      <c r="M295" s="29"/>
      <c r="N295" s="20">
        <f t="shared" si="9"/>
        <v>0</v>
      </c>
      <c r="O295" s="14" t="s">
        <v>8954</v>
      </c>
      <c r="P295" s="9" t="s">
        <v>8842</v>
      </c>
    </row>
    <row r="296" spans="1:16">
      <c r="A296" s="9">
        <v>292</v>
      </c>
      <c r="B296" s="9">
        <v>111</v>
      </c>
      <c r="C296" s="9">
        <f>COUNTIF($B$5:B296, B296)</f>
        <v>2</v>
      </c>
      <c r="D296" s="10" t="s">
        <v>1100</v>
      </c>
      <c r="E296" s="10" t="s">
        <v>200</v>
      </c>
      <c r="F296" s="10" t="s">
        <v>1101</v>
      </c>
      <c r="G296" s="10" t="s">
        <v>1102</v>
      </c>
      <c r="H296" s="9" t="s">
        <v>16</v>
      </c>
      <c r="I296" s="11">
        <v>0</v>
      </c>
      <c r="J296" s="11">
        <v>1</v>
      </c>
      <c r="K296" s="12">
        <v>1700000</v>
      </c>
      <c r="L296" s="19">
        <f t="shared" si="8"/>
        <v>5.3357773285960003E-2</v>
      </c>
      <c r="M296" s="30"/>
      <c r="N296" s="20">
        <f t="shared" si="9"/>
        <v>0</v>
      </c>
      <c r="O296" s="14" t="s">
        <v>8954</v>
      </c>
      <c r="P296" s="9" t="s">
        <v>8842</v>
      </c>
    </row>
    <row r="297" spans="1:16">
      <c r="A297" s="9">
        <v>293</v>
      </c>
      <c r="B297" s="9">
        <v>111</v>
      </c>
      <c r="C297" s="9">
        <f>COUNTIF($B$5:B297, B297)</f>
        <v>3</v>
      </c>
      <c r="D297" s="10" t="s">
        <v>1103</v>
      </c>
      <c r="E297" s="10" t="s">
        <v>200</v>
      </c>
      <c r="F297" s="10" t="s">
        <v>1104</v>
      </c>
      <c r="G297" s="10" t="s">
        <v>1102</v>
      </c>
      <c r="H297" s="9" t="s">
        <v>16</v>
      </c>
      <c r="I297" s="11">
        <v>0</v>
      </c>
      <c r="J297" s="11">
        <v>1</v>
      </c>
      <c r="K297" s="12">
        <v>1275000</v>
      </c>
      <c r="L297" s="19">
        <f t="shared" si="8"/>
        <v>4.0018329964470002E-2</v>
      </c>
      <c r="M297" s="30"/>
      <c r="N297" s="20">
        <f t="shared" si="9"/>
        <v>0</v>
      </c>
      <c r="O297" s="14" t="s">
        <v>8954</v>
      </c>
      <c r="P297" s="9" t="s">
        <v>8842</v>
      </c>
    </row>
    <row r="298" spans="1:16">
      <c r="A298" s="9">
        <v>294</v>
      </c>
      <c r="B298" s="9">
        <v>111</v>
      </c>
      <c r="C298" s="9">
        <f>COUNTIF($B$5:B298, B298)</f>
        <v>4</v>
      </c>
      <c r="D298" s="10" t="s">
        <v>1105</v>
      </c>
      <c r="E298" s="10" t="s">
        <v>200</v>
      </c>
      <c r="F298" s="10" t="s">
        <v>1106</v>
      </c>
      <c r="G298" s="10" t="s">
        <v>1107</v>
      </c>
      <c r="H298" s="9" t="s">
        <v>16</v>
      </c>
      <c r="I298" s="11">
        <v>0</v>
      </c>
      <c r="J298" s="11">
        <v>1</v>
      </c>
      <c r="K298" s="12">
        <v>1700000</v>
      </c>
      <c r="L298" s="19">
        <f t="shared" si="8"/>
        <v>5.3357773285960003E-2</v>
      </c>
      <c r="M298" s="30"/>
      <c r="N298" s="20">
        <f t="shared" si="9"/>
        <v>0</v>
      </c>
      <c r="O298" s="14" t="s">
        <v>8954</v>
      </c>
      <c r="P298" s="9" t="s">
        <v>8842</v>
      </c>
    </row>
    <row r="299" spans="1:16">
      <c r="A299" s="9">
        <v>295</v>
      </c>
      <c r="B299" s="9">
        <v>111</v>
      </c>
      <c r="C299" s="9">
        <f>COUNTIF($B$5:B299, B299)</f>
        <v>5</v>
      </c>
      <c r="D299" s="10" t="s">
        <v>1108</v>
      </c>
      <c r="E299" s="10" t="s">
        <v>200</v>
      </c>
      <c r="F299" s="10" t="s">
        <v>1109</v>
      </c>
      <c r="G299" s="10" t="s">
        <v>1107</v>
      </c>
      <c r="H299" s="9" t="s">
        <v>16</v>
      </c>
      <c r="I299" s="11">
        <v>0</v>
      </c>
      <c r="J299" s="11">
        <v>6</v>
      </c>
      <c r="K299" s="12">
        <v>2550000</v>
      </c>
      <c r="L299" s="19">
        <f t="shared" si="8"/>
        <v>8.0036659928940004E-2</v>
      </c>
      <c r="M299" s="30"/>
      <c r="N299" s="20">
        <f t="shared" si="9"/>
        <v>0</v>
      </c>
      <c r="O299" s="14" t="s">
        <v>8954</v>
      </c>
      <c r="P299" s="9" t="s">
        <v>8842</v>
      </c>
    </row>
    <row r="300" spans="1:16">
      <c r="A300" s="9">
        <v>296</v>
      </c>
      <c r="B300" s="9">
        <v>111</v>
      </c>
      <c r="C300" s="9">
        <f>COUNTIF($B$5:B300, B300)</f>
        <v>6</v>
      </c>
      <c r="D300" s="10" t="s">
        <v>1110</v>
      </c>
      <c r="E300" s="10" t="s">
        <v>200</v>
      </c>
      <c r="F300" s="10" t="s">
        <v>1111</v>
      </c>
      <c r="G300" s="10" t="s">
        <v>1107</v>
      </c>
      <c r="H300" s="9" t="s">
        <v>16</v>
      </c>
      <c r="I300" s="11">
        <v>0</v>
      </c>
      <c r="J300" s="11">
        <v>1</v>
      </c>
      <c r="K300" s="12">
        <v>2125000</v>
      </c>
      <c r="L300" s="19">
        <f t="shared" si="8"/>
        <v>6.6697216607449997E-2</v>
      </c>
      <c r="M300" s="30"/>
      <c r="N300" s="20">
        <f t="shared" si="9"/>
        <v>0</v>
      </c>
      <c r="O300" s="14" t="s">
        <v>8954</v>
      </c>
      <c r="P300" s="9" t="s">
        <v>8842</v>
      </c>
    </row>
    <row r="301" spans="1:16">
      <c r="A301" s="9">
        <v>297</v>
      </c>
      <c r="B301" s="9">
        <v>111</v>
      </c>
      <c r="C301" s="9">
        <f>COUNTIF($B$5:B301, B301)</f>
        <v>7</v>
      </c>
      <c r="D301" s="10" t="s">
        <v>1112</v>
      </c>
      <c r="E301" s="10" t="s">
        <v>200</v>
      </c>
      <c r="F301" s="10" t="s">
        <v>1113</v>
      </c>
      <c r="G301" s="10" t="s">
        <v>1107</v>
      </c>
      <c r="H301" s="9" t="s">
        <v>16</v>
      </c>
      <c r="I301" s="11">
        <v>0</v>
      </c>
      <c r="J301" s="11">
        <v>5</v>
      </c>
      <c r="K301" s="12">
        <v>1700000</v>
      </c>
      <c r="L301" s="19">
        <f t="shared" si="8"/>
        <v>5.3357773285960003E-2</v>
      </c>
      <c r="M301" s="30"/>
      <c r="N301" s="20">
        <f t="shared" si="9"/>
        <v>0</v>
      </c>
      <c r="O301" s="14" t="s">
        <v>8954</v>
      </c>
      <c r="P301" s="9" t="s">
        <v>8842</v>
      </c>
    </row>
    <row r="302" spans="1:16">
      <c r="A302" s="9">
        <v>298</v>
      </c>
      <c r="B302" s="9">
        <v>111</v>
      </c>
      <c r="C302" s="9">
        <f>COUNTIF($B$5:B302, B302)</f>
        <v>8</v>
      </c>
      <c r="D302" s="10" t="s">
        <v>1114</v>
      </c>
      <c r="E302" s="10" t="s">
        <v>200</v>
      </c>
      <c r="F302" s="10" t="s">
        <v>1115</v>
      </c>
      <c r="G302" s="10" t="s">
        <v>1107</v>
      </c>
      <c r="H302" s="9" t="s">
        <v>16</v>
      </c>
      <c r="I302" s="11">
        <v>0</v>
      </c>
      <c r="J302" s="11">
        <v>8</v>
      </c>
      <c r="K302" s="12">
        <v>1275000</v>
      </c>
      <c r="L302" s="19">
        <f t="shared" si="8"/>
        <v>4.0018329964470002E-2</v>
      </c>
      <c r="M302" s="30"/>
      <c r="N302" s="20">
        <f t="shared" si="9"/>
        <v>0</v>
      </c>
      <c r="O302" s="14" t="s">
        <v>8954</v>
      </c>
      <c r="P302" s="9" t="s">
        <v>8842</v>
      </c>
    </row>
    <row r="303" spans="1:16">
      <c r="A303" s="9">
        <v>299</v>
      </c>
      <c r="B303" s="9">
        <v>111</v>
      </c>
      <c r="C303" s="9">
        <f>COUNTIF($B$5:B303, B303)</f>
        <v>9</v>
      </c>
      <c r="D303" s="10" t="s">
        <v>1116</v>
      </c>
      <c r="E303" s="10" t="s">
        <v>200</v>
      </c>
      <c r="F303" s="10" t="s">
        <v>1117</v>
      </c>
      <c r="G303" s="10" t="s">
        <v>1118</v>
      </c>
      <c r="H303" s="9" t="s">
        <v>16</v>
      </c>
      <c r="I303" s="11">
        <v>0</v>
      </c>
      <c r="J303" s="11">
        <v>1</v>
      </c>
      <c r="K303" s="12">
        <v>1275000</v>
      </c>
      <c r="L303" s="19">
        <f t="shared" si="8"/>
        <v>4.0018329964470002E-2</v>
      </c>
      <c r="M303" s="30"/>
      <c r="N303" s="20">
        <f t="shared" si="9"/>
        <v>0</v>
      </c>
      <c r="O303" s="14" t="s">
        <v>8954</v>
      </c>
      <c r="P303" s="9" t="s">
        <v>8842</v>
      </c>
    </row>
    <row r="304" spans="1:16">
      <c r="A304" s="9">
        <v>300</v>
      </c>
      <c r="B304" s="9">
        <v>111</v>
      </c>
      <c r="C304" s="9">
        <f>COUNTIF($B$5:B304, B304)</f>
        <v>10</v>
      </c>
      <c r="D304" s="10" t="s">
        <v>7344</v>
      </c>
      <c r="E304" s="10" t="s">
        <v>200</v>
      </c>
      <c r="F304" s="10" t="s">
        <v>7345</v>
      </c>
      <c r="G304" s="10" t="s">
        <v>1107</v>
      </c>
      <c r="H304" s="9" t="s">
        <v>16</v>
      </c>
      <c r="I304" s="11">
        <v>0</v>
      </c>
      <c r="J304" s="11">
        <v>1</v>
      </c>
      <c r="K304" s="12">
        <v>2550000</v>
      </c>
      <c r="L304" s="19">
        <f t="shared" si="8"/>
        <v>8.0036659928940004E-2</v>
      </c>
      <c r="M304" s="30"/>
      <c r="N304" s="20">
        <f t="shared" si="9"/>
        <v>0</v>
      </c>
      <c r="O304" s="14" t="s">
        <v>8954</v>
      </c>
      <c r="P304" s="9" t="s">
        <v>8842</v>
      </c>
    </row>
    <row r="305" spans="1:16">
      <c r="A305" s="9">
        <v>301</v>
      </c>
      <c r="B305" s="9">
        <v>111</v>
      </c>
      <c r="C305" s="9">
        <f>COUNTIF($B$5:B305, B305)</f>
        <v>11</v>
      </c>
      <c r="D305" s="10" t="s">
        <v>7346</v>
      </c>
      <c r="E305" s="10" t="s">
        <v>200</v>
      </c>
      <c r="F305" s="10" t="s">
        <v>7347</v>
      </c>
      <c r="G305" s="10" t="s">
        <v>1107</v>
      </c>
      <c r="H305" s="9" t="s">
        <v>16</v>
      </c>
      <c r="I305" s="11">
        <v>2500000</v>
      </c>
      <c r="J305" s="11">
        <v>2</v>
      </c>
      <c r="K305" s="12">
        <v>2125000</v>
      </c>
      <c r="L305" s="19">
        <f t="shared" si="8"/>
        <v>6.6697216607449997E-2</v>
      </c>
      <c r="M305" s="30"/>
      <c r="N305" s="20">
        <f t="shared" si="9"/>
        <v>0</v>
      </c>
      <c r="O305" s="14" t="s">
        <v>8954</v>
      </c>
      <c r="P305" s="9" t="s">
        <v>8842</v>
      </c>
    </row>
    <row r="306" spans="1:16">
      <c r="A306" s="9">
        <v>302</v>
      </c>
      <c r="B306" s="9">
        <v>111</v>
      </c>
      <c r="C306" s="9">
        <f>COUNTIF($B$5:B306, B306)</f>
        <v>12</v>
      </c>
      <c r="D306" s="10" t="s">
        <v>1119</v>
      </c>
      <c r="E306" s="10" t="s">
        <v>200</v>
      </c>
      <c r="F306" s="10" t="s">
        <v>1120</v>
      </c>
      <c r="G306" s="10" t="s">
        <v>1121</v>
      </c>
      <c r="H306" s="9" t="s">
        <v>16</v>
      </c>
      <c r="I306" s="11">
        <v>1190000</v>
      </c>
      <c r="J306" s="11">
        <v>4</v>
      </c>
      <c r="K306" s="12">
        <v>1154300</v>
      </c>
      <c r="L306" s="19">
        <f t="shared" si="8"/>
        <v>3.6229928061166837E-2</v>
      </c>
      <c r="M306" s="30"/>
      <c r="N306" s="20">
        <f t="shared" si="9"/>
        <v>0</v>
      </c>
      <c r="O306" s="14" t="s">
        <v>8955</v>
      </c>
      <c r="P306" s="9" t="s">
        <v>8842</v>
      </c>
    </row>
    <row r="307" spans="1:16">
      <c r="A307" s="9">
        <v>303</v>
      </c>
      <c r="B307" s="9">
        <v>111</v>
      </c>
      <c r="C307" s="9">
        <f>COUNTIF($B$5:B307, B307)</f>
        <v>13</v>
      </c>
      <c r="D307" s="10" t="s">
        <v>1122</v>
      </c>
      <c r="E307" s="10" t="s">
        <v>200</v>
      </c>
      <c r="F307" s="10" t="s">
        <v>1123</v>
      </c>
      <c r="G307" s="10" t="s">
        <v>1124</v>
      </c>
      <c r="H307" s="9" t="s">
        <v>16</v>
      </c>
      <c r="I307" s="11">
        <v>1090000</v>
      </c>
      <c r="J307" s="11">
        <v>2</v>
      </c>
      <c r="K307" s="12">
        <v>1057300</v>
      </c>
      <c r="L307" s="19">
        <f t="shared" si="8"/>
        <v>3.318539629132089E-2</v>
      </c>
      <c r="M307" s="30"/>
      <c r="N307" s="20">
        <f t="shared" si="9"/>
        <v>0</v>
      </c>
      <c r="O307" s="14" t="s">
        <v>8955</v>
      </c>
      <c r="P307" s="9" t="s">
        <v>8842</v>
      </c>
    </row>
    <row r="308" spans="1:16">
      <c r="A308" s="9">
        <v>304</v>
      </c>
      <c r="B308" s="9">
        <v>111</v>
      </c>
      <c r="C308" s="9">
        <f>COUNTIF($B$5:B308, B308)</f>
        <v>14</v>
      </c>
      <c r="D308" s="10" t="s">
        <v>1125</v>
      </c>
      <c r="E308" s="10" t="s">
        <v>200</v>
      </c>
      <c r="F308" s="10" t="s">
        <v>1126</v>
      </c>
      <c r="G308" s="10" t="s">
        <v>1127</v>
      </c>
      <c r="H308" s="9" t="s">
        <v>16</v>
      </c>
      <c r="I308" s="11">
        <v>1140000</v>
      </c>
      <c r="J308" s="11">
        <v>1</v>
      </c>
      <c r="K308" s="12">
        <v>1140000</v>
      </c>
      <c r="L308" s="19">
        <f t="shared" si="8"/>
        <v>3.578109502705553E-2</v>
      </c>
      <c r="M308" s="30"/>
      <c r="N308" s="20">
        <f t="shared" si="9"/>
        <v>0</v>
      </c>
      <c r="O308" s="14" t="s">
        <v>8955</v>
      </c>
      <c r="P308" s="9" t="s">
        <v>8842</v>
      </c>
    </row>
    <row r="309" spans="1:16">
      <c r="A309" s="9">
        <v>305</v>
      </c>
      <c r="B309" s="9">
        <v>111</v>
      </c>
      <c r="C309" s="9">
        <f>COUNTIF($B$5:B309, B309)</f>
        <v>15</v>
      </c>
      <c r="D309" s="10" t="s">
        <v>1128</v>
      </c>
      <c r="E309" s="10" t="s">
        <v>200</v>
      </c>
      <c r="F309" s="10" t="s">
        <v>1129</v>
      </c>
      <c r="G309" s="10" t="s">
        <v>1130</v>
      </c>
      <c r="H309" s="9" t="s">
        <v>16</v>
      </c>
      <c r="I309" s="11">
        <v>1320000</v>
      </c>
      <c r="J309" s="11">
        <v>3</v>
      </c>
      <c r="K309" s="12">
        <v>1280400</v>
      </c>
      <c r="L309" s="19">
        <f t="shared" si="8"/>
        <v>4.0187819361966581E-2</v>
      </c>
      <c r="M309" s="30"/>
      <c r="N309" s="20">
        <f t="shared" si="9"/>
        <v>0</v>
      </c>
      <c r="O309" s="14" t="s">
        <v>8955</v>
      </c>
      <c r="P309" s="9" t="s">
        <v>8842</v>
      </c>
    </row>
    <row r="310" spans="1:16">
      <c r="A310" s="9">
        <v>306</v>
      </c>
      <c r="B310" s="9">
        <v>111</v>
      </c>
      <c r="C310" s="9">
        <f>COUNTIF($B$5:B310, B310)</f>
        <v>16</v>
      </c>
      <c r="D310" s="10" t="s">
        <v>1131</v>
      </c>
      <c r="E310" s="10" t="s">
        <v>200</v>
      </c>
      <c r="F310" s="10" t="s">
        <v>1132</v>
      </c>
      <c r="G310" s="10" t="s">
        <v>1133</v>
      </c>
      <c r="H310" s="9" t="s">
        <v>16</v>
      </c>
      <c r="I310" s="11">
        <v>1080000</v>
      </c>
      <c r="J310" s="11">
        <v>1</v>
      </c>
      <c r="K310" s="12">
        <v>1047600</v>
      </c>
      <c r="L310" s="19">
        <f t="shared" si="8"/>
        <v>3.2880943114336293E-2</v>
      </c>
      <c r="M310" s="30"/>
      <c r="N310" s="20">
        <f t="shared" si="9"/>
        <v>0</v>
      </c>
      <c r="O310" s="14" t="s">
        <v>8955</v>
      </c>
      <c r="P310" s="9" t="s">
        <v>8842</v>
      </c>
    </row>
    <row r="311" spans="1:16">
      <c r="A311" s="9">
        <v>307</v>
      </c>
      <c r="B311" s="9">
        <v>111</v>
      </c>
      <c r="C311" s="9">
        <f>COUNTIF($B$5:B311, B311)</f>
        <v>17</v>
      </c>
      <c r="D311" s="10" t="s">
        <v>1134</v>
      </c>
      <c r="E311" s="10" t="s">
        <v>200</v>
      </c>
      <c r="F311" s="10" t="s">
        <v>1135</v>
      </c>
      <c r="G311" s="10" t="s">
        <v>1136</v>
      </c>
      <c r="H311" s="9" t="s">
        <v>16</v>
      </c>
      <c r="I311" s="11">
        <v>1140000</v>
      </c>
      <c r="J311" s="11">
        <v>1</v>
      </c>
      <c r="K311" s="12">
        <v>1105800</v>
      </c>
      <c r="L311" s="19">
        <f t="shared" si="8"/>
        <v>3.4707662176243867E-2</v>
      </c>
      <c r="M311" s="30"/>
      <c r="N311" s="20">
        <f t="shared" si="9"/>
        <v>0</v>
      </c>
      <c r="O311" s="14" t="s">
        <v>8955</v>
      </c>
      <c r="P311" s="9" t="s">
        <v>8842</v>
      </c>
    </row>
    <row r="312" spans="1:16">
      <c r="A312" s="9">
        <v>308</v>
      </c>
      <c r="B312" s="9">
        <v>111</v>
      </c>
      <c r="C312" s="9">
        <f>COUNTIF($B$5:B312, B312)</f>
        <v>18</v>
      </c>
      <c r="D312" s="10" t="s">
        <v>7348</v>
      </c>
      <c r="E312" s="10" t="s">
        <v>200</v>
      </c>
      <c r="F312" s="10" t="s">
        <v>7349</v>
      </c>
      <c r="G312" s="10" t="s">
        <v>1107</v>
      </c>
      <c r="H312" s="9" t="s">
        <v>16</v>
      </c>
      <c r="I312" s="11">
        <v>3000000</v>
      </c>
      <c r="J312" s="11">
        <v>1</v>
      </c>
      <c r="K312" s="12">
        <v>2550000</v>
      </c>
      <c r="L312" s="19">
        <f t="shared" si="8"/>
        <v>8.0036659928940004E-2</v>
      </c>
      <c r="M312" s="30"/>
      <c r="N312" s="20">
        <f t="shared" si="9"/>
        <v>0</v>
      </c>
      <c r="O312" s="14" t="s">
        <v>8955</v>
      </c>
      <c r="P312" s="9" t="s">
        <v>8842</v>
      </c>
    </row>
    <row r="313" spans="1:16">
      <c r="A313" s="9">
        <v>309</v>
      </c>
      <c r="B313" s="9">
        <v>111</v>
      </c>
      <c r="C313" s="9">
        <f>COUNTIF($B$5:B313, B313)</f>
        <v>19</v>
      </c>
      <c r="D313" s="10" t="s">
        <v>7350</v>
      </c>
      <c r="E313" s="10" t="s">
        <v>200</v>
      </c>
      <c r="F313" s="10" t="s">
        <v>7351</v>
      </c>
      <c r="G313" s="10" t="s">
        <v>1107</v>
      </c>
      <c r="H313" s="9" t="s">
        <v>16</v>
      </c>
      <c r="I313" s="11">
        <v>2500000</v>
      </c>
      <c r="J313" s="11">
        <v>1</v>
      </c>
      <c r="K313" s="12">
        <v>2125000</v>
      </c>
      <c r="L313" s="19">
        <f t="shared" si="8"/>
        <v>6.6697216607449997E-2</v>
      </c>
      <c r="M313" s="31"/>
      <c r="N313" s="20">
        <f t="shared" si="9"/>
        <v>0</v>
      </c>
      <c r="O313" s="14" t="s">
        <v>8955</v>
      </c>
      <c r="P313" s="9" t="s">
        <v>8842</v>
      </c>
    </row>
    <row r="314" spans="1:16">
      <c r="A314" s="9">
        <v>310</v>
      </c>
      <c r="B314" s="9">
        <v>112</v>
      </c>
      <c r="C314" s="9">
        <f>COUNTIF($B$5:B314, B314)</f>
        <v>1</v>
      </c>
      <c r="D314" s="10" t="s">
        <v>1137</v>
      </c>
      <c r="E314" s="10" t="s">
        <v>1138</v>
      </c>
      <c r="F314" s="10" t="s">
        <v>1139</v>
      </c>
      <c r="G314" s="10" t="s">
        <v>1140</v>
      </c>
      <c r="H314" s="9" t="s">
        <v>16</v>
      </c>
      <c r="I314" s="11">
        <v>96220</v>
      </c>
      <c r="J314" s="11">
        <v>1</v>
      </c>
      <c r="K314" s="12">
        <v>93334</v>
      </c>
      <c r="L314" s="19">
        <f t="shared" si="8"/>
        <v>0.15377214097070169</v>
      </c>
      <c r="M314" s="29"/>
      <c r="N314" s="20">
        <f t="shared" si="9"/>
        <v>0</v>
      </c>
      <c r="O314" s="14" t="s">
        <v>8956</v>
      </c>
      <c r="P314" s="9" t="s">
        <v>8842</v>
      </c>
    </row>
    <row r="315" spans="1:16">
      <c r="A315" s="9">
        <v>311</v>
      </c>
      <c r="B315" s="9">
        <v>112</v>
      </c>
      <c r="C315" s="9">
        <f>COUNTIF($B$5:B315, B315)</f>
        <v>2</v>
      </c>
      <c r="D315" s="10" t="s">
        <v>1141</v>
      </c>
      <c r="E315" s="10" t="s">
        <v>1142</v>
      </c>
      <c r="F315" s="10" t="s">
        <v>1143</v>
      </c>
      <c r="G315" s="10" t="s">
        <v>1144</v>
      </c>
      <c r="H315" s="9" t="s">
        <v>16</v>
      </c>
      <c r="I315" s="11">
        <v>84800</v>
      </c>
      <c r="J315" s="11">
        <v>2</v>
      </c>
      <c r="K315" s="12">
        <v>82248</v>
      </c>
      <c r="L315" s="19">
        <f t="shared" si="8"/>
        <v>0.13550743620286573</v>
      </c>
      <c r="M315" s="30"/>
      <c r="N315" s="20">
        <f t="shared" si="9"/>
        <v>0</v>
      </c>
      <c r="O315" s="14" t="s">
        <v>8956</v>
      </c>
      <c r="P315" s="9" t="s">
        <v>8842</v>
      </c>
    </row>
    <row r="316" spans="1:16">
      <c r="A316" s="9">
        <v>312</v>
      </c>
      <c r="B316" s="9">
        <v>112</v>
      </c>
      <c r="C316" s="9">
        <f>COUNTIF($B$5:B316, B316)</f>
        <v>3</v>
      </c>
      <c r="D316" s="10" t="s">
        <v>1145</v>
      </c>
      <c r="E316" s="10" t="s">
        <v>1142</v>
      </c>
      <c r="F316" s="10" t="s">
        <v>1146</v>
      </c>
      <c r="G316" s="10" t="s">
        <v>306</v>
      </c>
      <c r="H316" s="9" t="s">
        <v>16</v>
      </c>
      <c r="I316" s="11">
        <v>84800</v>
      </c>
      <c r="J316" s="11">
        <v>1</v>
      </c>
      <c r="K316" s="12">
        <v>82248</v>
      </c>
      <c r="L316" s="19">
        <f t="shared" si="8"/>
        <v>0.13550743620286573</v>
      </c>
      <c r="M316" s="30"/>
      <c r="N316" s="20">
        <f t="shared" si="9"/>
        <v>0</v>
      </c>
      <c r="O316" s="14" t="s">
        <v>8956</v>
      </c>
      <c r="P316" s="9" t="s">
        <v>8842</v>
      </c>
    </row>
    <row r="317" spans="1:16">
      <c r="A317" s="9">
        <v>313</v>
      </c>
      <c r="B317" s="9">
        <v>112</v>
      </c>
      <c r="C317" s="9">
        <f>COUNTIF($B$5:B317, B317)</f>
        <v>4</v>
      </c>
      <c r="D317" s="10" t="s">
        <v>1147</v>
      </c>
      <c r="E317" s="10" t="s">
        <v>1142</v>
      </c>
      <c r="F317" s="10" t="s">
        <v>1148</v>
      </c>
      <c r="G317" s="10" t="s">
        <v>304</v>
      </c>
      <c r="H317" s="9" t="s">
        <v>16</v>
      </c>
      <c r="I317" s="11">
        <v>84800</v>
      </c>
      <c r="J317" s="11">
        <v>1</v>
      </c>
      <c r="K317" s="12">
        <v>82248</v>
      </c>
      <c r="L317" s="19">
        <f t="shared" si="8"/>
        <v>0.13550743620286573</v>
      </c>
      <c r="M317" s="30"/>
      <c r="N317" s="20">
        <f t="shared" si="9"/>
        <v>0</v>
      </c>
      <c r="O317" s="14" t="s">
        <v>8956</v>
      </c>
      <c r="P317" s="9" t="s">
        <v>8842</v>
      </c>
    </row>
    <row r="318" spans="1:16">
      <c r="A318" s="9">
        <v>314</v>
      </c>
      <c r="B318" s="9">
        <v>112</v>
      </c>
      <c r="C318" s="9">
        <f>COUNTIF($B$5:B318, B318)</f>
        <v>5</v>
      </c>
      <c r="D318" s="10" t="s">
        <v>1150</v>
      </c>
      <c r="E318" s="10" t="s">
        <v>1149</v>
      </c>
      <c r="F318" s="10" t="s">
        <v>1151</v>
      </c>
      <c r="G318" s="10" t="s">
        <v>1152</v>
      </c>
      <c r="H318" s="9" t="s">
        <v>16</v>
      </c>
      <c r="I318" s="11">
        <v>188550</v>
      </c>
      <c r="J318" s="11">
        <v>1</v>
      </c>
      <c r="K318" s="12">
        <v>182885</v>
      </c>
      <c r="L318" s="19">
        <f t="shared" si="8"/>
        <v>0.30131161207520063</v>
      </c>
      <c r="M318" s="30"/>
      <c r="N318" s="20">
        <f t="shared" si="9"/>
        <v>0</v>
      </c>
      <c r="O318" s="14" t="s">
        <v>8956</v>
      </c>
      <c r="P318" s="9" t="s">
        <v>8842</v>
      </c>
    </row>
    <row r="319" spans="1:16">
      <c r="A319" s="9">
        <v>315</v>
      </c>
      <c r="B319" s="9">
        <v>112</v>
      </c>
      <c r="C319" s="9">
        <f>COUNTIF($B$5:B319, B319)</f>
        <v>6</v>
      </c>
      <c r="D319" s="10" t="s">
        <v>1153</v>
      </c>
      <c r="E319" s="10" t="s">
        <v>15</v>
      </c>
      <c r="F319" s="10" t="s">
        <v>1154</v>
      </c>
      <c r="G319" s="10" t="s">
        <v>1155</v>
      </c>
      <c r="H319" s="9" t="s">
        <v>16</v>
      </c>
      <c r="I319" s="11">
        <v>0</v>
      </c>
      <c r="J319" s="11">
        <v>60</v>
      </c>
      <c r="K319" s="12">
        <v>42000</v>
      </c>
      <c r="L319" s="19">
        <f t="shared" si="8"/>
        <v>6.9196969172750228E-2</v>
      </c>
      <c r="M319" s="30"/>
      <c r="N319" s="20">
        <f t="shared" si="9"/>
        <v>0</v>
      </c>
      <c r="O319" s="14" t="s">
        <v>8957</v>
      </c>
      <c r="P319" s="9" t="s">
        <v>8842</v>
      </c>
    </row>
    <row r="320" spans="1:16">
      <c r="A320" s="9">
        <v>316</v>
      </c>
      <c r="B320" s="9">
        <v>112</v>
      </c>
      <c r="C320" s="9">
        <f>COUNTIF($B$5:B320, B320)</f>
        <v>7</v>
      </c>
      <c r="D320" s="10" t="s">
        <v>1156</v>
      </c>
      <c r="E320" s="10" t="s">
        <v>15</v>
      </c>
      <c r="F320" s="10" t="s">
        <v>1157</v>
      </c>
      <c r="G320" s="10" t="s">
        <v>1158</v>
      </c>
      <c r="H320" s="9" t="s">
        <v>16</v>
      </c>
      <c r="I320" s="11">
        <v>0</v>
      </c>
      <c r="J320" s="11">
        <v>40</v>
      </c>
      <c r="K320" s="12">
        <v>42000</v>
      </c>
      <c r="L320" s="19">
        <f t="shared" si="8"/>
        <v>6.9196969172750228E-2</v>
      </c>
      <c r="M320" s="31"/>
      <c r="N320" s="20">
        <f t="shared" si="9"/>
        <v>0</v>
      </c>
      <c r="O320" s="14" t="s">
        <v>8957</v>
      </c>
      <c r="P320" s="9" t="s">
        <v>8842</v>
      </c>
    </row>
    <row r="321" spans="1:16">
      <c r="A321" s="9">
        <v>317</v>
      </c>
      <c r="B321" s="9">
        <v>113</v>
      </c>
      <c r="C321" s="9">
        <f>COUNTIF($B$5:B321, B321)</f>
        <v>1</v>
      </c>
      <c r="D321" s="10" t="s">
        <v>1159</v>
      </c>
      <c r="E321" s="10" t="s">
        <v>1160</v>
      </c>
      <c r="F321" s="10" t="s">
        <v>1161</v>
      </c>
      <c r="G321" s="10" t="s">
        <v>17</v>
      </c>
      <c r="H321" s="9" t="s">
        <v>16</v>
      </c>
      <c r="I321" s="11">
        <v>329500</v>
      </c>
      <c r="J321" s="11">
        <v>1</v>
      </c>
      <c r="K321" s="12">
        <v>324002</v>
      </c>
      <c r="L321" s="19">
        <f t="shared" si="8"/>
        <v>0.2447422291045058</v>
      </c>
      <c r="M321" s="29"/>
      <c r="N321" s="20">
        <f t="shared" si="9"/>
        <v>0</v>
      </c>
      <c r="O321" s="14" t="s">
        <v>8958</v>
      </c>
      <c r="P321" s="9" t="s">
        <v>8842</v>
      </c>
    </row>
    <row r="322" spans="1:16">
      <c r="A322" s="9">
        <v>318</v>
      </c>
      <c r="B322" s="9">
        <v>113</v>
      </c>
      <c r="C322" s="9">
        <f>COUNTIF($B$5:B322, B322)</f>
        <v>2</v>
      </c>
      <c r="D322" s="10" t="s">
        <v>1162</v>
      </c>
      <c r="E322" s="10" t="s">
        <v>1163</v>
      </c>
      <c r="F322" s="10" t="s">
        <v>1164</v>
      </c>
      <c r="G322" s="10" t="s">
        <v>1165</v>
      </c>
      <c r="H322" s="9" t="s">
        <v>16</v>
      </c>
      <c r="I322" s="11">
        <v>135900</v>
      </c>
      <c r="J322" s="11">
        <v>1</v>
      </c>
      <c r="K322" s="12">
        <v>133179</v>
      </c>
      <c r="L322" s="19">
        <f t="shared" si="8"/>
        <v>0.10059976583449787</v>
      </c>
      <c r="M322" s="30"/>
      <c r="N322" s="20">
        <f t="shared" si="9"/>
        <v>0</v>
      </c>
      <c r="O322" s="14" t="s">
        <v>8959</v>
      </c>
      <c r="P322" s="9" t="s">
        <v>8842</v>
      </c>
    </row>
    <row r="323" spans="1:16">
      <c r="A323" s="9">
        <v>319</v>
      </c>
      <c r="B323" s="9">
        <v>113</v>
      </c>
      <c r="C323" s="9">
        <f>COUNTIF($B$5:B323, B323)</f>
        <v>3</v>
      </c>
      <c r="D323" s="10" t="s">
        <v>1166</v>
      </c>
      <c r="E323" s="10" t="s">
        <v>1167</v>
      </c>
      <c r="F323" s="10" t="s">
        <v>1164</v>
      </c>
      <c r="G323" s="10" t="s">
        <v>1168</v>
      </c>
      <c r="H323" s="9" t="s">
        <v>16</v>
      </c>
      <c r="I323" s="11">
        <v>205700</v>
      </c>
      <c r="J323" s="11">
        <v>1</v>
      </c>
      <c r="K323" s="12">
        <v>201582</v>
      </c>
      <c r="L323" s="19">
        <f t="shared" si="8"/>
        <v>0.15226951693923027</v>
      </c>
      <c r="M323" s="30"/>
      <c r="N323" s="20">
        <f t="shared" si="9"/>
        <v>0</v>
      </c>
      <c r="O323" s="14" t="s">
        <v>8959</v>
      </c>
      <c r="P323" s="9" t="s">
        <v>8842</v>
      </c>
    </row>
    <row r="324" spans="1:16">
      <c r="A324" s="9">
        <v>320</v>
      </c>
      <c r="B324" s="9">
        <v>113</v>
      </c>
      <c r="C324" s="9">
        <f>COUNTIF($B$5:B324, B324)</f>
        <v>4</v>
      </c>
      <c r="D324" s="10" t="s">
        <v>1169</v>
      </c>
      <c r="E324" s="10" t="s">
        <v>1170</v>
      </c>
      <c r="F324" s="10" t="s">
        <v>1164</v>
      </c>
      <c r="G324" s="10" t="s">
        <v>1171</v>
      </c>
      <c r="H324" s="9" t="s">
        <v>16</v>
      </c>
      <c r="I324" s="11">
        <v>212800</v>
      </c>
      <c r="J324" s="11">
        <v>1</v>
      </c>
      <c r="K324" s="12">
        <v>208538</v>
      </c>
      <c r="L324" s="19">
        <f t="shared" si="8"/>
        <v>0.15752388865808059</v>
      </c>
      <c r="M324" s="30"/>
      <c r="N324" s="20">
        <f t="shared" si="9"/>
        <v>0</v>
      </c>
      <c r="O324" s="14" t="s">
        <v>8959</v>
      </c>
      <c r="P324" s="9" t="s">
        <v>8842</v>
      </c>
    </row>
    <row r="325" spans="1:16">
      <c r="A325" s="9">
        <v>321</v>
      </c>
      <c r="B325" s="9">
        <v>113</v>
      </c>
      <c r="C325" s="9">
        <f>COUNTIF($B$5:B325, B325)</f>
        <v>5</v>
      </c>
      <c r="D325" s="10" t="s">
        <v>1172</v>
      </c>
      <c r="E325" s="10" t="s">
        <v>1173</v>
      </c>
      <c r="F325" s="10" t="s">
        <v>1164</v>
      </c>
      <c r="G325" s="10" t="s">
        <v>30</v>
      </c>
      <c r="H325" s="9" t="s">
        <v>16</v>
      </c>
      <c r="I325" s="11">
        <v>156170</v>
      </c>
      <c r="J325" s="11">
        <v>4</v>
      </c>
      <c r="K325" s="12">
        <v>153046</v>
      </c>
      <c r="L325" s="19">
        <f t="shared" ref="L325:L388" si="10">$K325/SUMIFS($K:$K,$B:$B,$B325)</f>
        <v>0.11560675303093251</v>
      </c>
      <c r="M325" s="30"/>
      <c r="N325" s="20">
        <f t="shared" ref="N325:N388" si="11">ROUND(INDEX($M:$M,MATCH($B325,$B:$B,0))*$L325,0)</f>
        <v>0</v>
      </c>
      <c r="O325" s="14" t="s">
        <v>8959</v>
      </c>
      <c r="P325" s="9" t="s">
        <v>8842</v>
      </c>
    </row>
    <row r="326" spans="1:16">
      <c r="A326" s="9">
        <v>322</v>
      </c>
      <c r="B326" s="9">
        <v>113</v>
      </c>
      <c r="C326" s="9">
        <f>COUNTIF($B$5:B326, B326)</f>
        <v>6</v>
      </c>
      <c r="D326" s="10" t="s">
        <v>1174</v>
      </c>
      <c r="E326" s="10" t="s">
        <v>1175</v>
      </c>
      <c r="F326" s="10" t="s">
        <v>1164</v>
      </c>
      <c r="G326" s="10" t="s">
        <v>1176</v>
      </c>
      <c r="H326" s="9" t="s">
        <v>16</v>
      </c>
      <c r="I326" s="11">
        <v>191510</v>
      </c>
      <c r="J326" s="11">
        <v>1</v>
      </c>
      <c r="K326" s="12">
        <v>187675</v>
      </c>
      <c r="L326" s="19">
        <f t="shared" si="10"/>
        <v>0.14176455036446728</v>
      </c>
      <c r="M326" s="30"/>
      <c r="N326" s="20">
        <f t="shared" si="11"/>
        <v>0</v>
      </c>
      <c r="O326" s="14" t="s">
        <v>8959</v>
      </c>
      <c r="P326" s="9" t="s">
        <v>8842</v>
      </c>
    </row>
    <row r="327" spans="1:16">
      <c r="A327" s="9">
        <v>323</v>
      </c>
      <c r="B327" s="9">
        <v>113</v>
      </c>
      <c r="C327" s="9">
        <f>COUNTIF($B$5:B327, B327)</f>
        <v>7</v>
      </c>
      <c r="D327" s="10" t="s">
        <v>1177</v>
      </c>
      <c r="E327" s="10" t="s">
        <v>1178</v>
      </c>
      <c r="F327" s="10" t="s">
        <v>1179</v>
      </c>
      <c r="G327" s="10" t="s">
        <v>1180</v>
      </c>
      <c r="H327" s="9" t="s">
        <v>16</v>
      </c>
      <c r="I327" s="11">
        <v>52580</v>
      </c>
      <c r="J327" s="11">
        <v>21</v>
      </c>
      <c r="K327" s="12">
        <v>51526</v>
      </c>
      <c r="L327" s="19">
        <f t="shared" si="10"/>
        <v>3.8921327945008875E-2</v>
      </c>
      <c r="M327" s="30"/>
      <c r="N327" s="20">
        <f t="shared" si="11"/>
        <v>0</v>
      </c>
      <c r="O327" s="14" t="s">
        <v>8959</v>
      </c>
      <c r="P327" s="9" t="s">
        <v>8842</v>
      </c>
    </row>
    <row r="328" spans="1:16">
      <c r="A328" s="9">
        <v>324</v>
      </c>
      <c r="B328" s="9">
        <v>113</v>
      </c>
      <c r="C328" s="9">
        <f>COUNTIF($B$5:B328, B328)</f>
        <v>8</v>
      </c>
      <c r="D328" s="10" t="s">
        <v>1181</v>
      </c>
      <c r="E328" s="10" t="s">
        <v>1182</v>
      </c>
      <c r="F328" s="10" t="s">
        <v>1183</v>
      </c>
      <c r="G328" s="10" t="s">
        <v>1184</v>
      </c>
      <c r="H328" s="9" t="s">
        <v>16</v>
      </c>
      <c r="I328" s="11">
        <v>23860</v>
      </c>
      <c r="J328" s="11">
        <v>121</v>
      </c>
      <c r="K328" s="12">
        <v>23348</v>
      </c>
      <c r="L328" s="19">
        <f t="shared" si="10"/>
        <v>1.7636439173622388E-2</v>
      </c>
      <c r="M328" s="30"/>
      <c r="N328" s="20">
        <f t="shared" si="11"/>
        <v>0</v>
      </c>
      <c r="O328" s="14" t="s">
        <v>8960</v>
      </c>
      <c r="P328" s="9" t="s">
        <v>8842</v>
      </c>
    </row>
    <row r="329" spans="1:16">
      <c r="A329" s="9">
        <v>325</v>
      </c>
      <c r="B329" s="9">
        <v>113</v>
      </c>
      <c r="C329" s="9">
        <f>COUNTIF($B$5:B329, B329)</f>
        <v>9</v>
      </c>
      <c r="D329" s="10" t="s">
        <v>1185</v>
      </c>
      <c r="E329" s="10" t="s">
        <v>1186</v>
      </c>
      <c r="F329" s="10" t="s">
        <v>1183</v>
      </c>
      <c r="G329" s="10" t="s">
        <v>1187</v>
      </c>
      <c r="H329" s="9" t="s">
        <v>16</v>
      </c>
      <c r="I329" s="11">
        <v>41840</v>
      </c>
      <c r="J329" s="11">
        <v>526</v>
      </c>
      <c r="K329" s="12">
        <v>40954</v>
      </c>
      <c r="L329" s="19">
        <f t="shared" si="10"/>
        <v>3.0935528949654418E-2</v>
      </c>
      <c r="M329" s="31"/>
      <c r="N329" s="20">
        <f t="shared" si="11"/>
        <v>0</v>
      </c>
      <c r="O329" s="14" t="s">
        <v>8960</v>
      </c>
      <c r="P329" s="9" t="s">
        <v>8842</v>
      </c>
    </row>
    <row r="330" spans="1:16">
      <c r="A330" s="9">
        <v>326</v>
      </c>
      <c r="B330" s="9">
        <v>114</v>
      </c>
      <c r="C330" s="9">
        <f>COUNTIF($B$5:B330, B330)</f>
        <v>1</v>
      </c>
      <c r="D330" s="10" t="s">
        <v>1188</v>
      </c>
      <c r="E330" s="10" t="s">
        <v>15</v>
      </c>
      <c r="F330" s="10" t="s">
        <v>1189</v>
      </c>
      <c r="G330" s="10" t="s">
        <v>18</v>
      </c>
      <c r="H330" s="9" t="s">
        <v>16</v>
      </c>
      <c r="I330" s="11">
        <v>0</v>
      </c>
      <c r="J330" s="11">
        <v>1</v>
      </c>
      <c r="K330" s="12">
        <v>144770</v>
      </c>
      <c r="L330" s="19">
        <f t="shared" si="10"/>
        <v>0.24937557059927998</v>
      </c>
      <c r="M330" s="29"/>
      <c r="N330" s="20">
        <f t="shared" si="11"/>
        <v>0</v>
      </c>
      <c r="O330" s="14" t="s">
        <v>8961</v>
      </c>
      <c r="P330" s="9" t="s">
        <v>8842</v>
      </c>
    </row>
    <row r="331" spans="1:16">
      <c r="A331" s="9">
        <v>327</v>
      </c>
      <c r="B331" s="9">
        <v>114</v>
      </c>
      <c r="C331" s="9">
        <f>COUNTIF($B$5:B331, B331)</f>
        <v>2</v>
      </c>
      <c r="D331" s="10" t="s">
        <v>1190</v>
      </c>
      <c r="E331" s="10" t="s">
        <v>15</v>
      </c>
      <c r="F331" s="10" t="s">
        <v>1191</v>
      </c>
      <c r="G331" s="10" t="s">
        <v>19</v>
      </c>
      <c r="H331" s="9" t="s">
        <v>16</v>
      </c>
      <c r="I331" s="11">
        <v>0</v>
      </c>
      <c r="J331" s="11">
        <v>1</v>
      </c>
      <c r="K331" s="12">
        <v>144770</v>
      </c>
      <c r="L331" s="19">
        <f t="shared" si="10"/>
        <v>0.24937557059927998</v>
      </c>
      <c r="M331" s="30"/>
      <c r="N331" s="20">
        <f t="shared" si="11"/>
        <v>0</v>
      </c>
      <c r="O331" s="14" t="s">
        <v>8961</v>
      </c>
      <c r="P331" s="9" t="s">
        <v>8842</v>
      </c>
    </row>
    <row r="332" spans="1:16">
      <c r="A332" s="9">
        <v>328</v>
      </c>
      <c r="B332" s="9">
        <v>114</v>
      </c>
      <c r="C332" s="9">
        <f>COUNTIF($B$5:B332, B332)</f>
        <v>3</v>
      </c>
      <c r="D332" s="10" t="s">
        <v>1192</v>
      </c>
      <c r="E332" s="10" t="s">
        <v>15</v>
      </c>
      <c r="F332" s="10" t="s">
        <v>1193</v>
      </c>
      <c r="G332" s="10" t="s">
        <v>20</v>
      </c>
      <c r="H332" s="9" t="s">
        <v>16</v>
      </c>
      <c r="I332" s="11">
        <v>0</v>
      </c>
      <c r="J332" s="11">
        <v>1</v>
      </c>
      <c r="K332" s="12">
        <v>144770</v>
      </c>
      <c r="L332" s="19">
        <f t="shared" si="10"/>
        <v>0.24937557059927998</v>
      </c>
      <c r="M332" s="30"/>
      <c r="N332" s="20">
        <f t="shared" si="11"/>
        <v>0</v>
      </c>
      <c r="O332" s="14" t="s">
        <v>8961</v>
      </c>
      <c r="P332" s="9" t="s">
        <v>8842</v>
      </c>
    </row>
    <row r="333" spans="1:16">
      <c r="A333" s="9">
        <v>329</v>
      </c>
      <c r="B333" s="9">
        <v>114</v>
      </c>
      <c r="C333" s="9">
        <f>COUNTIF($B$5:B333, B333)</f>
        <v>4</v>
      </c>
      <c r="D333" s="10" t="s">
        <v>1194</v>
      </c>
      <c r="E333" s="10" t="s">
        <v>15</v>
      </c>
      <c r="F333" s="10" t="s">
        <v>1195</v>
      </c>
      <c r="G333" s="10" t="s">
        <v>21</v>
      </c>
      <c r="H333" s="9" t="s">
        <v>16</v>
      </c>
      <c r="I333" s="11">
        <v>0</v>
      </c>
      <c r="J333" s="11">
        <v>1</v>
      </c>
      <c r="K333" s="12">
        <v>144770</v>
      </c>
      <c r="L333" s="19">
        <f t="shared" si="10"/>
        <v>0.24937557059927998</v>
      </c>
      <c r="M333" s="30"/>
      <c r="N333" s="20">
        <f t="shared" si="11"/>
        <v>0</v>
      </c>
      <c r="O333" s="14" t="s">
        <v>8961</v>
      </c>
      <c r="P333" s="9" t="s">
        <v>8842</v>
      </c>
    </row>
    <row r="334" spans="1:16">
      <c r="A334" s="9">
        <v>330</v>
      </c>
      <c r="B334" s="9">
        <v>114</v>
      </c>
      <c r="C334" s="9">
        <f>COUNTIF($B$5:B334, B334)</f>
        <v>5</v>
      </c>
      <c r="D334" s="10" t="s">
        <v>1196</v>
      </c>
      <c r="E334" s="10" t="s">
        <v>15</v>
      </c>
      <c r="F334" s="10" t="s">
        <v>1197</v>
      </c>
      <c r="G334" s="10" t="s">
        <v>1198</v>
      </c>
      <c r="H334" s="9" t="s">
        <v>16</v>
      </c>
      <c r="I334" s="11">
        <v>0</v>
      </c>
      <c r="J334" s="11">
        <v>1900</v>
      </c>
      <c r="K334" s="12">
        <v>1450</v>
      </c>
      <c r="L334" s="19">
        <f t="shared" si="10"/>
        <v>2.4977176028801269E-3</v>
      </c>
      <c r="M334" s="31"/>
      <c r="N334" s="20">
        <f t="shared" si="11"/>
        <v>0</v>
      </c>
      <c r="O334" s="14" t="s">
        <v>8962</v>
      </c>
      <c r="P334" s="9" t="s">
        <v>8842</v>
      </c>
    </row>
    <row r="335" spans="1:16">
      <c r="A335" s="9">
        <v>331</v>
      </c>
      <c r="B335" s="9">
        <v>115</v>
      </c>
      <c r="C335" s="9">
        <f>COUNTIF($B$5:B335, B335)</f>
        <v>1</v>
      </c>
      <c r="D335" s="10" t="s">
        <v>1199</v>
      </c>
      <c r="E335" s="10" t="s">
        <v>1200</v>
      </c>
      <c r="F335" s="10" t="s">
        <v>1201</v>
      </c>
      <c r="G335" s="10" t="s">
        <v>1202</v>
      </c>
      <c r="H335" s="9" t="s">
        <v>16</v>
      </c>
      <c r="I335" s="11">
        <v>4570</v>
      </c>
      <c r="J335" s="11">
        <v>1650</v>
      </c>
      <c r="K335" s="12">
        <v>4570</v>
      </c>
      <c r="L335" s="19">
        <f t="shared" si="10"/>
        <v>4.038957825149362E-2</v>
      </c>
      <c r="M335" s="29"/>
      <c r="N335" s="20">
        <f t="shared" si="11"/>
        <v>0</v>
      </c>
      <c r="O335" s="14" t="s">
        <v>8963</v>
      </c>
      <c r="P335" s="9" t="s">
        <v>8842</v>
      </c>
    </row>
    <row r="336" spans="1:16">
      <c r="A336" s="9">
        <v>332</v>
      </c>
      <c r="B336" s="9">
        <v>115</v>
      </c>
      <c r="C336" s="9">
        <f>COUNTIF($B$5:B336, B336)</f>
        <v>2</v>
      </c>
      <c r="D336" s="10" t="s">
        <v>1203</v>
      </c>
      <c r="E336" s="10" t="s">
        <v>1204</v>
      </c>
      <c r="F336" s="10" t="s">
        <v>1205</v>
      </c>
      <c r="G336" s="10" t="s">
        <v>1206</v>
      </c>
      <c r="H336" s="9" t="s">
        <v>16</v>
      </c>
      <c r="I336" s="11">
        <v>8420</v>
      </c>
      <c r="J336" s="11">
        <v>1300</v>
      </c>
      <c r="K336" s="12">
        <v>8419</v>
      </c>
      <c r="L336" s="19">
        <f t="shared" si="10"/>
        <v>7.4406971400289887E-2</v>
      </c>
      <c r="M336" s="30"/>
      <c r="N336" s="20">
        <f t="shared" si="11"/>
        <v>0</v>
      </c>
      <c r="O336" s="14" t="s">
        <v>8964</v>
      </c>
      <c r="P336" s="9" t="s">
        <v>8842</v>
      </c>
    </row>
    <row r="337" spans="1:16">
      <c r="A337" s="9">
        <v>333</v>
      </c>
      <c r="B337" s="9">
        <v>115</v>
      </c>
      <c r="C337" s="9">
        <f>COUNTIF($B$5:B337, B337)</f>
        <v>3</v>
      </c>
      <c r="D337" s="10" t="s">
        <v>1207</v>
      </c>
      <c r="E337" s="10" t="s">
        <v>1208</v>
      </c>
      <c r="F337" s="10" t="s">
        <v>1209</v>
      </c>
      <c r="G337" s="10" t="s">
        <v>17</v>
      </c>
      <c r="H337" s="9" t="s">
        <v>16</v>
      </c>
      <c r="I337" s="11">
        <v>8420</v>
      </c>
      <c r="J337" s="11">
        <v>1</v>
      </c>
      <c r="K337" s="12">
        <v>8419</v>
      </c>
      <c r="L337" s="19">
        <f t="shared" si="10"/>
        <v>7.4406971400289887E-2</v>
      </c>
      <c r="M337" s="30"/>
      <c r="N337" s="20">
        <f t="shared" si="11"/>
        <v>0</v>
      </c>
      <c r="O337" s="14" t="s">
        <v>8964</v>
      </c>
      <c r="P337" s="9" t="s">
        <v>8842</v>
      </c>
    </row>
    <row r="338" spans="1:16">
      <c r="A338" s="9">
        <v>334</v>
      </c>
      <c r="B338" s="9">
        <v>115</v>
      </c>
      <c r="C338" s="9">
        <f>COUNTIF($B$5:B338, B338)</f>
        <v>4</v>
      </c>
      <c r="D338" s="10" t="s">
        <v>1210</v>
      </c>
      <c r="E338" s="10" t="s">
        <v>1211</v>
      </c>
      <c r="F338" s="10" t="s">
        <v>1212</v>
      </c>
      <c r="G338" s="10" t="s">
        <v>1213</v>
      </c>
      <c r="H338" s="9" t="s">
        <v>16</v>
      </c>
      <c r="I338" s="11">
        <v>4570</v>
      </c>
      <c r="J338" s="11">
        <v>250</v>
      </c>
      <c r="K338" s="12">
        <v>4570</v>
      </c>
      <c r="L338" s="19">
        <f t="shared" si="10"/>
        <v>4.038957825149362E-2</v>
      </c>
      <c r="M338" s="30"/>
      <c r="N338" s="20">
        <f t="shared" si="11"/>
        <v>0</v>
      </c>
      <c r="O338" s="14" t="s">
        <v>8963</v>
      </c>
      <c r="P338" s="9" t="s">
        <v>8842</v>
      </c>
    </row>
    <row r="339" spans="1:16">
      <c r="A339" s="9">
        <v>335</v>
      </c>
      <c r="B339" s="9">
        <v>115</v>
      </c>
      <c r="C339" s="9">
        <f>COUNTIF($B$5:B339, B339)</f>
        <v>5</v>
      </c>
      <c r="D339" s="10" t="s">
        <v>1214</v>
      </c>
      <c r="E339" s="10" t="s">
        <v>1211</v>
      </c>
      <c r="F339" s="10" t="s">
        <v>1215</v>
      </c>
      <c r="G339" s="10" t="s">
        <v>1213</v>
      </c>
      <c r="H339" s="9" t="s">
        <v>16</v>
      </c>
      <c r="I339" s="11">
        <v>4570</v>
      </c>
      <c r="J339" s="11">
        <v>1750</v>
      </c>
      <c r="K339" s="12">
        <v>4570</v>
      </c>
      <c r="L339" s="19">
        <f t="shared" si="10"/>
        <v>4.038957825149362E-2</v>
      </c>
      <c r="M339" s="30"/>
      <c r="N339" s="20">
        <f t="shared" si="11"/>
        <v>0</v>
      </c>
      <c r="O339" s="14" t="s">
        <v>8963</v>
      </c>
      <c r="P339" s="9" t="s">
        <v>8842</v>
      </c>
    </row>
    <row r="340" spans="1:16">
      <c r="A340" s="9">
        <v>336</v>
      </c>
      <c r="B340" s="9">
        <v>115</v>
      </c>
      <c r="C340" s="9">
        <f>COUNTIF($B$5:B340, B340)</f>
        <v>6</v>
      </c>
      <c r="D340" s="10" t="s">
        <v>1216</v>
      </c>
      <c r="E340" s="10" t="s">
        <v>15</v>
      </c>
      <c r="F340" s="10" t="s">
        <v>1217</v>
      </c>
      <c r="G340" s="10" t="s">
        <v>1218</v>
      </c>
      <c r="H340" s="9" t="s">
        <v>16</v>
      </c>
      <c r="I340" s="11">
        <v>0</v>
      </c>
      <c r="J340" s="11">
        <v>1</v>
      </c>
      <c r="K340" s="12">
        <v>41300</v>
      </c>
      <c r="L340" s="19">
        <f t="shared" si="10"/>
        <v>0.36500866122246967</v>
      </c>
      <c r="M340" s="30"/>
      <c r="N340" s="20">
        <f t="shared" si="11"/>
        <v>0</v>
      </c>
      <c r="O340" s="14" t="s">
        <v>8965</v>
      </c>
      <c r="P340" s="9" t="s">
        <v>8843</v>
      </c>
    </row>
    <row r="341" spans="1:16">
      <c r="A341" s="9">
        <v>337</v>
      </c>
      <c r="B341" s="9">
        <v>115</v>
      </c>
      <c r="C341" s="9">
        <f>COUNTIF($B$5:B341, B341)</f>
        <v>7</v>
      </c>
      <c r="D341" s="10" t="s">
        <v>1219</v>
      </c>
      <c r="E341" s="10" t="s">
        <v>15</v>
      </c>
      <c r="F341" s="10" t="s">
        <v>1220</v>
      </c>
      <c r="G341" s="10" t="s">
        <v>1218</v>
      </c>
      <c r="H341" s="9" t="s">
        <v>16</v>
      </c>
      <c r="I341" s="11">
        <v>0</v>
      </c>
      <c r="J341" s="11">
        <v>1</v>
      </c>
      <c r="K341" s="12">
        <v>41300</v>
      </c>
      <c r="L341" s="19">
        <f t="shared" si="10"/>
        <v>0.36500866122246967</v>
      </c>
      <c r="M341" s="31"/>
      <c r="N341" s="20">
        <f t="shared" si="11"/>
        <v>0</v>
      </c>
      <c r="O341" s="14" t="s">
        <v>8965</v>
      </c>
      <c r="P341" s="9" t="s">
        <v>8842</v>
      </c>
    </row>
    <row r="342" spans="1:16">
      <c r="A342" s="9">
        <v>338</v>
      </c>
      <c r="B342" s="9">
        <v>116</v>
      </c>
      <c r="C342" s="9">
        <f>COUNTIF($B$5:B342, B342)</f>
        <v>1</v>
      </c>
      <c r="D342" s="10" t="s">
        <v>1222</v>
      </c>
      <c r="E342" s="10" t="s">
        <v>1223</v>
      </c>
      <c r="F342" s="10" t="s">
        <v>1224</v>
      </c>
      <c r="G342" s="10" t="s">
        <v>17</v>
      </c>
      <c r="H342" s="9" t="s">
        <v>16</v>
      </c>
      <c r="I342" s="11">
        <v>1843880</v>
      </c>
      <c r="J342" s="11">
        <v>34</v>
      </c>
      <c r="K342" s="12">
        <v>1806994</v>
      </c>
      <c r="L342" s="19">
        <f t="shared" si="10"/>
        <v>1</v>
      </c>
      <c r="M342" s="25"/>
      <c r="N342" s="20">
        <f t="shared" si="11"/>
        <v>0</v>
      </c>
      <c r="O342" s="14" t="s">
        <v>8966</v>
      </c>
      <c r="P342" s="9" t="s">
        <v>8842</v>
      </c>
    </row>
    <row r="343" spans="1:16">
      <c r="A343" s="9">
        <v>339</v>
      </c>
      <c r="B343" s="9">
        <v>117</v>
      </c>
      <c r="C343" s="9">
        <f>COUNTIF($B$5:B343, B343)</f>
        <v>1</v>
      </c>
      <c r="D343" s="10" t="s">
        <v>1225</v>
      </c>
      <c r="E343" s="10" t="s">
        <v>1226</v>
      </c>
      <c r="F343" s="10" t="s">
        <v>1227</v>
      </c>
      <c r="G343" s="10" t="s">
        <v>1228</v>
      </c>
      <c r="H343" s="9" t="s">
        <v>16</v>
      </c>
      <c r="I343" s="11">
        <v>74320</v>
      </c>
      <c r="J343" s="11">
        <v>24</v>
      </c>
      <c r="K343" s="12">
        <v>72833</v>
      </c>
      <c r="L343" s="19">
        <f t="shared" si="10"/>
        <v>0.33353941125826603</v>
      </c>
      <c r="M343" s="29"/>
      <c r="N343" s="20">
        <f t="shared" si="11"/>
        <v>0</v>
      </c>
      <c r="O343" s="14" t="s">
        <v>8848</v>
      </c>
      <c r="P343" s="9" t="s">
        <v>8842</v>
      </c>
    </row>
    <row r="344" spans="1:16">
      <c r="A344" s="9">
        <v>340</v>
      </c>
      <c r="B344" s="9">
        <v>117</v>
      </c>
      <c r="C344" s="9">
        <f>COUNTIF($B$5:B344, B344)</f>
        <v>2</v>
      </c>
      <c r="D344" s="10" t="s">
        <v>1229</v>
      </c>
      <c r="E344" s="10" t="s">
        <v>1230</v>
      </c>
      <c r="F344" s="10" t="s">
        <v>1231</v>
      </c>
      <c r="G344" s="10" t="s">
        <v>1232</v>
      </c>
      <c r="H344" s="9" t="s">
        <v>16</v>
      </c>
      <c r="I344" s="11">
        <v>148500</v>
      </c>
      <c r="J344" s="11">
        <v>5</v>
      </c>
      <c r="K344" s="12">
        <v>145531</v>
      </c>
      <c r="L344" s="19">
        <f t="shared" si="10"/>
        <v>0.66646058874173397</v>
      </c>
      <c r="M344" s="31"/>
      <c r="N344" s="20">
        <f t="shared" si="11"/>
        <v>0</v>
      </c>
      <c r="O344" s="14" t="s">
        <v>8848</v>
      </c>
      <c r="P344" s="9" t="s">
        <v>8842</v>
      </c>
    </row>
    <row r="345" spans="1:16">
      <c r="A345" s="9">
        <v>341</v>
      </c>
      <c r="B345" s="9">
        <v>118</v>
      </c>
      <c r="C345" s="9">
        <f>COUNTIF($B$5:B345, B345)</f>
        <v>1</v>
      </c>
      <c r="D345" s="10" t="s">
        <v>1233</v>
      </c>
      <c r="E345" s="10" t="s">
        <v>15</v>
      </c>
      <c r="F345" s="10" t="s">
        <v>1234</v>
      </c>
      <c r="G345" s="10" t="s">
        <v>1235</v>
      </c>
      <c r="H345" s="9" t="s">
        <v>112</v>
      </c>
      <c r="I345" s="11">
        <v>0</v>
      </c>
      <c r="J345" s="11">
        <v>32</v>
      </c>
      <c r="K345" s="12">
        <v>94600</v>
      </c>
      <c r="L345" s="19">
        <f t="shared" si="10"/>
        <v>1</v>
      </c>
      <c r="M345" s="25"/>
      <c r="N345" s="20">
        <f t="shared" si="11"/>
        <v>0</v>
      </c>
      <c r="O345" s="14" t="s">
        <v>8967</v>
      </c>
      <c r="P345" s="9" t="s">
        <v>8842</v>
      </c>
    </row>
    <row r="346" spans="1:16">
      <c r="A346" s="9">
        <v>342</v>
      </c>
      <c r="B346" s="9">
        <v>119</v>
      </c>
      <c r="C346" s="9">
        <f>COUNTIF($B$5:B346, B346)</f>
        <v>1</v>
      </c>
      <c r="D346" s="10" t="s">
        <v>1236</v>
      </c>
      <c r="E346" s="10" t="s">
        <v>15</v>
      </c>
      <c r="F346" s="10" t="s">
        <v>1237</v>
      </c>
      <c r="G346" s="10" t="s">
        <v>17</v>
      </c>
      <c r="H346" s="9" t="s">
        <v>16</v>
      </c>
      <c r="I346" s="11">
        <v>0</v>
      </c>
      <c r="J346" s="11">
        <v>60</v>
      </c>
      <c r="K346" s="12">
        <v>39600</v>
      </c>
      <c r="L346" s="19">
        <f t="shared" si="10"/>
        <v>1</v>
      </c>
      <c r="M346" s="25"/>
      <c r="N346" s="20">
        <f t="shared" si="11"/>
        <v>0</v>
      </c>
      <c r="O346" s="14" t="s">
        <v>8968</v>
      </c>
      <c r="P346" s="9" t="s">
        <v>8842</v>
      </c>
    </row>
    <row r="347" spans="1:16">
      <c r="A347" s="9">
        <v>343</v>
      </c>
      <c r="B347" s="9">
        <v>120</v>
      </c>
      <c r="C347" s="9">
        <f>COUNTIF($B$5:B347, B347)</f>
        <v>1</v>
      </c>
      <c r="D347" s="10" t="s">
        <v>7352</v>
      </c>
      <c r="E347" s="10" t="s">
        <v>15</v>
      </c>
      <c r="F347" s="10" t="s">
        <v>7353</v>
      </c>
      <c r="G347" s="10" t="s">
        <v>7354</v>
      </c>
      <c r="H347" s="9" t="s">
        <v>7113</v>
      </c>
      <c r="I347" s="11">
        <v>0</v>
      </c>
      <c r="J347" s="11">
        <v>1</v>
      </c>
      <c r="K347" s="12">
        <v>45000</v>
      </c>
      <c r="L347" s="19">
        <f t="shared" si="10"/>
        <v>0.1111111111111111</v>
      </c>
      <c r="M347" s="29"/>
      <c r="N347" s="20">
        <f t="shared" si="11"/>
        <v>0</v>
      </c>
      <c r="O347" s="14" t="s">
        <v>8969</v>
      </c>
      <c r="P347" s="9" t="s">
        <v>8842</v>
      </c>
    </row>
    <row r="348" spans="1:16">
      <c r="A348" s="9">
        <v>344</v>
      </c>
      <c r="B348" s="9">
        <v>120</v>
      </c>
      <c r="C348" s="9">
        <f>COUNTIF($B$5:B348, B348)</f>
        <v>2</v>
      </c>
      <c r="D348" s="10" t="s">
        <v>7355</v>
      </c>
      <c r="E348" s="10" t="s">
        <v>15</v>
      </c>
      <c r="F348" s="10" t="s">
        <v>7356</v>
      </c>
      <c r="G348" s="10" t="s">
        <v>7357</v>
      </c>
      <c r="H348" s="9" t="s">
        <v>7113</v>
      </c>
      <c r="I348" s="11">
        <v>0</v>
      </c>
      <c r="J348" s="11">
        <v>13</v>
      </c>
      <c r="K348" s="12">
        <v>120000</v>
      </c>
      <c r="L348" s="19">
        <f t="shared" si="10"/>
        <v>0.29629629629629628</v>
      </c>
      <c r="M348" s="30"/>
      <c r="N348" s="20">
        <f t="shared" si="11"/>
        <v>0</v>
      </c>
      <c r="O348" s="14" t="s">
        <v>8969</v>
      </c>
      <c r="P348" s="9" t="s">
        <v>8842</v>
      </c>
    </row>
    <row r="349" spans="1:16">
      <c r="A349" s="9">
        <v>345</v>
      </c>
      <c r="B349" s="9">
        <v>120</v>
      </c>
      <c r="C349" s="9">
        <f>COUNTIF($B$5:B349, B349)</f>
        <v>3</v>
      </c>
      <c r="D349" s="10" t="s">
        <v>7358</v>
      </c>
      <c r="E349" s="10" t="s">
        <v>15</v>
      </c>
      <c r="F349" s="10" t="s">
        <v>7359</v>
      </c>
      <c r="G349" s="10" t="s">
        <v>7360</v>
      </c>
      <c r="H349" s="9" t="s">
        <v>7113</v>
      </c>
      <c r="I349" s="11">
        <v>0</v>
      </c>
      <c r="J349" s="11">
        <v>16</v>
      </c>
      <c r="K349" s="12">
        <v>240000</v>
      </c>
      <c r="L349" s="19">
        <f t="shared" si="10"/>
        <v>0.59259259259259256</v>
      </c>
      <c r="M349" s="31"/>
      <c r="N349" s="20">
        <f t="shared" si="11"/>
        <v>0</v>
      </c>
      <c r="O349" s="14" t="s">
        <v>8969</v>
      </c>
      <c r="P349" s="9" t="s">
        <v>8842</v>
      </c>
    </row>
    <row r="350" spans="1:16">
      <c r="A350" s="9">
        <v>346</v>
      </c>
      <c r="B350" s="9">
        <v>121</v>
      </c>
      <c r="C350" s="9">
        <f>COUNTIF($B$5:B350, B350)</f>
        <v>1</v>
      </c>
      <c r="D350" s="10" t="s">
        <v>1238</v>
      </c>
      <c r="E350" s="10" t="s">
        <v>1239</v>
      </c>
      <c r="F350" s="10" t="s">
        <v>1240</v>
      </c>
      <c r="G350" s="10" t="s">
        <v>17</v>
      </c>
      <c r="H350" s="9" t="s">
        <v>16</v>
      </c>
      <c r="I350" s="11">
        <v>0</v>
      </c>
      <c r="J350" s="11">
        <v>58</v>
      </c>
      <c r="K350" s="12">
        <v>196000</v>
      </c>
      <c r="L350" s="19">
        <f t="shared" si="10"/>
        <v>0.19398642095053345</v>
      </c>
      <c r="M350" s="29"/>
      <c r="N350" s="20">
        <f t="shared" si="11"/>
        <v>0</v>
      </c>
      <c r="O350" s="14" t="s">
        <v>8970</v>
      </c>
      <c r="P350" s="9" t="s">
        <v>8842</v>
      </c>
    </row>
    <row r="351" spans="1:16">
      <c r="A351" s="9">
        <v>347</v>
      </c>
      <c r="B351" s="9">
        <v>121</v>
      </c>
      <c r="C351" s="9">
        <f>COUNTIF($B$5:B351, B351)</f>
        <v>2</v>
      </c>
      <c r="D351" s="10" t="s">
        <v>1241</v>
      </c>
      <c r="E351" s="10" t="s">
        <v>1242</v>
      </c>
      <c r="F351" s="10" t="s">
        <v>1243</v>
      </c>
      <c r="G351" s="10" t="s">
        <v>17</v>
      </c>
      <c r="H351" s="9" t="s">
        <v>16</v>
      </c>
      <c r="I351" s="11">
        <v>0</v>
      </c>
      <c r="J351" s="11">
        <v>20</v>
      </c>
      <c r="K351" s="12">
        <v>94080</v>
      </c>
      <c r="L351" s="19">
        <f t="shared" si="10"/>
        <v>9.3113482056256067E-2</v>
      </c>
      <c r="M351" s="30"/>
      <c r="N351" s="20">
        <f t="shared" si="11"/>
        <v>0</v>
      </c>
      <c r="O351" s="14" t="s">
        <v>8970</v>
      </c>
      <c r="P351" s="9" t="s">
        <v>8842</v>
      </c>
    </row>
    <row r="352" spans="1:16">
      <c r="A352" s="9">
        <v>348</v>
      </c>
      <c r="B352" s="9">
        <v>121</v>
      </c>
      <c r="C352" s="9">
        <f>COUNTIF($B$5:B352, B352)</f>
        <v>3</v>
      </c>
      <c r="D352" s="10" t="s">
        <v>1244</v>
      </c>
      <c r="E352" s="10" t="s">
        <v>1245</v>
      </c>
      <c r="F352" s="10" t="s">
        <v>1246</v>
      </c>
      <c r="G352" s="10" t="s">
        <v>17</v>
      </c>
      <c r="H352" s="9" t="s">
        <v>16</v>
      </c>
      <c r="I352" s="11">
        <v>0</v>
      </c>
      <c r="J352" s="11">
        <v>60</v>
      </c>
      <c r="K352" s="12">
        <v>254800</v>
      </c>
      <c r="L352" s="19">
        <f t="shared" si="10"/>
        <v>0.25218234723569349</v>
      </c>
      <c r="M352" s="30"/>
      <c r="N352" s="20">
        <f t="shared" si="11"/>
        <v>0</v>
      </c>
      <c r="O352" s="14" t="s">
        <v>8970</v>
      </c>
      <c r="P352" s="9" t="s">
        <v>8842</v>
      </c>
    </row>
    <row r="353" spans="1:16">
      <c r="A353" s="9">
        <v>349</v>
      </c>
      <c r="B353" s="9">
        <v>121</v>
      </c>
      <c r="C353" s="9">
        <f>COUNTIF($B$5:B353, B353)</f>
        <v>4</v>
      </c>
      <c r="D353" s="10" t="s">
        <v>1247</v>
      </c>
      <c r="E353" s="10" t="s">
        <v>1248</v>
      </c>
      <c r="F353" s="10" t="s">
        <v>1249</v>
      </c>
      <c r="G353" s="10" t="s">
        <v>17</v>
      </c>
      <c r="H353" s="9" t="s">
        <v>16</v>
      </c>
      <c r="I353" s="11">
        <v>0</v>
      </c>
      <c r="J353" s="11">
        <v>11</v>
      </c>
      <c r="K353" s="12">
        <v>338100</v>
      </c>
      <c r="L353" s="19">
        <f t="shared" si="10"/>
        <v>0.33462657613967023</v>
      </c>
      <c r="M353" s="30"/>
      <c r="N353" s="20">
        <f t="shared" si="11"/>
        <v>0</v>
      </c>
      <c r="O353" s="14" t="s">
        <v>8970</v>
      </c>
      <c r="P353" s="9" t="s">
        <v>8842</v>
      </c>
    </row>
    <row r="354" spans="1:16">
      <c r="A354" s="9">
        <v>350</v>
      </c>
      <c r="B354" s="9">
        <v>121</v>
      </c>
      <c r="C354" s="9">
        <f>COUNTIF($B$5:B354, B354)</f>
        <v>5</v>
      </c>
      <c r="D354" s="10" t="s">
        <v>1250</v>
      </c>
      <c r="E354" s="10" t="s">
        <v>1251</v>
      </c>
      <c r="F354" s="10" t="s">
        <v>1252</v>
      </c>
      <c r="G354" s="10" t="s">
        <v>17</v>
      </c>
      <c r="H354" s="9" t="s">
        <v>16</v>
      </c>
      <c r="I354" s="11">
        <v>0</v>
      </c>
      <c r="J354" s="11">
        <v>16</v>
      </c>
      <c r="K354" s="12">
        <v>127400</v>
      </c>
      <c r="L354" s="19">
        <f t="shared" si="10"/>
        <v>0.12609117361784675</v>
      </c>
      <c r="M354" s="31"/>
      <c r="N354" s="20">
        <f t="shared" si="11"/>
        <v>0</v>
      </c>
      <c r="O354" s="14" t="s">
        <v>8970</v>
      </c>
      <c r="P354" s="9" t="s">
        <v>8842</v>
      </c>
    </row>
    <row r="355" spans="1:16">
      <c r="A355" s="9">
        <v>351</v>
      </c>
      <c r="B355" s="9">
        <v>122</v>
      </c>
      <c r="C355" s="9">
        <f>COUNTIF($B$5:B355, B355)</f>
        <v>1</v>
      </c>
      <c r="D355" s="10" t="s">
        <v>1253</v>
      </c>
      <c r="E355" s="10" t="s">
        <v>1254</v>
      </c>
      <c r="F355" s="10" t="s">
        <v>1255</v>
      </c>
      <c r="G355" s="10">
        <v>9800</v>
      </c>
      <c r="H355" s="9" t="s">
        <v>16</v>
      </c>
      <c r="I355" s="11">
        <v>16690</v>
      </c>
      <c r="J355" s="11">
        <v>1043</v>
      </c>
      <c r="K355" s="12">
        <v>16466</v>
      </c>
      <c r="L355" s="19">
        <f t="shared" si="10"/>
        <v>9.6666060033227863E-2</v>
      </c>
      <c r="M355" s="29"/>
      <c r="N355" s="20">
        <f t="shared" si="11"/>
        <v>0</v>
      </c>
      <c r="O355" s="14" t="s">
        <v>8971</v>
      </c>
      <c r="P355" s="9" t="s">
        <v>8842</v>
      </c>
    </row>
    <row r="356" spans="1:16">
      <c r="A356" s="9">
        <v>352</v>
      </c>
      <c r="B356" s="9">
        <v>122</v>
      </c>
      <c r="C356" s="9">
        <f>COUNTIF($B$5:B356, B356)</f>
        <v>2</v>
      </c>
      <c r="D356" s="10" t="s">
        <v>1256</v>
      </c>
      <c r="E356" s="10" t="s">
        <v>1257</v>
      </c>
      <c r="F356" s="10" t="s">
        <v>1258</v>
      </c>
      <c r="G356" s="10" t="s">
        <v>1259</v>
      </c>
      <c r="H356" s="9" t="s">
        <v>16</v>
      </c>
      <c r="I356" s="11">
        <v>19960</v>
      </c>
      <c r="J356" s="11">
        <v>8</v>
      </c>
      <c r="K356" s="12">
        <v>19158</v>
      </c>
      <c r="L356" s="19">
        <f t="shared" si="10"/>
        <v>0.11246983955523984</v>
      </c>
      <c r="M356" s="30"/>
      <c r="N356" s="20">
        <f t="shared" si="11"/>
        <v>0</v>
      </c>
      <c r="O356" s="14" t="s">
        <v>8972</v>
      </c>
      <c r="P356" s="9" t="s">
        <v>8842</v>
      </c>
    </row>
    <row r="357" spans="1:16">
      <c r="A357" s="9">
        <v>353</v>
      </c>
      <c r="B357" s="9">
        <v>122</v>
      </c>
      <c r="C357" s="9">
        <f>COUNTIF($B$5:B357, B357)</f>
        <v>3</v>
      </c>
      <c r="D357" s="10" t="s">
        <v>1260</v>
      </c>
      <c r="E357" s="10" t="s">
        <v>1257</v>
      </c>
      <c r="F357" s="10" t="s">
        <v>1261</v>
      </c>
      <c r="G357" s="10" t="s">
        <v>1262</v>
      </c>
      <c r="H357" s="9" t="s">
        <v>16</v>
      </c>
      <c r="I357" s="11">
        <v>19960</v>
      </c>
      <c r="J357" s="11">
        <v>1</v>
      </c>
      <c r="K357" s="12">
        <v>19158</v>
      </c>
      <c r="L357" s="19">
        <f t="shared" si="10"/>
        <v>0.11246983955523984</v>
      </c>
      <c r="M357" s="30"/>
      <c r="N357" s="20">
        <f t="shared" si="11"/>
        <v>0</v>
      </c>
      <c r="O357" s="14" t="s">
        <v>8972</v>
      </c>
      <c r="P357" s="9" t="s">
        <v>8842</v>
      </c>
    </row>
    <row r="358" spans="1:16">
      <c r="A358" s="9">
        <v>354</v>
      </c>
      <c r="B358" s="9">
        <v>122</v>
      </c>
      <c r="C358" s="9">
        <f>COUNTIF($B$5:B358, B358)</f>
        <v>4</v>
      </c>
      <c r="D358" s="10" t="s">
        <v>1263</v>
      </c>
      <c r="E358" s="10" t="s">
        <v>1257</v>
      </c>
      <c r="F358" s="10" t="s">
        <v>1264</v>
      </c>
      <c r="G358" s="10" t="s">
        <v>1265</v>
      </c>
      <c r="H358" s="9" t="s">
        <v>16</v>
      </c>
      <c r="I358" s="11">
        <v>19960</v>
      </c>
      <c r="J358" s="11">
        <v>1</v>
      </c>
      <c r="K358" s="12">
        <v>19158</v>
      </c>
      <c r="L358" s="19">
        <f t="shared" si="10"/>
        <v>0.11246983955523984</v>
      </c>
      <c r="M358" s="30"/>
      <c r="N358" s="20">
        <f t="shared" si="11"/>
        <v>0</v>
      </c>
      <c r="O358" s="14" t="s">
        <v>8972</v>
      </c>
      <c r="P358" s="9" t="s">
        <v>8842</v>
      </c>
    </row>
    <row r="359" spans="1:16">
      <c r="A359" s="9">
        <v>355</v>
      </c>
      <c r="B359" s="9">
        <v>122</v>
      </c>
      <c r="C359" s="9">
        <f>COUNTIF($B$5:B359, B359)</f>
        <v>5</v>
      </c>
      <c r="D359" s="10" t="s">
        <v>1266</v>
      </c>
      <c r="E359" s="10" t="s">
        <v>1257</v>
      </c>
      <c r="F359" s="10" t="s">
        <v>1267</v>
      </c>
      <c r="G359" s="10" t="s">
        <v>1268</v>
      </c>
      <c r="H359" s="9" t="s">
        <v>16</v>
      </c>
      <c r="I359" s="11">
        <v>19960</v>
      </c>
      <c r="J359" s="11">
        <v>1</v>
      </c>
      <c r="K359" s="12">
        <v>19158</v>
      </c>
      <c r="L359" s="19">
        <f t="shared" si="10"/>
        <v>0.11246983955523984</v>
      </c>
      <c r="M359" s="30"/>
      <c r="N359" s="20">
        <f t="shared" si="11"/>
        <v>0</v>
      </c>
      <c r="O359" s="14" t="s">
        <v>8972</v>
      </c>
      <c r="P359" s="9" t="s">
        <v>8842</v>
      </c>
    </row>
    <row r="360" spans="1:16">
      <c r="A360" s="9">
        <v>356</v>
      </c>
      <c r="B360" s="9">
        <v>122</v>
      </c>
      <c r="C360" s="9">
        <f>COUNTIF($B$5:B360, B360)</f>
        <v>6</v>
      </c>
      <c r="D360" s="10" t="s">
        <v>1269</v>
      </c>
      <c r="E360" s="10" t="s">
        <v>1257</v>
      </c>
      <c r="F360" s="10" t="s">
        <v>1270</v>
      </c>
      <c r="G360" s="10" t="s">
        <v>1271</v>
      </c>
      <c r="H360" s="9" t="s">
        <v>16</v>
      </c>
      <c r="I360" s="11">
        <v>19960</v>
      </c>
      <c r="J360" s="11">
        <v>1</v>
      </c>
      <c r="K360" s="12">
        <v>19158</v>
      </c>
      <c r="L360" s="19">
        <f t="shared" si="10"/>
        <v>0.11246983955523984</v>
      </c>
      <c r="M360" s="30"/>
      <c r="N360" s="20">
        <f t="shared" si="11"/>
        <v>0</v>
      </c>
      <c r="O360" s="14" t="s">
        <v>8972</v>
      </c>
      <c r="P360" s="9" t="s">
        <v>8842</v>
      </c>
    </row>
    <row r="361" spans="1:16">
      <c r="A361" s="9">
        <v>357</v>
      </c>
      <c r="B361" s="9">
        <v>122</v>
      </c>
      <c r="C361" s="9">
        <f>COUNTIF($B$5:B361, B361)</f>
        <v>7</v>
      </c>
      <c r="D361" s="10" t="s">
        <v>1272</v>
      </c>
      <c r="E361" s="10" t="s">
        <v>1257</v>
      </c>
      <c r="F361" s="10" t="s">
        <v>1273</v>
      </c>
      <c r="G361" s="10" t="s">
        <v>1274</v>
      </c>
      <c r="H361" s="9" t="s">
        <v>16</v>
      </c>
      <c r="I361" s="11">
        <v>19960</v>
      </c>
      <c r="J361" s="11">
        <v>1</v>
      </c>
      <c r="K361" s="12">
        <v>19158</v>
      </c>
      <c r="L361" s="19">
        <f t="shared" si="10"/>
        <v>0.11246983955523984</v>
      </c>
      <c r="M361" s="30"/>
      <c r="N361" s="20">
        <f t="shared" si="11"/>
        <v>0</v>
      </c>
      <c r="O361" s="14" t="s">
        <v>8972</v>
      </c>
      <c r="P361" s="9" t="s">
        <v>8842</v>
      </c>
    </row>
    <row r="362" spans="1:16">
      <c r="A362" s="9">
        <v>358</v>
      </c>
      <c r="B362" s="9">
        <v>122</v>
      </c>
      <c r="C362" s="9">
        <f>COUNTIF($B$5:B362, B362)</f>
        <v>8</v>
      </c>
      <c r="D362" s="10" t="s">
        <v>1275</v>
      </c>
      <c r="E362" s="10" t="s">
        <v>1276</v>
      </c>
      <c r="F362" s="10" t="s">
        <v>1277</v>
      </c>
      <c r="G362" s="10" t="s">
        <v>1278</v>
      </c>
      <c r="H362" s="9" t="s">
        <v>16</v>
      </c>
      <c r="I362" s="11">
        <v>3750</v>
      </c>
      <c r="J362" s="11">
        <v>1</v>
      </c>
      <c r="K362" s="12">
        <v>3599</v>
      </c>
      <c r="L362" s="19">
        <f t="shared" si="10"/>
        <v>2.1128455609108896E-2</v>
      </c>
      <c r="M362" s="30"/>
      <c r="N362" s="20">
        <f t="shared" si="11"/>
        <v>0</v>
      </c>
      <c r="O362" s="14" t="s">
        <v>8973</v>
      </c>
      <c r="P362" s="9" t="s">
        <v>8842</v>
      </c>
    </row>
    <row r="363" spans="1:16">
      <c r="A363" s="9">
        <v>359</v>
      </c>
      <c r="B363" s="9">
        <v>122</v>
      </c>
      <c r="C363" s="9">
        <f>COUNTIF($B$5:B363, B363)</f>
        <v>9</v>
      </c>
      <c r="D363" s="10" t="s">
        <v>1279</v>
      </c>
      <c r="E363" s="10" t="s">
        <v>1276</v>
      </c>
      <c r="F363" s="10" t="s">
        <v>1280</v>
      </c>
      <c r="G363" s="10" t="s">
        <v>1281</v>
      </c>
      <c r="H363" s="9" t="s">
        <v>16</v>
      </c>
      <c r="I363" s="11">
        <v>3750</v>
      </c>
      <c r="J363" s="11">
        <v>1</v>
      </c>
      <c r="K363" s="12">
        <v>3599</v>
      </c>
      <c r="L363" s="19">
        <f t="shared" si="10"/>
        <v>2.1128455609108896E-2</v>
      </c>
      <c r="M363" s="30"/>
      <c r="N363" s="20">
        <f t="shared" si="11"/>
        <v>0</v>
      </c>
      <c r="O363" s="14" t="s">
        <v>8973</v>
      </c>
      <c r="P363" s="9" t="s">
        <v>8842</v>
      </c>
    </row>
    <row r="364" spans="1:16">
      <c r="A364" s="9">
        <v>360</v>
      </c>
      <c r="B364" s="9">
        <v>122</v>
      </c>
      <c r="C364" s="9">
        <f>COUNTIF($B$5:B364, B364)</f>
        <v>10</v>
      </c>
      <c r="D364" s="10" t="s">
        <v>1282</v>
      </c>
      <c r="E364" s="10" t="s">
        <v>1276</v>
      </c>
      <c r="F364" s="10" t="s">
        <v>1283</v>
      </c>
      <c r="G364" s="10" t="s">
        <v>1284</v>
      </c>
      <c r="H364" s="9" t="s">
        <v>16</v>
      </c>
      <c r="I364" s="11">
        <v>3750</v>
      </c>
      <c r="J364" s="11">
        <v>1</v>
      </c>
      <c r="K364" s="12">
        <v>3599</v>
      </c>
      <c r="L364" s="19">
        <f t="shared" si="10"/>
        <v>2.1128455609108896E-2</v>
      </c>
      <c r="M364" s="30"/>
      <c r="N364" s="20">
        <f t="shared" si="11"/>
        <v>0</v>
      </c>
      <c r="O364" s="14" t="s">
        <v>8973</v>
      </c>
      <c r="P364" s="9" t="s">
        <v>8842</v>
      </c>
    </row>
    <row r="365" spans="1:16">
      <c r="A365" s="9">
        <v>361</v>
      </c>
      <c r="B365" s="9">
        <v>122</v>
      </c>
      <c r="C365" s="9">
        <f>COUNTIF($B$5:B365, B365)</f>
        <v>11</v>
      </c>
      <c r="D365" s="10" t="s">
        <v>1285</v>
      </c>
      <c r="E365" s="10" t="s">
        <v>1286</v>
      </c>
      <c r="F365" s="10" t="s">
        <v>1287</v>
      </c>
      <c r="G365" s="10" t="s">
        <v>1288</v>
      </c>
      <c r="H365" s="9" t="s">
        <v>16</v>
      </c>
      <c r="I365" s="11">
        <v>5670</v>
      </c>
      <c r="J365" s="11">
        <v>1</v>
      </c>
      <c r="K365" s="12">
        <v>5442</v>
      </c>
      <c r="L365" s="19">
        <f t="shared" si="10"/>
        <v>3.1948056522581439E-2</v>
      </c>
      <c r="M365" s="30"/>
      <c r="N365" s="20">
        <f t="shared" si="11"/>
        <v>0</v>
      </c>
      <c r="O365" s="14" t="s">
        <v>8973</v>
      </c>
      <c r="P365" s="9" t="s">
        <v>8842</v>
      </c>
    </row>
    <row r="366" spans="1:16">
      <c r="A366" s="9">
        <v>362</v>
      </c>
      <c r="B366" s="9">
        <v>122</v>
      </c>
      <c r="C366" s="9">
        <f>COUNTIF($B$5:B366, B366)</f>
        <v>12</v>
      </c>
      <c r="D366" s="10" t="s">
        <v>1289</v>
      </c>
      <c r="E366" s="10" t="s">
        <v>1286</v>
      </c>
      <c r="F366" s="10" t="s">
        <v>1290</v>
      </c>
      <c r="G366" s="10" t="s">
        <v>1291</v>
      </c>
      <c r="H366" s="9" t="s">
        <v>16</v>
      </c>
      <c r="I366" s="11">
        <v>5670</v>
      </c>
      <c r="J366" s="11">
        <v>1</v>
      </c>
      <c r="K366" s="12">
        <v>5442</v>
      </c>
      <c r="L366" s="19">
        <f t="shared" si="10"/>
        <v>3.1948056522581439E-2</v>
      </c>
      <c r="M366" s="30"/>
      <c r="N366" s="20">
        <f t="shared" si="11"/>
        <v>0</v>
      </c>
      <c r="O366" s="14" t="s">
        <v>8973</v>
      </c>
      <c r="P366" s="9" t="s">
        <v>8842</v>
      </c>
    </row>
    <row r="367" spans="1:16">
      <c r="A367" s="9">
        <v>363</v>
      </c>
      <c r="B367" s="9">
        <v>122</v>
      </c>
      <c r="C367" s="9">
        <f>COUNTIF($B$5:B367, B367)</f>
        <v>13</v>
      </c>
      <c r="D367" s="10" t="s">
        <v>1292</v>
      </c>
      <c r="E367" s="10" t="s">
        <v>1286</v>
      </c>
      <c r="F367" s="10" t="s">
        <v>1293</v>
      </c>
      <c r="G367" s="10" t="s">
        <v>1294</v>
      </c>
      <c r="H367" s="9" t="s">
        <v>16</v>
      </c>
      <c r="I367" s="11">
        <v>5670</v>
      </c>
      <c r="J367" s="11">
        <v>60</v>
      </c>
      <c r="K367" s="12">
        <v>5442</v>
      </c>
      <c r="L367" s="19">
        <f t="shared" si="10"/>
        <v>3.1948056522581439E-2</v>
      </c>
      <c r="M367" s="30"/>
      <c r="N367" s="20">
        <f t="shared" si="11"/>
        <v>0</v>
      </c>
      <c r="O367" s="14" t="s">
        <v>8973</v>
      </c>
      <c r="P367" s="9" t="s">
        <v>8842</v>
      </c>
    </row>
    <row r="368" spans="1:16">
      <c r="A368" s="9">
        <v>364</v>
      </c>
      <c r="B368" s="9">
        <v>122</v>
      </c>
      <c r="C368" s="9">
        <f>COUNTIF($B$5:B368, B368)</f>
        <v>14</v>
      </c>
      <c r="D368" s="10" t="s">
        <v>1295</v>
      </c>
      <c r="E368" s="10" t="s">
        <v>1296</v>
      </c>
      <c r="F368" s="10" t="s">
        <v>1297</v>
      </c>
      <c r="G368" s="10" t="s">
        <v>1298</v>
      </c>
      <c r="H368" s="9" t="s">
        <v>16</v>
      </c>
      <c r="I368" s="11">
        <v>2050</v>
      </c>
      <c r="J368" s="11">
        <v>1</v>
      </c>
      <c r="K368" s="12">
        <v>1967</v>
      </c>
      <c r="L368" s="19">
        <f t="shared" si="10"/>
        <v>1.1547561040043678E-2</v>
      </c>
      <c r="M368" s="30"/>
      <c r="N368" s="20">
        <f t="shared" si="11"/>
        <v>0</v>
      </c>
      <c r="O368" s="14" t="s">
        <v>8973</v>
      </c>
      <c r="P368" s="9" t="s">
        <v>8842</v>
      </c>
    </row>
    <row r="369" spans="1:16">
      <c r="A369" s="9">
        <v>365</v>
      </c>
      <c r="B369" s="9">
        <v>122</v>
      </c>
      <c r="C369" s="9">
        <f>COUNTIF($B$5:B369, B369)</f>
        <v>15</v>
      </c>
      <c r="D369" s="10" t="s">
        <v>1299</v>
      </c>
      <c r="E369" s="10" t="s">
        <v>1296</v>
      </c>
      <c r="F369" s="10" t="s">
        <v>1300</v>
      </c>
      <c r="G369" s="10" t="s">
        <v>1301</v>
      </c>
      <c r="H369" s="9" t="s">
        <v>16</v>
      </c>
      <c r="I369" s="11">
        <v>2050</v>
      </c>
      <c r="J369" s="11">
        <v>1</v>
      </c>
      <c r="K369" s="12">
        <v>1967</v>
      </c>
      <c r="L369" s="19">
        <f t="shared" si="10"/>
        <v>1.1547561040043678E-2</v>
      </c>
      <c r="M369" s="30"/>
      <c r="N369" s="20">
        <f t="shared" si="11"/>
        <v>0</v>
      </c>
      <c r="O369" s="14" t="s">
        <v>8973</v>
      </c>
      <c r="P369" s="9" t="s">
        <v>8842</v>
      </c>
    </row>
    <row r="370" spans="1:16">
      <c r="A370" s="9">
        <v>366</v>
      </c>
      <c r="B370" s="9">
        <v>122</v>
      </c>
      <c r="C370" s="9">
        <f>COUNTIF($B$5:B370, B370)</f>
        <v>16</v>
      </c>
      <c r="D370" s="10" t="s">
        <v>1302</v>
      </c>
      <c r="E370" s="10" t="s">
        <v>1296</v>
      </c>
      <c r="F370" s="10" t="s">
        <v>1303</v>
      </c>
      <c r="G370" s="10" t="s">
        <v>1304</v>
      </c>
      <c r="H370" s="9" t="s">
        <v>16</v>
      </c>
      <c r="I370" s="11">
        <v>2050</v>
      </c>
      <c r="J370" s="11">
        <v>60</v>
      </c>
      <c r="K370" s="12">
        <v>1967</v>
      </c>
      <c r="L370" s="19">
        <f t="shared" si="10"/>
        <v>1.1547561040043678E-2</v>
      </c>
      <c r="M370" s="30"/>
      <c r="N370" s="20">
        <f t="shared" si="11"/>
        <v>0</v>
      </c>
      <c r="O370" s="14" t="s">
        <v>8973</v>
      </c>
      <c r="P370" s="9" t="s">
        <v>8842</v>
      </c>
    </row>
    <row r="371" spans="1:16">
      <c r="A371" s="9">
        <v>367</v>
      </c>
      <c r="B371" s="9">
        <v>122</v>
      </c>
      <c r="C371" s="9">
        <f>COUNTIF($B$5:B371, B371)</f>
        <v>17</v>
      </c>
      <c r="D371" s="10" t="s">
        <v>1305</v>
      </c>
      <c r="E371" s="10" t="s">
        <v>1296</v>
      </c>
      <c r="F371" s="10" t="s">
        <v>1306</v>
      </c>
      <c r="G371" s="10" t="s">
        <v>1307</v>
      </c>
      <c r="H371" s="9" t="s">
        <v>16</v>
      </c>
      <c r="I371" s="11">
        <v>2050</v>
      </c>
      <c r="J371" s="11">
        <v>1</v>
      </c>
      <c r="K371" s="12">
        <v>1967</v>
      </c>
      <c r="L371" s="19">
        <f t="shared" si="10"/>
        <v>1.1547561040043678E-2</v>
      </c>
      <c r="M371" s="30"/>
      <c r="N371" s="20">
        <f t="shared" si="11"/>
        <v>0</v>
      </c>
      <c r="O371" s="14" t="s">
        <v>8973</v>
      </c>
      <c r="P371" s="9" t="s">
        <v>8842</v>
      </c>
    </row>
    <row r="372" spans="1:16">
      <c r="A372" s="9">
        <v>368</v>
      </c>
      <c r="B372" s="9">
        <v>122</v>
      </c>
      <c r="C372" s="9">
        <f>COUNTIF($B$5:B372, B372)</f>
        <v>18</v>
      </c>
      <c r="D372" s="10" t="s">
        <v>1308</v>
      </c>
      <c r="E372" s="10" t="s">
        <v>1296</v>
      </c>
      <c r="F372" s="10" t="s">
        <v>1309</v>
      </c>
      <c r="G372" s="10" t="s">
        <v>1310</v>
      </c>
      <c r="H372" s="9" t="s">
        <v>16</v>
      </c>
      <c r="I372" s="11">
        <v>2050</v>
      </c>
      <c r="J372" s="11">
        <v>1</v>
      </c>
      <c r="K372" s="12">
        <v>1967</v>
      </c>
      <c r="L372" s="19">
        <f t="shared" si="10"/>
        <v>1.1547561040043678E-2</v>
      </c>
      <c r="M372" s="30"/>
      <c r="N372" s="20">
        <f t="shared" si="11"/>
        <v>0</v>
      </c>
      <c r="O372" s="14" t="s">
        <v>8973</v>
      </c>
      <c r="P372" s="9" t="s">
        <v>8842</v>
      </c>
    </row>
    <row r="373" spans="1:16">
      <c r="A373" s="9">
        <v>369</v>
      </c>
      <c r="B373" s="9">
        <v>122</v>
      </c>
      <c r="C373" s="9">
        <f>COUNTIF($B$5:B373, B373)</f>
        <v>19</v>
      </c>
      <c r="D373" s="10" t="s">
        <v>1311</v>
      </c>
      <c r="E373" s="10" t="s">
        <v>1296</v>
      </c>
      <c r="F373" s="10" t="s">
        <v>1312</v>
      </c>
      <c r="G373" s="10" t="s">
        <v>1313</v>
      </c>
      <c r="H373" s="9" t="s">
        <v>16</v>
      </c>
      <c r="I373" s="11">
        <v>2050</v>
      </c>
      <c r="J373" s="11">
        <v>1</v>
      </c>
      <c r="K373" s="12">
        <v>1967</v>
      </c>
      <c r="L373" s="19">
        <f t="shared" si="10"/>
        <v>1.1547561040043678E-2</v>
      </c>
      <c r="M373" s="31"/>
      <c r="N373" s="20">
        <f t="shared" si="11"/>
        <v>0</v>
      </c>
      <c r="O373" s="14" t="s">
        <v>8973</v>
      </c>
      <c r="P373" s="9" t="s">
        <v>8842</v>
      </c>
    </row>
    <row r="374" spans="1:16">
      <c r="A374" s="9">
        <v>370</v>
      </c>
      <c r="B374" s="9">
        <v>123</v>
      </c>
      <c r="C374" s="9">
        <f>COUNTIF($B$5:B374, B374)</f>
        <v>1</v>
      </c>
      <c r="D374" s="10" t="s">
        <v>1336</v>
      </c>
      <c r="E374" s="10" t="s">
        <v>1337</v>
      </c>
      <c r="F374" s="10" t="s">
        <v>1338</v>
      </c>
      <c r="G374" s="10" t="s">
        <v>1339</v>
      </c>
      <c r="H374" s="9" t="s">
        <v>80</v>
      </c>
      <c r="I374" s="11">
        <v>0</v>
      </c>
      <c r="J374" s="11">
        <v>1</v>
      </c>
      <c r="K374" s="12">
        <v>650000</v>
      </c>
      <c r="L374" s="19">
        <f t="shared" si="10"/>
        <v>1</v>
      </c>
      <c r="M374" s="25"/>
      <c r="N374" s="20">
        <f t="shared" si="11"/>
        <v>0</v>
      </c>
      <c r="O374" s="14" t="s">
        <v>8974</v>
      </c>
      <c r="P374" s="9" t="s">
        <v>8842</v>
      </c>
    </row>
    <row r="375" spans="1:16">
      <c r="A375" s="9">
        <v>371</v>
      </c>
      <c r="B375" s="9">
        <v>124</v>
      </c>
      <c r="C375" s="9">
        <f>COUNTIF($B$5:B375, B375)</f>
        <v>1</v>
      </c>
      <c r="D375" s="10" t="s">
        <v>1340</v>
      </c>
      <c r="E375" s="10" t="s">
        <v>1341</v>
      </c>
      <c r="F375" s="10" t="s">
        <v>1342</v>
      </c>
      <c r="G375" s="10" t="s">
        <v>877</v>
      </c>
      <c r="H375" s="9" t="s">
        <v>16</v>
      </c>
      <c r="I375" s="11">
        <v>0</v>
      </c>
      <c r="J375" s="11">
        <v>1</v>
      </c>
      <c r="K375" s="12">
        <v>460000</v>
      </c>
      <c r="L375" s="19">
        <f t="shared" si="10"/>
        <v>0.18821603927986907</v>
      </c>
      <c r="M375" s="29"/>
      <c r="N375" s="20">
        <f t="shared" si="11"/>
        <v>0</v>
      </c>
      <c r="O375" s="14" t="s">
        <v>8975</v>
      </c>
      <c r="P375" s="9" t="s">
        <v>8842</v>
      </c>
    </row>
    <row r="376" spans="1:16">
      <c r="A376" s="9">
        <v>372</v>
      </c>
      <c r="B376" s="9">
        <v>124</v>
      </c>
      <c r="C376" s="9">
        <f>COUNTIF($B$5:B376, B376)</f>
        <v>2</v>
      </c>
      <c r="D376" s="10" t="s">
        <v>1343</v>
      </c>
      <c r="E376" s="10" t="s">
        <v>1341</v>
      </c>
      <c r="F376" s="10" t="s">
        <v>1344</v>
      </c>
      <c r="G376" s="10" t="s">
        <v>878</v>
      </c>
      <c r="H376" s="9" t="s">
        <v>16</v>
      </c>
      <c r="I376" s="11">
        <v>0</v>
      </c>
      <c r="J376" s="11">
        <v>1</v>
      </c>
      <c r="K376" s="12">
        <v>410000</v>
      </c>
      <c r="L376" s="19">
        <f t="shared" si="10"/>
        <v>0.16775777414075285</v>
      </c>
      <c r="M376" s="30"/>
      <c r="N376" s="20">
        <f t="shared" si="11"/>
        <v>0</v>
      </c>
      <c r="O376" s="14" t="s">
        <v>8975</v>
      </c>
      <c r="P376" s="9" t="s">
        <v>8842</v>
      </c>
    </row>
    <row r="377" spans="1:16">
      <c r="A377" s="9">
        <v>373</v>
      </c>
      <c r="B377" s="9">
        <v>124</v>
      </c>
      <c r="C377" s="9">
        <f>COUNTIF($B$5:B377, B377)</f>
        <v>3</v>
      </c>
      <c r="D377" s="10" t="s">
        <v>1345</v>
      </c>
      <c r="E377" s="10" t="s">
        <v>1341</v>
      </c>
      <c r="F377" s="10" t="s">
        <v>1346</v>
      </c>
      <c r="G377" s="10" t="s">
        <v>879</v>
      </c>
      <c r="H377" s="9" t="s">
        <v>16</v>
      </c>
      <c r="I377" s="11">
        <v>0</v>
      </c>
      <c r="J377" s="11">
        <v>1</v>
      </c>
      <c r="K377" s="12">
        <v>810000</v>
      </c>
      <c r="L377" s="19">
        <f t="shared" si="10"/>
        <v>0.33142389525368249</v>
      </c>
      <c r="M377" s="30"/>
      <c r="N377" s="20">
        <f t="shared" si="11"/>
        <v>0</v>
      </c>
      <c r="O377" s="14" t="s">
        <v>8975</v>
      </c>
      <c r="P377" s="9" t="s">
        <v>8842</v>
      </c>
    </row>
    <row r="378" spans="1:16">
      <c r="A378" s="9">
        <v>374</v>
      </c>
      <c r="B378" s="9">
        <v>124</v>
      </c>
      <c r="C378" s="9">
        <f>COUNTIF($B$5:B378, B378)</f>
        <v>4</v>
      </c>
      <c r="D378" s="10" t="s">
        <v>1347</v>
      </c>
      <c r="E378" s="10" t="s">
        <v>200</v>
      </c>
      <c r="F378" s="10" t="s">
        <v>1348</v>
      </c>
      <c r="G378" s="10" t="s">
        <v>1349</v>
      </c>
      <c r="H378" s="9" t="s">
        <v>16</v>
      </c>
      <c r="I378" s="11">
        <v>0</v>
      </c>
      <c r="J378" s="11">
        <v>1</v>
      </c>
      <c r="K378" s="12">
        <v>54000</v>
      </c>
      <c r="L378" s="19">
        <f t="shared" si="10"/>
        <v>2.20949263502455E-2</v>
      </c>
      <c r="M378" s="30"/>
      <c r="N378" s="20">
        <f t="shared" si="11"/>
        <v>0</v>
      </c>
      <c r="O378" s="14" t="s">
        <v>8975</v>
      </c>
      <c r="P378" s="9" t="s">
        <v>8842</v>
      </c>
    </row>
    <row r="379" spans="1:16">
      <c r="A379" s="9">
        <v>375</v>
      </c>
      <c r="B379" s="9">
        <v>124</v>
      </c>
      <c r="C379" s="9">
        <f>COUNTIF($B$5:B379, B379)</f>
        <v>5</v>
      </c>
      <c r="D379" s="10" t="s">
        <v>1350</v>
      </c>
      <c r="E379" s="10" t="s">
        <v>200</v>
      </c>
      <c r="F379" s="10" t="s">
        <v>1351</v>
      </c>
      <c r="G379" s="10" t="s">
        <v>1352</v>
      </c>
      <c r="H379" s="9" t="s">
        <v>16</v>
      </c>
      <c r="I379" s="11">
        <v>0</v>
      </c>
      <c r="J379" s="11">
        <v>1</v>
      </c>
      <c r="K379" s="12">
        <v>13000</v>
      </c>
      <c r="L379" s="19">
        <f t="shared" si="10"/>
        <v>5.3191489361702126E-3</v>
      </c>
      <c r="M379" s="30"/>
      <c r="N379" s="20">
        <f t="shared" si="11"/>
        <v>0</v>
      </c>
      <c r="O379" s="14" t="s">
        <v>8975</v>
      </c>
      <c r="P379" s="9" t="s">
        <v>8842</v>
      </c>
    </row>
    <row r="380" spans="1:16">
      <c r="A380" s="9">
        <v>376</v>
      </c>
      <c r="B380" s="9">
        <v>124</v>
      </c>
      <c r="C380" s="9">
        <f>COUNTIF($B$5:B380, B380)</f>
        <v>6</v>
      </c>
      <c r="D380" s="10" t="s">
        <v>1353</v>
      </c>
      <c r="E380" s="10" t="s">
        <v>200</v>
      </c>
      <c r="F380" s="10" t="s">
        <v>1354</v>
      </c>
      <c r="G380" s="10" t="s">
        <v>1355</v>
      </c>
      <c r="H380" s="9" t="s">
        <v>16</v>
      </c>
      <c r="I380" s="11">
        <v>0</v>
      </c>
      <c r="J380" s="11">
        <v>1</v>
      </c>
      <c r="K380" s="12">
        <v>50000</v>
      </c>
      <c r="L380" s="19">
        <f t="shared" si="10"/>
        <v>2.0458265139116204E-2</v>
      </c>
      <c r="M380" s="30"/>
      <c r="N380" s="20">
        <f t="shared" si="11"/>
        <v>0</v>
      </c>
      <c r="O380" s="14" t="s">
        <v>8975</v>
      </c>
      <c r="P380" s="9" t="s">
        <v>8842</v>
      </c>
    </row>
    <row r="381" spans="1:16">
      <c r="A381" s="9">
        <v>377</v>
      </c>
      <c r="B381" s="9">
        <v>124</v>
      </c>
      <c r="C381" s="9">
        <f>COUNTIF($B$5:B381, B381)</f>
        <v>7</v>
      </c>
      <c r="D381" s="10" t="s">
        <v>1356</v>
      </c>
      <c r="E381" s="10" t="s">
        <v>200</v>
      </c>
      <c r="F381" s="10" t="s">
        <v>1357</v>
      </c>
      <c r="G381" s="10" t="s">
        <v>1358</v>
      </c>
      <c r="H381" s="9" t="s">
        <v>16</v>
      </c>
      <c r="I381" s="11">
        <v>0</v>
      </c>
      <c r="J381" s="11">
        <v>1</v>
      </c>
      <c r="K381" s="12">
        <v>80000</v>
      </c>
      <c r="L381" s="19">
        <f t="shared" si="10"/>
        <v>3.2733224222585927E-2</v>
      </c>
      <c r="M381" s="30"/>
      <c r="N381" s="20">
        <f t="shared" si="11"/>
        <v>0</v>
      </c>
      <c r="O381" s="14" t="s">
        <v>8975</v>
      </c>
      <c r="P381" s="9" t="s">
        <v>8842</v>
      </c>
    </row>
    <row r="382" spans="1:16">
      <c r="A382" s="9">
        <v>378</v>
      </c>
      <c r="B382" s="9">
        <v>124</v>
      </c>
      <c r="C382" s="9">
        <f>COUNTIF($B$5:B382, B382)</f>
        <v>8</v>
      </c>
      <c r="D382" s="10" t="s">
        <v>1359</v>
      </c>
      <c r="E382" s="10" t="s">
        <v>200</v>
      </c>
      <c r="F382" s="10" t="s">
        <v>1360</v>
      </c>
      <c r="G382" s="10" t="s">
        <v>1361</v>
      </c>
      <c r="H382" s="9" t="s">
        <v>16</v>
      </c>
      <c r="I382" s="11">
        <v>0</v>
      </c>
      <c r="J382" s="11">
        <v>1</v>
      </c>
      <c r="K382" s="12">
        <v>80000</v>
      </c>
      <c r="L382" s="19">
        <f t="shared" si="10"/>
        <v>3.2733224222585927E-2</v>
      </c>
      <c r="M382" s="30"/>
      <c r="N382" s="20">
        <f t="shared" si="11"/>
        <v>0</v>
      </c>
      <c r="O382" s="14" t="s">
        <v>8975</v>
      </c>
      <c r="P382" s="9" t="s">
        <v>8842</v>
      </c>
    </row>
    <row r="383" spans="1:16">
      <c r="A383" s="9">
        <v>379</v>
      </c>
      <c r="B383" s="9">
        <v>124</v>
      </c>
      <c r="C383" s="9">
        <f>COUNTIF($B$5:B383, B383)</f>
        <v>9</v>
      </c>
      <c r="D383" s="10" t="s">
        <v>1362</v>
      </c>
      <c r="E383" s="10" t="s">
        <v>200</v>
      </c>
      <c r="F383" s="10" t="s">
        <v>1363</v>
      </c>
      <c r="G383" s="10" t="s">
        <v>1364</v>
      </c>
      <c r="H383" s="9" t="s">
        <v>16</v>
      </c>
      <c r="I383" s="11">
        <v>0</v>
      </c>
      <c r="J383" s="11">
        <v>1</v>
      </c>
      <c r="K383" s="12">
        <v>30000</v>
      </c>
      <c r="L383" s="19">
        <f t="shared" si="10"/>
        <v>1.2274959083469721E-2</v>
      </c>
      <c r="M383" s="30"/>
      <c r="N383" s="20">
        <f t="shared" si="11"/>
        <v>0</v>
      </c>
      <c r="O383" s="14" t="s">
        <v>8975</v>
      </c>
      <c r="P383" s="9" t="s">
        <v>8842</v>
      </c>
    </row>
    <row r="384" spans="1:16">
      <c r="A384" s="9">
        <v>380</v>
      </c>
      <c r="B384" s="9">
        <v>124</v>
      </c>
      <c r="C384" s="9">
        <f>COUNTIF($B$5:B384, B384)</f>
        <v>10</v>
      </c>
      <c r="D384" s="10" t="s">
        <v>1365</v>
      </c>
      <c r="E384" s="10" t="s">
        <v>200</v>
      </c>
      <c r="F384" s="10" t="s">
        <v>1366</v>
      </c>
      <c r="G384" s="10" t="s">
        <v>1367</v>
      </c>
      <c r="H384" s="9" t="s">
        <v>16</v>
      </c>
      <c r="I384" s="11">
        <v>0</v>
      </c>
      <c r="J384" s="11">
        <v>1</v>
      </c>
      <c r="K384" s="12">
        <v>54000</v>
      </c>
      <c r="L384" s="19">
        <f t="shared" si="10"/>
        <v>2.20949263502455E-2</v>
      </c>
      <c r="M384" s="30"/>
      <c r="N384" s="20">
        <f t="shared" si="11"/>
        <v>0</v>
      </c>
      <c r="O384" s="14" t="s">
        <v>8975</v>
      </c>
      <c r="P384" s="9" t="s">
        <v>8842</v>
      </c>
    </row>
    <row r="385" spans="1:16">
      <c r="A385" s="9">
        <v>381</v>
      </c>
      <c r="B385" s="9">
        <v>124</v>
      </c>
      <c r="C385" s="9">
        <f>COUNTIF($B$5:B385, B385)</f>
        <v>11</v>
      </c>
      <c r="D385" s="10" t="s">
        <v>1368</v>
      </c>
      <c r="E385" s="10" t="s">
        <v>200</v>
      </c>
      <c r="F385" s="10" t="s">
        <v>1369</v>
      </c>
      <c r="G385" s="10" t="s">
        <v>1370</v>
      </c>
      <c r="H385" s="9" t="s">
        <v>16</v>
      </c>
      <c r="I385" s="11">
        <v>0</v>
      </c>
      <c r="J385" s="11">
        <v>1</v>
      </c>
      <c r="K385" s="12">
        <v>12000</v>
      </c>
      <c r="L385" s="19">
        <f t="shared" si="10"/>
        <v>4.9099836333878887E-3</v>
      </c>
      <c r="M385" s="30"/>
      <c r="N385" s="20">
        <f t="shared" si="11"/>
        <v>0</v>
      </c>
      <c r="O385" s="14" t="s">
        <v>8975</v>
      </c>
      <c r="P385" s="9" t="s">
        <v>8842</v>
      </c>
    </row>
    <row r="386" spans="1:16">
      <c r="A386" s="9">
        <v>382</v>
      </c>
      <c r="B386" s="9">
        <v>124</v>
      </c>
      <c r="C386" s="9">
        <f>COUNTIF($B$5:B386, B386)</f>
        <v>12</v>
      </c>
      <c r="D386" s="10" t="s">
        <v>1371</v>
      </c>
      <c r="E386" s="10" t="s">
        <v>200</v>
      </c>
      <c r="F386" s="10" t="s">
        <v>1369</v>
      </c>
      <c r="G386" s="10" t="s">
        <v>1372</v>
      </c>
      <c r="H386" s="9" t="s">
        <v>16</v>
      </c>
      <c r="I386" s="11">
        <v>0</v>
      </c>
      <c r="J386" s="11">
        <v>1</v>
      </c>
      <c r="K386" s="12">
        <v>15000</v>
      </c>
      <c r="L386" s="19">
        <f t="shared" si="10"/>
        <v>6.1374795417348605E-3</v>
      </c>
      <c r="M386" s="30"/>
      <c r="N386" s="20">
        <f t="shared" si="11"/>
        <v>0</v>
      </c>
      <c r="O386" s="14" t="s">
        <v>8975</v>
      </c>
      <c r="P386" s="9" t="s">
        <v>8842</v>
      </c>
    </row>
    <row r="387" spans="1:16">
      <c r="A387" s="9">
        <v>383</v>
      </c>
      <c r="B387" s="9">
        <v>124</v>
      </c>
      <c r="C387" s="9">
        <f>COUNTIF($B$5:B387, B387)</f>
        <v>13</v>
      </c>
      <c r="D387" s="10" t="s">
        <v>1373</v>
      </c>
      <c r="E387" s="10" t="s">
        <v>200</v>
      </c>
      <c r="F387" s="10" t="s">
        <v>1374</v>
      </c>
      <c r="G387" s="10" t="s">
        <v>1375</v>
      </c>
      <c r="H387" s="9" t="s">
        <v>16</v>
      </c>
      <c r="I387" s="11">
        <v>0</v>
      </c>
      <c r="J387" s="11">
        <v>1</v>
      </c>
      <c r="K387" s="12">
        <v>50000</v>
      </c>
      <c r="L387" s="19">
        <f t="shared" si="10"/>
        <v>2.0458265139116204E-2</v>
      </c>
      <c r="M387" s="30"/>
      <c r="N387" s="20">
        <f t="shared" si="11"/>
        <v>0</v>
      </c>
      <c r="O387" s="14" t="s">
        <v>8975</v>
      </c>
      <c r="P387" s="9" t="s">
        <v>8842</v>
      </c>
    </row>
    <row r="388" spans="1:16">
      <c r="A388" s="9">
        <v>384</v>
      </c>
      <c r="B388" s="9">
        <v>124</v>
      </c>
      <c r="C388" s="9">
        <f>COUNTIF($B$5:B388, B388)</f>
        <v>14</v>
      </c>
      <c r="D388" s="10" t="s">
        <v>1376</v>
      </c>
      <c r="E388" s="10" t="s">
        <v>200</v>
      </c>
      <c r="F388" s="10" t="s">
        <v>1377</v>
      </c>
      <c r="G388" s="10" t="s">
        <v>1378</v>
      </c>
      <c r="H388" s="9" t="s">
        <v>16</v>
      </c>
      <c r="I388" s="11">
        <v>0</v>
      </c>
      <c r="J388" s="11">
        <v>1</v>
      </c>
      <c r="K388" s="12">
        <v>60000</v>
      </c>
      <c r="L388" s="19">
        <f t="shared" si="10"/>
        <v>2.4549918166939442E-2</v>
      </c>
      <c r="M388" s="30"/>
      <c r="N388" s="20">
        <f t="shared" si="11"/>
        <v>0</v>
      </c>
      <c r="O388" s="14" t="s">
        <v>8975</v>
      </c>
      <c r="P388" s="9" t="s">
        <v>8842</v>
      </c>
    </row>
    <row r="389" spans="1:16">
      <c r="A389" s="9">
        <v>385</v>
      </c>
      <c r="B389" s="9">
        <v>124</v>
      </c>
      <c r="C389" s="9">
        <f>COUNTIF($B$5:B389, B389)</f>
        <v>15</v>
      </c>
      <c r="D389" s="10" t="s">
        <v>1379</v>
      </c>
      <c r="E389" s="10" t="s">
        <v>200</v>
      </c>
      <c r="F389" s="10" t="s">
        <v>1380</v>
      </c>
      <c r="G389" s="10" t="s">
        <v>1381</v>
      </c>
      <c r="H389" s="9" t="s">
        <v>16</v>
      </c>
      <c r="I389" s="11">
        <v>0</v>
      </c>
      <c r="J389" s="11">
        <v>1</v>
      </c>
      <c r="K389" s="12">
        <v>72000</v>
      </c>
      <c r="L389" s="19">
        <f t="shared" ref="L389:L452" si="12">$K389/SUMIFS($K:$K,$B:$B,$B389)</f>
        <v>2.9459901800327332E-2</v>
      </c>
      <c r="M389" s="30"/>
      <c r="N389" s="20">
        <f t="shared" ref="N389:N452" si="13">ROUND(INDEX($M:$M,MATCH($B389,$B:$B,0))*$L389,0)</f>
        <v>0</v>
      </c>
      <c r="O389" s="14" t="s">
        <v>8975</v>
      </c>
      <c r="P389" s="9" t="s">
        <v>8842</v>
      </c>
    </row>
    <row r="390" spans="1:16">
      <c r="A390" s="9">
        <v>386</v>
      </c>
      <c r="B390" s="9">
        <v>124</v>
      </c>
      <c r="C390" s="9">
        <f>COUNTIF($B$5:B390, B390)</f>
        <v>16</v>
      </c>
      <c r="D390" s="10" t="s">
        <v>1382</v>
      </c>
      <c r="E390" s="10" t="s">
        <v>200</v>
      </c>
      <c r="F390" s="10" t="s">
        <v>1383</v>
      </c>
      <c r="G390" s="10" t="s">
        <v>1384</v>
      </c>
      <c r="H390" s="9" t="s">
        <v>16</v>
      </c>
      <c r="I390" s="11">
        <v>0</v>
      </c>
      <c r="J390" s="11">
        <v>1</v>
      </c>
      <c r="K390" s="12">
        <v>54000</v>
      </c>
      <c r="L390" s="19">
        <f t="shared" si="12"/>
        <v>2.20949263502455E-2</v>
      </c>
      <c r="M390" s="30"/>
      <c r="N390" s="20">
        <f t="shared" si="13"/>
        <v>0</v>
      </c>
      <c r="O390" s="14" t="s">
        <v>8975</v>
      </c>
      <c r="P390" s="9" t="s">
        <v>8842</v>
      </c>
    </row>
    <row r="391" spans="1:16">
      <c r="A391" s="9">
        <v>387</v>
      </c>
      <c r="B391" s="9">
        <v>124</v>
      </c>
      <c r="C391" s="9">
        <f>COUNTIF($B$5:B391, B391)</f>
        <v>17</v>
      </c>
      <c r="D391" s="10" t="s">
        <v>1385</v>
      </c>
      <c r="E391" s="10" t="s">
        <v>200</v>
      </c>
      <c r="F391" s="10" t="s">
        <v>1386</v>
      </c>
      <c r="G391" s="10" t="s">
        <v>1387</v>
      </c>
      <c r="H391" s="9" t="s">
        <v>16</v>
      </c>
      <c r="I391" s="11">
        <v>0</v>
      </c>
      <c r="J391" s="11">
        <v>1</v>
      </c>
      <c r="K391" s="12">
        <v>100000</v>
      </c>
      <c r="L391" s="19">
        <f t="shared" si="12"/>
        <v>4.0916530278232409E-2</v>
      </c>
      <c r="M391" s="30"/>
      <c r="N391" s="20">
        <f t="shared" si="13"/>
        <v>0</v>
      </c>
      <c r="O391" s="14" t="s">
        <v>8975</v>
      </c>
      <c r="P391" s="9" t="s">
        <v>8842</v>
      </c>
    </row>
    <row r="392" spans="1:16">
      <c r="A392" s="9">
        <v>388</v>
      </c>
      <c r="B392" s="9">
        <v>124</v>
      </c>
      <c r="C392" s="9">
        <f>COUNTIF($B$5:B392, B392)</f>
        <v>18</v>
      </c>
      <c r="D392" s="10" t="s">
        <v>1388</v>
      </c>
      <c r="E392" s="10" t="s">
        <v>200</v>
      </c>
      <c r="F392" s="10" t="s">
        <v>1389</v>
      </c>
      <c r="G392" s="10" t="s">
        <v>1390</v>
      </c>
      <c r="H392" s="9" t="s">
        <v>16</v>
      </c>
      <c r="I392" s="11">
        <v>0</v>
      </c>
      <c r="J392" s="11">
        <v>1</v>
      </c>
      <c r="K392" s="12">
        <v>40000</v>
      </c>
      <c r="L392" s="19">
        <f t="shared" si="12"/>
        <v>1.6366612111292964E-2</v>
      </c>
      <c r="M392" s="31"/>
      <c r="N392" s="20">
        <f t="shared" si="13"/>
        <v>0</v>
      </c>
      <c r="O392" s="14" t="s">
        <v>8975</v>
      </c>
      <c r="P392" s="9" t="s">
        <v>8842</v>
      </c>
    </row>
    <row r="393" spans="1:16">
      <c r="A393" s="9">
        <v>389</v>
      </c>
      <c r="B393" s="9">
        <v>125</v>
      </c>
      <c r="C393" s="9">
        <f>COUNTIF($B$5:B393, B393)</f>
        <v>1</v>
      </c>
      <c r="D393" s="10" t="s">
        <v>1391</v>
      </c>
      <c r="E393" s="10" t="s">
        <v>1392</v>
      </c>
      <c r="F393" s="10" t="s">
        <v>1393</v>
      </c>
      <c r="G393" s="10" t="s">
        <v>17</v>
      </c>
      <c r="H393" s="9" t="s">
        <v>16</v>
      </c>
      <c r="I393" s="11">
        <v>48210</v>
      </c>
      <c r="J393" s="11">
        <v>163</v>
      </c>
      <c r="K393" s="12">
        <v>44305</v>
      </c>
      <c r="L393" s="19">
        <f t="shared" si="12"/>
        <v>0.23160563527536004</v>
      </c>
      <c r="M393" s="29"/>
      <c r="N393" s="20">
        <f t="shared" si="13"/>
        <v>0</v>
      </c>
      <c r="O393" s="14" t="s">
        <v>8976</v>
      </c>
      <c r="P393" s="9" t="s">
        <v>8842</v>
      </c>
    </row>
    <row r="394" spans="1:16">
      <c r="A394" s="9">
        <v>390</v>
      </c>
      <c r="B394" s="9">
        <v>125</v>
      </c>
      <c r="C394" s="9">
        <f>COUNTIF($B$5:B394, B394)</f>
        <v>2</v>
      </c>
      <c r="D394" s="10" t="s">
        <v>1394</v>
      </c>
      <c r="E394" s="10" t="s">
        <v>15</v>
      </c>
      <c r="F394" s="10" t="s">
        <v>1395</v>
      </c>
      <c r="G394" s="10" t="s">
        <v>1396</v>
      </c>
      <c r="H394" s="9" t="s">
        <v>16</v>
      </c>
      <c r="I394" s="11">
        <v>0</v>
      </c>
      <c r="J394" s="11">
        <v>320</v>
      </c>
      <c r="K394" s="12">
        <v>960</v>
      </c>
      <c r="L394" s="19">
        <f t="shared" si="12"/>
        <v>5.0184270367756604E-3</v>
      </c>
      <c r="M394" s="30"/>
      <c r="N394" s="20">
        <f t="shared" si="13"/>
        <v>0</v>
      </c>
      <c r="O394" s="14" t="s">
        <v>8977</v>
      </c>
      <c r="P394" s="9" t="s">
        <v>8843</v>
      </c>
    </row>
    <row r="395" spans="1:16">
      <c r="A395" s="9">
        <v>391</v>
      </c>
      <c r="B395" s="9">
        <v>125</v>
      </c>
      <c r="C395" s="9">
        <f>COUNTIF($B$5:B395, B395)</f>
        <v>3</v>
      </c>
      <c r="D395" s="10" t="s">
        <v>1397</v>
      </c>
      <c r="E395" s="10" t="s">
        <v>1398</v>
      </c>
      <c r="F395" s="10" t="s">
        <v>1399</v>
      </c>
      <c r="G395" s="10" t="s">
        <v>17</v>
      </c>
      <c r="H395" s="9" t="s">
        <v>16</v>
      </c>
      <c r="I395" s="11">
        <v>28600</v>
      </c>
      <c r="J395" s="11">
        <v>8</v>
      </c>
      <c r="K395" s="12">
        <v>27641</v>
      </c>
      <c r="L395" s="19">
        <f t="shared" si="12"/>
        <v>0.14449410596199588</v>
      </c>
      <c r="M395" s="30"/>
      <c r="N395" s="20">
        <f t="shared" si="13"/>
        <v>0</v>
      </c>
      <c r="O395" s="14" t="s">
        <v>8976</v>
      </c>
      <c r="P395" s="9" t="s">
        <v>8842</v>
      </c>
    </row>
    <row r="396" spans="1:16">
      <c r="A396" s="9">
        <v>392</v>
      </c>
      <c r="B396" s="9">
        <v>125</v>
      </c>
      <c r="C396" s="9">
        <f>COUNTIF($B$5:B396, B396)</f>
        <v>4</v>
      </c>
      <c r="D396" s="10" t="s">
        <v>1400</v>
      </c>
      <c r="E396" s="10" t="s">
        <v>1398</v>
      </c>
      <c r="F396" s="10" t="s">
        <v>1401</v>
      </c>
      <c r="G396" s="10" t="s">
        <v>17</v>
      </c>
      <c r="H396" s="9" t="s">
        <v>16</v>
      </c>
      <c r="I396" s="11">
        <v>28600</v>
      </c>
      <c r="J396" s="11">
        <v>1</v>
      </c>
      <c r="K396" s="12">
        <v>27641</v>
      </c>
      <c r="L396" s="19">
        <f t="shared" si="12"/>
        <v>0.14449410596199588</v>
      </c>
      <c r="M396" s="30"/>
      <c r="N396" s="20">
        <f t="shared" si="13"/>
        <v>0</v>
      </c>
      <c r="O396" s="14" t="s">
        <v>8976</v>
      </c>
      <c r="P396" s="9" t="s">
        <v>8842</v>
      </c>
    </row>
    <row r="397" spans="1:16">
      <c r="A397" s="9">
        <v>393</v>
      </c>
      <c r="B397" s="9">
        <v>125</v>
      </c>
      <c r="C397" s="9">
        <f>COUNTIF($B$5:B397, B397)</f>
        <v>5</v>
      </c>
      <c r="D397" s="10" t="s">
        <v>1402</v>
      </c>
      <c r="E397" s="10" t="s">
        <v>1398</v>
      </c>
      <c r="F397" s="10" t="s">
        <v>1403</v>
      </c>
      <c r="G397" s="10" t="s">
        <v>17</v>
      </c>
      <c r="H397" s="9" t="s">
        <v>16</v>
      </c>
      <c r="I397" s="11">
        <v>28600</v>
      </c>
      <c r="J397" s="11">
        <v>1</v>
      </c>
      <c r="K397" s="12">
        <v>27641</v>
      </c>
      <c r="L397" s="19">
        <f t="shared" si="12"/>
        <v>0.14449410596199588</v>
      </c>
      <c r="M397" s="30"/>
      <c r="N397" s="20">
        <f t="shared" si="13"/>
        <v>0</v>
      </c>
      <c r="O397" s="14" t="s">
        <v>8976</v>
      </c>
      <c r="P397" s="9" t="s">
        <v>8842</v>
      </c>
    </row>
    <row r="398" spans="1:16">
      <c r="A398" s="9">
        <v>394</v>
      </c>
      <c r="B398" s="9">
        <v>125</v>
      </c>
      <c r="C398" s="9">
        <f>COUNTIF($B$5:B398, B398)</f>
        <v>6</v>
      </c>
      <c r="D398" s="10" t="s">
        <v>1404</v>
      </c>
      <c r="E398" s="10" t="s">
        <v>1398</v>
      </c>
      <c r="F398" s="10" t="s">
        <v>1405</v>
      </c>
      <c r="G398" s="10" t="s">
        <v>17</v>
      </c>
      <c r="H398" s="9" t="s">
        <v>16</v>
      </c>
      <c r="I398" s="11">
        <v>28600</v>
      </c>
      <c r="J398" s="11">
        <v>1</v>
      </c>
      <c r="K398" s="12">
        <v>27641</v>
      </c>
      <c r="L398" s="19">
        <f t="shared" si="12"/>
        <v>0.14449410596199588</v>
      </c>
      <c r="M398" s="30"/>
      <c r="N398" s="20">
        <f t="shared" si="13"/>
        <v>0</v>
      </c>
      <c r="O398" s="14" t="s">
        <v>8976</v>
      </c>
      <c r="P398" s="9" t="s">
        <v>8842</v>
      </c>
    </row>
    <row r="399" spans="1:16">
      <c r="A399" s="9">
        <v>395</v>
      </c>
      <c r="B399" s="9">
        <v>125</v>
      </c>
      <c r="C399" s="9">
        <f>COUNTIF($B$5:B399, B399)</f>
        <v>7</v>
      </c>
      <c r="D399" s="10" t="s">
        <v>1406</v>
      </c>
      <c r="E399" s="10" t="s">
        <v>1407</v>
      </c>
      <c r="F399" s="10" t="s">
        <v>1408</v>
      </c>
      <c r="G399" s="10" t="s">
        <v>17</v>
      </c>
      <c r="H399" s="9" t="s">
        <v>16</v>
      </c>
      <c r="I399" s="11">
        <v>8100</v>
      </c>
      <c r="J399" s="11">
        <v>8</v>
      </c>
      <c r="K399" s="12">
        <v>7825</v>
      </c>
      <c r="L399" s="19">
        <f t="shared" si="12"/>
        <v>4.0905407877884943E-2</v>
      </c>
      <c r="M399" s="30"/>
      <c r="N399" s="20">
        <f t="shared" si="13"/>
        <v>0</v>
      </c>
      <c r="O399" s="14" t="s">
        <v>8976</v>
      </c>
      <c r="P399" s="9" t="s">
        <v>8842</v>
      </c>
    </row>
    <row r="400" spans="1:16">
      <c r="A400" s="9">
        <v>396</v>
      </c>
      <c r="B400" s="9">
        <v>125</v>
      </c>
      <c r="C400" s="9">
        <f>COUNTIF($B$5:B400, B400)</f>
        <v>8</v>
      </c>
      <c r="D400" s="10" t="s">
        <v>1409</v>
      </c>
      <c r="E400" s="10" t="s">
        <v>1398</v>
      </c>
      <c r="F400" s="10" t="s">
        <v>1410</v>
      </c>
      <c r="G400" s="10" t="s">
        <v>1411</v>
      </c>
      <c r="H400" s="9" t="s">
        <v>16</v>
      </c>
      <c r="I400" s="11">
        <v>28600</v>
      </c>
      <c r="J400" s="11">
        <v>1</v>
      </c>
      <c r="K400" s="12">
        <v>27641</v>
      </c>
      <c r="L400" s="19">
        <f t="shared" si="12"/>
        <v>0.14449410596199588</v>
      </c>
      <c r="M400" s="31"/>
      <c r="N400" s="20">
        <f t="shared" si="13"/>
        <v>0</v>
      </c>
      <c r="O400" s="14" t="s">
        <v>8976</v>
      </c>
      <c r="P400" s="9" t="s">
        <v>8842</v>
      </c>
    </row>
    <row r="401" spans="1:16">
      <c r="A401" s="9">
        <v>397</v>
      </c>
      <c r="B401" s="9">
        <v>126</v>
      </c>
      <c r="C401" s="9">
        <f>COUNTIF($B$5:B401, B401)</f>
        <v>1</v>
      </c>
      <c r="D401" s="10" t="s">
        <v>1412</v>
      </c>
      <c r="E401" s="10" t="s">
        <v>1413</v>
      </c>
      <c r="F401" s="10" t="s">
        <v>1414</v>
      </c>
      <c r="G401" s="10" t="s">
        <v>17</v>
      </c>
      <c r="H401" s="9" t="s">
        <v>16</v>
      </c>
      <c r="I401" s="11">
        <v>0</v>
      </c>
      <c r="J401" s="11">
        <v>1</v>
      </c>
      <c r="K401" s="12">
        <v>3593959</v>
      </c>
      <c r="L401" s="19">
        <f t="shared" si="12"/>
        <v>1</v>
      </c>
      <c r="M401" s="25"/>
      <c r="N401" s="20">
        <f t="shared" si="13"/>
        <v>0</v>
      </c>
      <c r="O401" s="14" t="s">
        <v>8978</v>
      </c>
      <c r="P401" s="9" t="s">
        <v>8842</v>
      </c>
    </row>
    <row r="402" spans="1:16">
      <c r="A402" s="9">
        <v>398</v>
      </c>
      <c r="B402" s="9">
        <v>127</v>
      </c>
      <c r="C402" s="9">
        <f>COUNTIF($B$5:B402, B402)</f>
        <v>1</v>
      </c>
      <c r="D402" s="10" t="s">
        <v>1415</v>
      </c>
      <c r="E402" s="10" t="s">
        <v>1416</v>
      </c>
      <c r="F402" s="10" t="s">
        <v>1417</v>
      </c>
      <c r="G402" s="10" t="s">
        <v>1418</v>
      </c>
      <c r="H402" s="9" t="s">
        <v>16</v>
      </c>
      <c r="I402" s="11">
        <v>73300</v>
      </c>
      <c r="J402" s="11">
        <v>61</v>
      </c>
      <c r="K402" s="12">
        <v>62695</v>
      </c>
      <c r="L402" s="19">
        <f t="shared" si="12"/>
        <v>0.25</v>
      </c>
      <c r="M402" s="29"/>
      <c r="N402" s="20">
        <f t="shared" si="13"/>
        <v>0</v>
      </c>
      <c r="O402" s="14" t="s">
        <v>8979</v>
      </c>
      <c r="P402" s="9" t="s">
        <v>8842</v>
      </c>
    </row>
    <row r="403" spans="1:16">
      <c r="A403" s="9">
        <v>399</v>
      </c>
      <c r="B403" s="9">
        <v>127</v>
      </c>
      <c r="C403" s="9">
        <f>COUNTIF($B$5:B403, B403)</f>
        <v>2</v>
      </c>
      <c r="D403" s="10" t="s">
        <v>1419</v>
      </c>
      <c r="E403" s="10" t="s">
        <v>1416</v>
      </c>
      <c r="F403" s="10" t="s">
        <v>1420</v>
      </c>
      <c r="G403" s="10" t="s">
        <v>1421</v>
      </c>
      <c r="H403" s="9" t="s">
        <v>16</v>
      </c>
      <c r="I403" s="11">
        <v>73300</v>
      </c>
      <c r="J403" s="11">
        <v>2</v>
      </c>
      <c r="K403" s="12">
        <v>62695</v>
      </c>
      <c r="L403" s="19">
        <f t="shared" si="12"/>
        <v>0.25</v>
      </c>
      <c r="M403" s="30"/>
      <c r="N403" s="20">
        <f t="shared" si="13"/>
        <v>0</v>
      </c>
      <c r="O403" s="14" t="s">
        <v>8979</v>
      </c>
      <c r="P403" s="9" t="s">
        <v>8842</v>
      </c>
    </row>
    <row r="404" spans="1:16">
      <c r="A404" s="9">
        <v>400</v>
      </c>
      <c r="B404" s="9">
        <v>127</v>
      </c>
      <c r="C404" s="9">
        <f>COUNTIF($B$5:B404, B404)</f>
        <v>3</v>
      </c>
      <c r="D404" s="10" t="s">
        <v>1422</v>
      </c>
      <c r="E404" s="10" t="s">
        <v>1416</v>
      </c>
      <c r="F404" s="10" t="s">
        <v>1423</v>
      </c>
      <c r="G404" s="10" t="s">
        <v>1424</v>
      </c>
      <c r="H404" s="9" t="s">
        <v>16</v>
      </c>
      <c r="I404" s="11">
        <v>73300</v>
      </c>
      <c r="J404" s="11">
        <v>1</v>
      </c>
      <c r="K404" s="12">
        <v>62695</v>
      </c>
      <c r="L404" s="19">
        <f t="shared" si="12"/>
        <v>0.25</v>
      </c>
      <c r="M404" s="30"/>
      <c r="N404" s="20">
        <f t="shared" si="13"/>
        <v>0</v>
      </c>
      <c r="O404" s="14" t="s">
        <v>8979</v>
      </c>
      <c r="P404" s="9" t="s">
        <v>8842</v>
      </c>
    </row>
    <row r="405" spans="1:16">
      <c r="A405" s="9">
        <v>401</v>
      </c>
      <c r="B405" s="9">
        <v>127</v>
      </c>
      <c r="C405" s="9">
        <f>COUNTIF($B$5:B405, B405)</f>
        <v>4</v>
      </c>
      <c r="D405" s="10" t="s">
        <v>1425</v>
      </c>
      <c r="E405" s="10" t="s">
        <v>1416</v>
      </c>
      <c r="F405" s="10" t="s">
        <v>1426</v>
      </c>
      <c r="G405" s="10" t="s">
        <v>1427</v>
      </c>
      <c r="H405" s="9" t="s">
        <v>16</v>
      </c>
      <c r="I405" s="11">
        <v>73300</v>
      </c>
      <c r="J405" s="11">
        <v>1</v>
      </c>
      <c r="K405" s="12">
        <v>62695</v>
      </c>
      <c r="L405" s="19">
        <f t="shared" si="12"/>
        <v>0.25</v>
      </c>
      <c r="M405" s="31"/>
      <c r="N405" s="20">
        <f t="shared" si="13"/>
        <v>0</v>
      </c>
      <c r="O405" s="14" t="s">
        <v>8979</v>
      </c>
      <c r="P405" s="9" t="s">
        <v>8842</v>
      </c>
    </row>
    <row r="406" spans="1:16">
      <c r="A406" s="9">
        <v>402</v>
      </c>
      <c r="B406" s="9">
        <v>128</v>
      </c>
      <c r="C406" s="9">
        <f>COUNTIF($B$5:B406, B406)</f>
        <v>1</v>
      </c>
      <c r="D406" s="10" t="s">
        <v>7361</v>
      </c>
      <c r="E406" s="10" t="s">
        <v>7362</v>
      </c>
      <c r="F406" s="10" t="s">
        <v>7363</v>
      </c>
      <c r="G406" s="10" t="s">
        <v>17</v>
      </c>
      <c r="H406" s="9" t="s">
        <v>16</v>
      </c>
      <c r="I406" s="11">
        <v>0</v>
      </c>
      <c r="J406" s="11">
        <v>1</v>
      </c>
      <c r="K406" s="12">
        <v>5500000</v>
      </c>
      <c r="L406" s="19">
        <f t="shared" si="12"/>
        <v>0.4655639291225474</v>
      </c>
      <c r="M406" s="29"/>
      <c r="N406" s="20">
        <f t="shared" si="13"/>
        <v>0</v>
      </c>
      <c r="O406" s="14" t="s">
        <v>8980</v>
      </c>
      <c r="P406" s="9" t="s">
        <v>8842</v>
      </c>
    </row>
    <row r="407" spans="1:16">
      <c r="A407" s="9">
        <v>403</v>
      </c>
      <c r="B407" s="9">
        <v>128</v>
      </c>
      <c r="C407" s="9">
        <f>COUNTIF($B$5:B407, B407)</f>
        <v>2</v>
      </c>
      <c r="D407" s="10" t="s">
        <v>1428</v>
      </c>
      <c r="E407" s="10" t="s">
        <v>1429</v>
      </c>
      <c r="F407" s="10" t="s">
        <v>1430</v>
      </c>
      <c r="G407" s="10" t="s">
        <v>17</v>
      </c>
      <c r="H407" s="9" t="s">
        <v>16</v>
      </c>
      <c r="I407" s="11">
        <v>0</v>
      </c>
      <c r="J407" s="11">
        <v>1</v>
      </c>
      <c r="K407" s="12">
        <v>5820000</v>
      </c>
      <c r="L407" s="19">
        <f t="shared" si="12"/>
        <v>0.49265128499876837</v>
      </c>
      <c r="M407" s="30"/>
      <c r="N407" s="20">
        <f t="shared" si="13"/>
        <v>0</v>
      </c>
      <c r="O407" s="14" t="s">
        <v>8911</v>
      </c>
      <c r="P407" s="9" t="s">
        <v>8842</v>
      </c>
    </row>
    <row r="408" spans="1:16">
      <c r="A408" s="9">
        <v>404</v>
      </c>
      <c r="B408" s="9">
        <v>128</v>
      </c>
      <c r="C408" s="9">
        <f>COUNTIF($B$5:B408, B408)</f>
        <v>3</v>
      </c>
      <c r="D408" s="10" t="s">
        <v>1431</v>
      </c>
      <c r="E408" s="10" t="s">
        <v>1432</v>
      </c>
      <c r="F408" s="10" t="s">
        <v>1433</v>
      </c>
      <c r="G408" s="10" t="s">
        <v>17</v>
      </c>
      <c r="H408" s="9" t="s">
        <v>16</v>
      </c>
      <c r="I408" s="11">
        <v>493630</v>
      </c>
      <c r="J408" s="11">
        <v>56</v>
      </c>
      <c r="K408" s="12">
        <v>493630</v>
      </c>
      <c r="L408" s="19">
        <f t="shared" si="12"/>
        <v>4.17847858786842E-2</v>
      </c>
      <c r="M408" s="31"/>
      <c r="N408" s="20">
        <f t="shared" si="13"/>
        <v>0</v>
      </c>
      <c r="O408" s="14" t="s">
        <v>8981</v>
      </c>
      <c r="P408" s="9" t="s">
        <v>8842</v>
      </c>
    </row>
    <row r="409" spans="1:16">
      <c r="A409" s="9">
        <v>405</v>
      </c>
      <c r="B409" s="9">
        <v>129</v>
      </c>
      <c r="C409" s="9">
        <f>COUNTIF($B$5:B409, B409)</f>
        <v>1</v>
      </c>
      <c r="D409" s="10" t="s">
        <v>1435</v>
      </c>
      <c r="E409" s="10" t="s">
        <v>15</v>
      </c>
      <c r="F409" s="10" t="s">
        <v>1436</v>
      </c>
      <c r="G409" s="10" t="s">
        <v>1437</v>
      </c>
      <c r="H409" s="9" t="s">
        <v>16</v>
      </c>
      <c r="I409" s="11">
        <v>0</v>
      </c>
      <c r="J409" s="11">
        <v>50</v>
      </c>
      <c r="K409" s="12">
        <v>5500</v>
      </c>
      <c r="L409" s="19">
        <f t="shared" si="12"/>
        <v>3.4386605479349283E-2</v>
      </c>
      <c r="M409" s="29"/>
      <c r="N409" s="20">
        <f t="shared" si="13"/>
        <v>0</v>
      </c>
      <c r="O409" s="14" t="s">
        <v>8982</v>
      </c>
      <c r="P409" s="9" t="s">
        <v>8842</v>
      </c>
    </row>
    <row r="410" spans="1:16">
      <c r="A410" s="9">
        <v>406</v>
      </c>
      <c r="B410" s="9">
        <v>129</v>
      </c>
      <c r="C410" s="9">
        <f>COUNTIF($B$5:B410, B410)</f>
        <v>2</v>
      </c>
      <c r="D410" s="10" t="s">
        <v>1438</v>
      </c>
      <c r="E410" s="10" t="s">
        <v>15</v>
      </c>
      <c r="F410" s="10" t="s">
        <v>1439</v>
      </c>
      <c r="G410" s="10" t="s">
        <v>1440</v>
      </c>
      <c r="H410" s="9" t="s">
        <v>16</v>
      </c>
      <c r="I410" s="11">
        <v>0</v>
      </c>
      <c r="J410" s="11">
        <v>1</v>
      </c>
      <c r="K410" s="12">
        <v>5500</v>
      </c>
      <c r="L410" s="19">
        <f t="shared" si="12"/>
        <v>3.4386605479349283E-2</v>
      </c>
      <c r="M410" s="30"/>
      <c r="N410" s="20">
        <f t="shared" si="13"/>
        <v>0</v>
      </c>
      <c r="O410" s="14" t="s">
        <v>8982</v>
      </c>
      <c r="P410" s="9" t="s">
        <v>8842</v>
      </c>
    </row>
    <row r="411" spans="1:16">
      <c r="A411" s="9">
        <v>407</v>
      </c>
      <c r="B411" s="9">
        <v>129</v>
      </c>
      <c r="C411" s="9">
        <f>COUNTIF($B$5:B411, B411)</f>
        <v>3</v>
      </c>
      <c r="D411" s="10" t="s">
        <v>1441</v>
      </c>
      <c r="E411" s="10" t="s">
        <v>15</v>
      </c>
      <c r="F411" s="10" t="s">
        <v>1442</v>
      </c>
      <c r="G411" s="10" t="s">
        <v>1443</v>
      </c>
      <c r="H411" s="9" t="s">
        <v>16</v>
      </c>
      <c r="I411" s="11">
        <v>0</v>
      </c>
      <c r="J411" s="11">
        <v>1050</v>
      </c>
      <c r="K411" s="12">
        <v>5500</v>
      </c>
      <c r="L411" s="19">
        <f t="shared" si="12"/>
        <v>3.4386605479349283E-2</v>
      </c>
      <c r="M411" s="30"/>
      <c r="N411" s="20">
        <f t="shared" si="13"/>
        <v>0</v>
      </c>
      <c r="O411" s="14" t="s">
        <v>8982</v>
      </c>
      <c r="P411" s="9" t="s">
        <v>8842</v>
      </c>
    </row>
    <row r="412" spans="1:16">
      <c r="A412" s="9">
        <v>408</v>
      </c>
      <c r="B412" s="9">
        <v>129</v>
      </c>
      <c r="C412" s="9">
        <f>COUNTIF($B$5:B412, B412)</f>
        <v>4</v>
      </c>
      <c r="D412" s="10" t="s">
        <v>1444</v>
      </c>
      <c r="E412" s="10" t="s">
        <v>1445</v>
      </c>
      <c r="F412" s="10" t="s">
        <v>1446</v>
      </c>
      <c r="G412" s="10" t="s">
        <v>1447</v>
      </c>
      <c r="H412" s="9" t="s">
        <v>16</v>
      </c>
      <c r="I412" s="11">
        <v>7830</v>
      </c>
      <c r="J412" s="11">
        <v>1</v>
      </c>
      <c r="K412" s="12">
        <v>6198</v>
      </c>
      <c r="L412" s="19">
        <f t="shared" si="12"/>
        <v>3.8750578320183061E-2</v>
      </c>
      <c r="M412" s="30"/>
      <c r="N412" s="20">
        <f t="shared" si="13"/>
        <v>0</v>
      </c>
      <c r="O412" s="14" t="s">
        <v>8983</v>
      </c>
      <c r="P412" s="9" t="s">
        <v>8842</v>
      </c>
    </row>
    <row r="413" spans="1:16">
      <c r="A413" s="9">
        <v>409</v>
      </c>
      <c r="B413" s="9">
        <v>129</v>
      </c>
      <c r="C413" s="9">
        <f>COUNTIF($B$5:B413, B413)</f>
        <v>5</v>
      </c>
      <c r="D413" s="10" t="s">
        <v>1448</v>
      </c>
      <c r="E413" s="10" t="s">
        <v>15</v>
      </c>
      <c r="F413" s="10" t="s">
        <v>1449</v>
      </c>
      <c r="G413" s="10" t="s">
        <v>1450</v>
      </c>
      <c r="H413" s="9" t="s">
        <v>16</v>
      </c>
      <c r="I413" s="11">
        <v>0</v>
      </c>
      <c r="J413" s="11">
        <v>1</v>
      </c>
      <c r="K413" s="12">
        <v>4964</v>
      </c>
      <c r="L413" s="19">
        <f t="shared" si="12"/>
        <v>3.1035474472634515E-2</v>
      </c>
      <c r="M413" s="30"/>
      <c r="N413" s="20">
        <f t="shared" si="13"/>
        <v>0</v>
      </c>
      <c r="O413" s="14" t="s">
        <v>8984</v>
      </c>
      <c r="P413" s="9" t="s">
        <v>8842</v>
      </c>
    </row>
    <row r="414" spans="1:16">
      <c r="A414" s="9">
        <v>410</v>
      </c>
      <c r="B414" s="9">
        <v>129</v>
      </c>
      <c r="C414" s="9">
        <f>COUNTIF($B$5:B414, B414)</f>
        <v>6</v>
      </c>
      <c r="D414" s="10" t="s">
        <v>1451</v>
      </c>
      <c r="E414" s="10" t="s">
        <v>15</v>
      </c>
      <c r="F414" s="10" t="s">
        <v>1452</v>
      </c>
      <c r="G414" s="10" t="s">
        <v>1453</v>
      </c>
      <c r="H414" s="9" t="s">
        <v>16</v>
      </c>
      <c r="I414" s="11">
        <v>0</v>
      </c>
      <c r="J414" s="11">
        <v>400</v>
      </c>
      <c r="K414" s="12">
        <v>4964</v>
      </c>
      <c r="L414" s="19">
        <f t="shared" si="12"/>
        <v>3.1035474472634515E-2</v>
      </c>
      <c r="M414" s="30"/>
      <c r="N414" s="20">
        <f t="shared" si="13"/>
        <v>0</v>
      </c>
      <c r="O414" s="14" t="s">
        <v>8984</v>
      </c>
      <c r="P414" s="9" t="s">
        <v>8842</v>
      </c>
    </row>
    <row r="415" spans="1:16">
      <c r="A415" s="9">
        <v>411</v>
      </c>
      <c r="B415" s="9">
        <v>129</v>
      </c>
      <c r="C415" s="9">
        <f>COUNTIF($B$5:B415, B415)</f>
        <v>7</v>
      </c>
      <c r="D415" s="10" t="s">
        <v>1454</v>
      </c>
      <c r="E415" s="10" t="s">
        <v>15</v>
      </c>
      <c r="F415" s="10" t="s">
        <v>1455</v>
      </c>
      <c r="G415" s="10" t="s">
        <v>1456</v>
      </c>
      <c r="H415" s="9" t="s">
        <v>16</v>
      </c>
      <c r="I415" s="11">
        <v>0</v>
      </c>
      <c r="J415" s="11">
        <v>150</v>
      </c>
      <c r="K415" s="12">
        <v>1625</v>
      </c>
      <c r="L415" s="19">
        <f t="shared" si="12"/>
        <v>1.0159678891625924E-2</v>
      </c>
      <c r="M415" s="30"/>
      <c r="N415" s="20">
        <f t="shared" si="13"/>
        <v>0</v>
      </c>
      <c r="O415" s="14" t="s">
        <v>8985</v>
      </c>
      <c r="P415" s="9" t="s">
        <v>8842</v>
      </c>
    </row>
    <row r="416" spans="1:16">
      <c r="A416" s="9">
        <v>412</v>
      </c>
      <c r="B416" s="9">
        <v>129</v>
      </c>
      <c r="C416" s="9">
        <f>COUNTIF($B$5:B416, B416)</f>
        <v>8</v>
      </c>
      <c r="D416" s="10" t="s">
        <v>1457</v>
      </c>
      <c r="E416" s="10" t="s">
        <v>15</v>
      </c>
      <c r="F416" s="10" t="s">
        <v>1458</v>
      </c>
      <c r="G416" s="10" t="s">
        <v>1459</v>
      </c>
      <c r="H416" s="9" t="s">
        <v>16</v>
      </c>
      <c r="I416" s="11">
        <v>0</v>
      </c>
      <c r="J416" s="11">
        <v>1200</v>
      </c>
      <c r="K416" s="12">
        <v>1625</v>
      </c>
      <c r="L416" s="19">
        <f t="shared" si="12"/>
        <v>1.0159678891625924E-2</v>
      </c>
      <c r="M416" s="30"/>
      <c r="N416" s="20">
        <f t="shared" si="13"/>
        <v>0</v>
      </c>
      <c r="O416" s="14" t="s">
        <v>8985</v>
      </c>
      <c r="P416" s="9" t="s">
        <v>8842</v>
      </c>
    </row>
    <row r="417" spans="1:16">
      <c r="A417" s="9">
        <v>413</v>
      </c>
      <c r="B417" s="9">
        <v>129</v>
      </c>
      <c r="C417" s="9">
        <f>COUNTIF($B$5:B417, B417)</f>
        <v>9</v>
      </c>
      <c r="D417" s="10" t="s">
        <v>1460</v>
      </c>
      <c r="E417" s="10" t="s">
        <v>15</v>
      </c>
      <c r="F417" s="10" t="s">
        <v>1461</v>
      </c>
      <c r="G417" s="10" t="s">
        <v>1462</v>
      </c>
      <c r="H417" s="9" t="s">
        <v>16</v>
      </c>
      <c r="I417" s="11">
        <v>0</v>
      </c>
      <c r="J417" s="11">
        <v>450</v>
      </c>
      <c r="K417" s="12">
        <v>1625</v>
      </c>
      <c r="L417" s="19">
        <f t="shared" si="12"/>
        <v>1.0159678891625924E-2</v>
      </c>
      <c r="M417" s="30"/>
      <c r="N417" s="20">
        <f t="shared" si="13"/>
        <v>0</v>
      </c>
      <c r="O417" s="14" t="s">
        <v>8985</v>
      </c>
      <c r="P417" s="9" t="s">
        <v>8842</v>
      </c>
    </row>
    <row r="418" spans="1:16">
      <c r="A418" s="9">
        <v>414</v>
      </c>
      <c r="B418" s="9">
        <v>129</v>
      </c>
      <c r="C418" s="9">
        <f>COUNTIF($B$5:B418, B418)</f>
        <v>10</v>
      </c>
      <c r="D418" s="10" t="s">
        <v>1463</v>
      </c>
      <c r="E418" s="10" t="s">
        <v>1464</v>
      </c>
      <c r="F418" s="10" t="s">
        <v>1465</v>
      </c>
      <c r="G418" s="10" t="s">
        <v>1466</v>
      </c>
      <c r="H418" s="9" t="s">
        <v>16</v>
      </c>
      <c r="I418" s="11">
        <v>110540</v>
      </c>
      <c r="J418" s="11">
        <v>43</v>
      </c>
      <c r="K418" s="12">
        <v>102507</v>
      </c>
      <c r="L418" s="19">
        <f t="shared" si="12"/>
        <v>0.64088504870393759</v>
      </c>
      <c r="M418" s="30"/>
      <c r="N418" s="20">
        <f t="shared" si="13"/>
        <v>0</v>
      </c>
      <c r="O418" s="14" t="s">
        <v>8983</v>
      </c>
      <c r="P418" s="9" t="s">
        <v>8842</v>
      </c>
    </row>
    <row r="419" spans="1:16">
      <c r="A419" s="9">
        <v>415</v>
      </c>
      <c r="B419" s="9">
        <v>129</v>
      </c>
      <c r="C419" s="9">
        <f>COUNTIF($B$5:B419, B419)</f>
        <v>11</v>
      </c>
      <c r="D419" s="10" t="s">
        <v>1467</v>
      </c>
      <c r="E419" s="10" t="s">
        <v>15</v>
      </c>
      <c r="F419" s="10" t="s">
        <v>1468</v>
      </c>
      <c r="G419" s="10" t="s">
        <v>299</v>
      </c>
      <c r="H419" s="9" t="s">
        <v>16</v>
      </c>
      <c r="I419" s="11">
        <v>0</v>
      </c>
      <c r="J419" s="11">
        <v>50</v>
      </c>
      <c r="K419" s="12">
        <v>2640</v>
      </c>
      <c r="L419" s="19">
        <f t="shared" si="12"/>
        <v>1.6505570630087653E-2</v>
      </c>
      <c r="M419" s="30"/>
      <c r="N419" s="20">
        <f t="shared" si="13"/>
        <v>0</v>
      </c>
      <c r="O419" s="14" t="s">
        <v>8982</v>
      </c>
      <c r="P419" s="9" t="s">
        <v>8842</v>
      </c>
    </row>
    <row r="420" spans="1:16">
      <c r="A420" s="9">
        <v>416</v>
      </c>
      <c r="B420" s="9">
        <v>129</v>
      </c>
      <c r="C420" s="9">
        <f>COUNTIF($B$5:B420, B420)</f>
        <v>12</v>
      </c>
      <c r="D420" s="10" t="s">
        <v>1469</v>
      </c>
      <c r="E420" s="10" t="s">
        <v>15</v>
      </c>
      <c r="F420" s="10" t="s">
        <v>1470</v>
      </c>
      <c r="G420" s="10" t="s">
        <v>300</v>
      </c>
      <c r="H420" s="9" t="s">
        <v>16</v>
      </c>
      <c r="I420" s="11">
        <v>0</v>
      </c>
      <c r="J420" s="11">
        <v>1</v>
      </c>
      <c r="K420" s="12">
        <v>2640</v>
      </c>
      <c r="L420" s="19">
        <f t="shared" si="12"/>
        <v>1.6505570630087653E-2</v>
      </c>
      <c r="M420" s="30"/>
      <c r="N420" s="20">
        <f t="shared" si="13"/>
        <v>0</v>
      </c>
      <c r="O420" s="14" t="s">
        <v>8982</v>
      </c>
      <c r="P420" s="9" t="s">
        <v>8842</v>
      </c>
    </row>
    <row r="421" spans="1:16">
      <c r="A421" s="9">
        <v>417</v>
      </c>
      <c r="B421" s="9">
        <v>129</v>
      </c>
      <c r="C421" s="9">
        <f>COUNTIF($B$5:B421, B421)</f>
        <v>13</v>
      </c>
      <c r="D421" s="10" t="s">
        <v>1471</v>
      </c>
      <c r="E421" s="10" t="s">
        <v>15</v>
      </c>
      <c r="F421" s="10" t="s">
        <v>1472</v>
      </c>
      <c r="G421" s="10" t="s">
        <v>301</v>
      </c>
      <c r="H421" s="9" t="s">
        <v>16</v>
      </c>
      <c r="I421" s="11">
        <v>0</v>
      </c>
      <c r="J421" s="11">
        <v>300</v>
      </c>
      <c r="K421" s="12">
        <v>2640</v>
      </c>
      <c r="L421" s="19">
        <f t="shared" si="12"/>
        <v>1.6505570630087653E-2</v>
      </c>
      <c r="M421" s="30"/>
      <c r="N421" s="20">
        <f t="shared" si="13"/>
        <v>0</v>
      </c>
      <c r="O421" s="14" t="s">
        <v>8982</v>
      </c>
      <c r="P421" s="9" t="s">
        <v>8842</v>
      </c>
    </row>
    <row r="422" spans="1:16">
      <c r="A422" s="9">
        <v>418</v>
      </c>
      <c r="B422" s="9">
        <v>129</v>
      </c>
      <c r="C422" s="9">
        <f>COUNTIF($B$5:B422, B422)</f>
        <v>14</v>
      </c>
      <c r="D422" s="10" t="s">
        <v>1473</v>
      </c>
      <c r="E422" s="10" t="s">
        <v>15</v>
      </c>
      <c r="F422" s="10" t="s">
        <v>1474</v>
      </c>
      <c r="G422" s="10" t="s">
        <v>302</v>
      </c>
      <c r="H422" s="9" t="s">
        <v>16</v>
      </c>
      <c r="I422" s="11">
        <v>0</v>
      </c>
      <c r="J422" s="11">
        <v>5750</v>
      </c>
      <c r="K422" s="12">
        <v>2640</v>
      </c>
      <c r="L422" s="19">
        <f t="shared" si="12"/>
        <v>1.6505570630087653E-2</v>
      </c>
      <c r="M422" s="30"/>
      <c r="N422" s="20">
        <f t="shared" si="13"/>
        <v>0</v>
      </c>
      <c r="O422" s="14" t="s">
        <v>8982</v>
      </c>
      <c r="P422" s="9" t="s">
        <v>8842</v>
      </c>
    </row>
    <row r="423" spans="1:16">
      <c r="A423" s="9">
        <v>419</v>
      </c>
      <c r="B423" s="9">
        <v>129</v>
      </c>
      <c r="C423" s="9">
        <f>COUNTIF($B$5:B423, B423)</f>
        <v>15</v>
      </c>
      <c r="D423" s="10" t="s">
        <v>1475</v>
      </c>
      <c r="E423" s="10" t="s">
        <v>15</v>
      </c>
      <c r="F423" s="10" t="s">
        <v>1476</v>
      </c>
      <c r="G423" s="10" t="s">
        <v>303</v>
      </c>
      <c r="H423" s="9" t="s">
        <v>16</v>
      </c>
      <c r="I423" s="11">
        <v>0</v>
      </c>
      <c r="J423" s="11">
        <v>50</v>
      </c>
      <c r="K423" s="12">
        <v>2640</v>
      </c>
      <c r="L423" s="19">
        <f t="shared" si="12"/>
        <v>1.6505570630087653E-2</v>
      </c>
      <c r="M423" s="30"/>
      <c r="N423" s="20">
        <f t="shared" si="13"/>
        <v>0</v>
      </c>
      <c r="O423" s="14" t="s">
        <v>8982</v>
      </c>
      <c r="P423" s="9" t="s">
        <v>8842</v>
      </c>
    </row>
    <row r="424" spans="1:16">
      <c r="A424" s="9">
        <v>420</v>
      </c>
      <c r="B424" s="9">
        <v>129</v>
      </c>
      <c r="C424" s="9">
        <f>COUNTIF($B$5:B424, B424)</f>
        <v>16</v>
      </c>
      <c r="D424" s="10" t="s">
        <v>1477</v>
      </c>
      <c r="E424" s="10" t="s">
        <v>15</v>
      </c>
      <c r="F424" s="10" t="s">
        <v>1478</v>
      </c>
      <c r="G424" s="10" t="s">
        <v>298</v>
      </c>
      <c r="H424" s="9" t="s">
        <v>16</v>
      </c>
      <c r="I424" s="11">
        <v>0</v>
      </c>
      <c r="J424" s="11">
        <v>1</v>
      </c>
      <c r="K424" s="12">
        <v>2640</v>
      </c>
      <c r="L424" s="19">
        <f t="shared" si="12"/>
        <v>1.6505570630087653E-2</v>
      </c>
      <c r="M424" s="30"/>
      <c r="N424" s="20">
        <f t="shared" si="13"/>
        <v>0</v>
      </c>
      <c r="O424" s="14" t="s">
        <v>8982</v>
      </c>
      <c r="P424" s="9" t="s">
        <v>8842</v>
      </c>
    </row>
    <row r="425" spans="1:16">
      <c r="A425" s="9">
        <v>421</v>
      </c>
      <c r="B425" s="9">
        <v>129</v>
      </c>
      <c r="C425" s="9">
        <f>COUNTIF($B$5:B425, B425)</f>
        <v>17</v>
      </c>
      <c r="D425" s="10" t="s">
        <v>1479</v>
      </c>
      <c r="E425" s="10" t="s">
        <v>15</v>
      </c>
      <c r="F425" s="10" t="s">
        <v>1480</v>
      </c>
      <c r="G425" s="10" t="s">
        <v>308</v>
      </c>
      <c r="H425" s="9" t="s">
        <v>16</v>
      </c>
      <c r="I425" s="11">
        <v>0</v>
      </c>
      <c r="J425" s="11">
        <v>1</v>
      </c>
      <c r="K425" s="12">
        <v>2640</v>
      </c>
      <c r="L425" s="19">
        <f t="shared" si="12"/>
        <v>1.6505570630087653E-2</v>
      </c>
      <c r="M425" s="30"/>
      <c r="N425" s="20">
        <f t="shared" si="13"/>
        <v>0</v>
      </c>
      <c r="O425" s="14" t="s">
        <v>8982</v>
      </c>
      <c r="P425" s="9" t="s">
        <v>8842</v>
      </c>
    </row>
    <row r="426" spans="1:16">
      <c r="A426" s="9">
        <v>422</v>
      </c>
      <c r="B426" s="9">
        <v>129</v>
      </c>
      <c r="C426" s="9">
        <f>COUNTIF($B$5:B426, B426)</f>
        <v>18</v>
      </c>
      <c r="D426" s="10" t="s">
        <v>1481</v>
      </c>
      <c r="E426" s="10" t="s">
        <v>15</v>
      </c>
      <c r="F426" s="10" t="s">
        <v>1482</v>
      </c>
      <c r="G426" s="10" t="s">
        <v>1483</v>
      </c>
      <c r="H426" s="9" t="s">
        <v>16</v>
      </c>
      <c r="I426" s="11">
        <v>0</v>
      </c>
      <c r="J426" s="11">
        <v>11800</v>
      </c>
      <c r="K426" s="12">
        <v>729</v>
      </c>
      <c r="L426" s="19">
        <f t="shared" si="12"/>
        <v>4.5577882535355685E-3</v>
      </c>
      <c r="M426" s="30"/>
      <c r="N426" s="20">
        <f t="shared" si="13"/>
        <v>0</v>
      </c>
      <c r="O426" s="14" t="s">
        <v>8986</v>
      </c>
      <c r="P426" s="9" t="s">
        <v>8842</v>
      </c>
    </row>
    <row r="427" spans="1:16">
      <c r="A427" s="9">
        <v>423</v>
      </c>
      <c r="B427" s="9">
        <v>129</v>
      </c>
      <c r="C427" s="9">
        <f>COUNTIF($B$5:B427, B427)</f>
        <v>19</v>
      </c>
      <c r="D427" s="10" t="s">
        <v>1484</v>
      </c>
      <c r="E427" s="10" t="s">
        <v>15</v>
      </c>
      <c r="F427" s="10" t="s">
        <v>1485</v>
      </c>
      <c r="G427" s="10" t="s">
        <v>1486</v>
      </c>
      <c r="H427" s="9" t="s">
        <v>16</v>
      </c>
      <c r="I427" s="11">
        <v>0</v>
      </c>
      <c r="J427" s="11">
        <v>400</v>
      </c>
      <c r="K427" s="12">
        <v>729</v>
      </c>
      <c r="L427" s="19">
        <f t="shared" si="12"/>
        <v>4.5577882535355685E-3</v>
      </c>
      <c r="M427" s="31"/>
      <c r="N427" s="20">
        <f t="shared" si="13"/>
        <v>0</v>
      </c>
      <c r="O427" s="14" t="s">
        <v>8986</v>
      </c>
      <c r="P427" s="9" t="s">
        <v>8842</v>
      </c>
    </row>
    <row r="428" spans="1:16">
      <c r="A428" s="9">
        <v>424</v>
      </c>
      <c r="B428" s="9">
        <v>130</v>
      </c>
      <c r="C428" s="9">
        <f>COUNTIF($B$5:B428, B428)</f>
        <v>1</v>
      </c>
      <c r="D428" s="10" t="s">
        <v>1487</v>
      </c>
      <c r="E428" s="10" t="s">
        <v>1488</v>
      </c>
      <c r="F428" s="10" t="s">
        <v>1489</v>
      </c>
      <c r="G428" s="10" t="s">
        <v>1490</v>
      </c>
      <c r="H428" s="9" t="s">
        <v>16</v>
      </c>
      <c r="I428" s="11">
        <v>651640</v>
      </c>
      <c r="J428" s="11">
        <v>33</v>
      </c>
      <c r="K428" s="12">
        <v>573437</v>
      </c>
      <c r="L428" s="19">
        <f t="shared" si="12"/>
        <v>1</v>
      </c>
      <c r="M428" s="25"/>
      <c r="N428" s="20">
        <f t="shared" si="13"/>
        <v>0</v>
      </c>
      <c r="O428" s="14" t="s">
        <v>8987</v>
      </c>
      <c r="P428" s="9" t="s">
        <v>8842</v>
      </c>
    </row>
    <row r="429" spans="1:16">
      <c r="A429" s="9">
        <v>425</v>
      </c>
      <c r="B429" s="9">
        <v>131</v>
      </c>
      <c r="C429" s="9">
        <f>COUNTIF($B$5:B429, B429)</f>
        <v>1</v>
      </c>
      <c r="D429" s="10" t="s">
        <v>1491</v>
      </c>
      <c r="E429" s="10" t="s">
        <v>15</v>
      </c>
      <c r="F429" s="10" t="s">
        <v>1492</v>
      </c>
      <c r="G429" s="10" t="s">
        <v>1493</v>
      </c>
      <c r="H429" s="9" t="s">
        <v>112</v>
      </c>
      <c r="I429" s="11">
        <v>0</v>
      </c>
      <c r="J429" s="11">
        <v>2</v>
      </c>
      <c r="K429" s="12">
        <v>400000</v>
      </c>
      <c r="L429" s="19">
        <f t="shared" si="12"/>
        <v>0.5</v>
      </c>
      <c r="M429" s="29"/>
      <c r="N429" s="20">
        <f t="shared" si="13"/>
        <v>0</v>
      </c>
      <c r="O429" s="14" t="s">
        <v>8988</v>
      </c>
      <c r="P429" s="9" t="s">
        <v>8842</v>
      </c>
    </row>
    <row r="430" spans="1:16">
      <c r="A430" s="9">
        <v>426</v>
      </c>
      <c r="B430" s="9">
        <v>131</v>
      </c>
      <c r="C430" s="9">
        <f>COUNTIF($B$5:B430, B430)</f>
        <v>2</v>
      </c>
      <c r="D430" s="10" t="s">
        <v>1494</v>
      </c>
      <c r="E430" s="10" t="s">
        <v>15</v>
      </c>
      <c r="F430" s="10" t="s">
        <v>1495</v>
      </c>
      <c r="G430" s="10" t="s">
        <v>1496</v>
      </c>
      <c r="H430" s="9" t="s">
        <v>112</v>
      </c>
      <c r="I430" s="11">
        <v>0</v>
      </c>
      <c r="J430" s="11">
        <v>1</v>
      </c>
      <c r="K430" s="12">
        <v>400000</v>
      </c>
      <c r="L430" s="19">
        <f t="shared" si="12"/>
        <v>0.5</v>
      </c>
      <c r="M430" s="31"/>
      <c r="N430" s="20">
        <f t="shared" si="13"/>
        <v>0</v>
      </c>
      <c r="O430" s="14" t="s">
        <v>8988</v>
      </c>
      <c r="P430" s="9" t="s">
        <v>8842</v>
      </c>
    </row>
    <row r="431" spans="1:16">
      <c r="A431" s="9">
        <v>427</v>
      </c>
      <c r="B431" s="9">
        <v>132</v>
      </c>
      <c r="C431" s="9">
        <f>COUNTIF($B$5:B431, B431)</f>
        <v>1</v>
      </c>
      <c r="D431" s="10" t="s">
        <v>1497</v>
      </c>
      <c r="E431" s="10" t="s">
        <v>15</v>
      </c>
      <c r="F431" s="10" t="s">
        <v>1498</v>
      </c>
      <c r="G431" s="10" t="s">
        <v>1499</v>
      </c>
      <c r="H431" s="9" t="s">
        <v>16</v>
      </c>
      <c r="I431" s="11">
        <v>0</v>
      </c>
      <c r="J431" s="11">
        <v>18</v>
      </c>
      <c r="K431" s="12">
        <v>55000</v>
      </c>
      <c r="L431" s="19">
        <f t="shared" si="12"/>
        <v>0.2706692913385827</v>
      </c>
      <c r="M431" s="29"/>
      <c r="N431" s="20">
        <f t="shared" si="13"/>
        <v>0</v>
      </c>
      <c r="O431" s="14" t="s">
        <v>8989</v>
      </c>
      <c r="P431" s="9" t="s">
        <v>8842</v>
      </c>
    </row>
    <row r="432" spans="1:16">
      <c r="A432" s="9">
        <v>428</v>
      </c>
      <c r="B432" s="9">
        <v>132</v>
      </c>
      <c r="C432" s="9">
        <f>COUNTIF($B$5:B432, B432)</f>
        <v>2</v>
      </c>
      <c r="D432" s="10" t="s">
        <v>7364</v>
      </c>
      <c r="E432" s="10" t="s">
        <v>15</v>
      </c>
      <c r="F432" s="10" t="s">
        <v>7365</v>
      </c>
      <c r="G432" s="10" t="s">
        <v>7366</v>
      </c>
      <c r="H432" s="9" t="s">
        <v>322</v>
      </c>
      <c r="I432" s="11">
        <v>0</v>
      </c>
      <c r="J432" s="11">
        <v>1</v>
      </c>
      <c r="K432" s="12">
        <v>6000</v>
      </c>
      <c r="L432" s="19">
        <f t="shared" si="12"/>
        <v>2.952755905511811E-2</v>
      </c>
      <c r="M432" s="30"/>
      <c r="N432" s="20">
        <f t="shared" si="13"/>
        <v>0</v>
      </c>
      <c r="O432" s="14" t="s">
        <v>8989</v>
      </c>
      <c r="P432" s="9" t="s">
        <v>8843</v>
      </c>
    </row>
    <row r="433" spans="1:16">
      <c r="A433" s="9">
        <v>429</v>
      </c>
      <c r="B433" s="9">
        <v>132</v>
      </c>
      <c r="C433" s="9">
        <f>COUNTIF($B$5:B433, B433)</f>
        <v>3</v>
      </c>
      <c r="D433" s="10" t="s">
        <v>1500</v>
      </c>
      <c r="E433" s="10" t="s">
        <v>15</v>
      </c>
      <c r="F433" s="10" t="s">
        <v>1501</v>
      </c>
      <c r="G433" s="10" t="s">
        <v>1502</v>
      </c>
      <c r="H433" s="9" t="s">
        <v>16</v>
      </c>
      <c r="I433" s="11">
        <v>0</v>
      </c>
      <c r="J433" s="11">
        <v>13</v>
      </c>
      <c r="K433" s="12">
        <v>13200</v>
      </c>
      <c r="L433" s="19">
        <f t="shared" si="12"/>
        <v>6.4960629921259838E-2</v>
      </c>
      <c r="M433" s="30"/>
      <c r="N433" s="20">
        <f t="shared" si="13"/>
        <v>0</v>
      </c>
      <c r="O433" s="14" t="s">
        <v>8990</v>
      </c>
      <c r="P433" s="9" t="s">
        <v>8842</v>
      </c>
    </row>
    <row r="434" spans="1:16">
      <c r="A434" s="9">
        <v>430</v>
      </c>
      <c r="B434" s="9">
        <v>132</v>
      </c>
      <c r="C434" s="9">
        <f>COUNTIF($B$5:B434, B434)</f>
        <v>4</v>
      </c>
      <c r="D434" s="10" t="s">
        <v>1503</v>
      </c>
      <c r="E434" s="10" t="s">
        <v>1504</v>
      </c>
      <c r="F434" s="10" t="s">
        <v>1505</v>
      </c>
      <c r="G434" s="10" t="s">
        <v>1506</v>
      </c>
      <c r="H434" s="9" t="s">
        <v>16</v>
      </c>
      <c r="I434" s="11">
        <v>0</v>
      </c>
      <c r="J434" s="11">
        <v>3</v>
      </c>
      <c r="K434" s="12">
        <v>33000</v>
      </c>
      <c r="L434" s="19">
        <f t="shared" si="12"/>
        <v>0.1624015748031496</v>
      </c>
      <c r="M434" s="30"/>
      <c r="N434" s="20">
        <f t="shared" si="13"/>
        <v>0</v>
      </c>
      <c r="O434" s="14" t="s">
        <v>8989</v>
      </c>
      <c r="P434" s="9" t="s">
        <v>8842</v>
      </c>
    </row>
    <row r="435" spans="1:16">
      <c r="A435" s="9">
        <v>431</v>
      </c>
      <c r="B435" s="9">
        <v>132</v>
      </c>
      <c r="C435" s="9">
        <f>COUNTIF($B$5:B435, B435)</f>
        <v>5</v>
      </c>
      <c r="D435" s="10" t="s">
        <v>1507</v>
      </c>
      <c r="E435" s="10" t="s">
        <v>15</v>
      </c>
      <c r="F435" s="10" t="s">
        <v>1508</v>
      </c>
      <c r="G435" s="10" t="s">
        <v>1509</v>
      </c>
      <c r="H435" s="9" t="s">
        <v>16</v>
      </c>
      <c r="I435" s="11">
        <v>0</v>
      </c>
      <c r="J435" s="11">
        <v>9</v>
      </c>
      <c r="K435" s="12">
        <v>52000</v>
      </c>
      <c r="L435" s="19">
        <f t="shared" si="12"/>
        <v>0.25590551181102361</v>
      </c>
      <c r="M435" s="30"/>
      <c r="N435" s="20">
        <f t="shared" si="13"/>
        <v>0</v>
      </c>
      <c r="O435" s="14" t="s">
        <v>8991</v>
      </c>
      <c r="P435" s="9" t="s">
        <v>8842</v>
      </c>
    </row>
    <row r="436" spans="1:16">
      <c r="A436" s="9">
        <v>432</v>
      </c>
      <c r="B436" s="9">
        <v>132</v>
      </c>
      <c r="C436" s="9">
        <f>COUNTIF($B$5:B436, B436)</f>
        <v>6</v>
      </c>
      <c r="D436" s="10" t="s">
        <v>7367</v>
      </c>
      <c r="E436" s="10" t="s">
        <v>1504</v>
      </c>
      <c r="F436" s="10" t="s">
        <v>7368</v>
      </c>
      <c r="G436" s="10" t="s">
        <v>7369</v>
      </c>
      <c r="H436" s="9" t="s">
        <v>16</v>
      </c>
      <c r="I436" s="11">
        <v>0</v>
      </c>
      <c r="J436" s="11">
        <v>1</v>
      </c>
      <c r="K436" s="12">
        <v>44000</v>
      </c>
      <c r="L436" s="19">
        <f t="shared" si="12"/>
        <v>0.21653543307086615</v>
      </c>
      <c r="M436" s="31"/>
      <c r="N436" s="20">
        <f t="shared" si="13"/>
        <v>0</v>
      </c>
      <c r="O436" s="14" t="s">
        <v>8989</v>
      </c>
      <c r="P436" s="9" t="s">
        <v>8843</v>
      </c>
    </row>
    <row r="437" spans="1:16">
      <c r="A437" s="9">
        <v>433</v>
      </c>
      <c r="B437" s="9">
        <v>133</v>
      </c>
      <c r="C437" s="9">
        <f>COUNTIF($B$5:B437, B437)</f>
        <v>1</v>
      </c>
      <c r="D437" s="10" t="s">
        <v>1510</v>
      </c>
      <c r="E437" s="10" t="s">
        <v>15</v>
      </c>
      <c r="F437" s="10" t="s">
        <v>1511</v>
      </c>
      <c r="G437" s="10" t="s">
        <v>1512</v>
      </c>
      <c r="H437" s="9" t="s">
        <v>16</v>
      </c>
      <c r="I437" s="11">
        <v>0</v>
      </c>
      <c r="J437" s="11">
        <v>1720</v>
      </c>
      <c r="K437" s="12">
        <v>37000</v>
      </c>
      <c r="L437" s="19">
        <f t="shared" si="12"/>
        <v>0.51246537396121883</v>
      </c>
      <c r="M437" s="29"/>
      <c r="N437" s="20">
        <f t="shared" si="13"/>
        <v>0</v>
      </c>
      <c r="O437" s="14" t="s">
        <v>8992</v>
      </c>
      <c r="P437" s="9" t="s">
        <v>8842</v>
      </c>
    </row>
    <row r="438" spans="1:16">
      <c r="A438" s="9">
        <v>434</v>
      </c>
      <c r="B438" s="9">
        <v>133</v>
      </c>
      <c r="C438" s="9">
        <f>COUNTIF($B$5:B438, B438)</f>
        <v>2</v>
      </c>
      <c r="D438" s="10" t="s">
        <v>1513</v>
      </c>
      <c r="E438" s="10" t="s">
        <v>15</v>
      </c>
      <c r="F438" s="10" t="s">
        <v>1514</v>
      </c>
      <c r="G438" s="10" t="s">
        <v>17</v>
      </c>
      <c r="H438" s="9" t="s">
        <v>16</v>
      </c>
      <c r="I438" s="11">
        <v>0</v>
      </c>
      <c r="J438" s="11">
        <v>1025</v>
      </c>
      <c r="K438" s="12">
        <v>18500</v>
      </c>
      <c r="L438" s="19">
        <f t="shared" si="12"/>
        <v>0.25623268698060941</v>
      </c>
      <c r="M438" s="30"/>
      <c r="N438" s="20">
        <f t="shared" si="13"/>
        <v>0</v>
      </c>
      <c r="O438" s="14" t="s">
        <v>8993</v>
      </c>
      <c r="P438" s="9" t="s">
        <v>8842</v>
      </c>
    </row>
    <row r="439" spans="1:16">
      <c r="A439" s="9">
        <v>435</v>
      </c>
      <c r="B439" s="9">
        <v>133</v>
      </c>
      <c r="C439" s="9">
        <f>COUNTIF($B$5:B439, B439)</f>
        <v>3</v>
      </c>
      <c r="D439" s="10" t="s">
        <v>1515</v>
      </c>
      <c r="E439" s="10" t="s">
        <v>15</v>
      </c>
      <c r="F439" s="10" t="s">
        <v>1516</v>
      </c>
      <c r="G439" s="10" t="s">
        <v>1517</v>
      </c>
      <c r="H439" s="9" t="s">
        <v>16</v>
      </c>
      <c r="I439" s="11">
        <v>0</v>
      </c>
      <c r="J439" s="11">
        <v>1</v>
      </c>
      <c r="K439" s="12">
        <v>16700</v>
      </c>
      <c r="L439" s="19">
        <f t="shared" si="12"/>
        <v>0.23130193905817176</v>
      </c>
      <c r="M439" s="31"/>
      <c r="N439" s="20">
        <f t="shared" si="13"/>
        <v>0</v>
      </c>
      <c r="O439" s="14" t="s">
        <v>8993</v>
      </c>
      <c r="P439" s="9" t="s">
        <v>8842</v>
      </c>
    </row>
    <row r="440" spans="1:16">
      <c r="A440" s="9">
        <v>436</v>
      </c>
      <c r="B440" s="9">
        <v>134</v>
      </c>
      <c r="C440" s="9">
        <f>COUNTIF($B$5:B440, B440)</f>
        <v>1</v>
      </c>
      <c r="D440" s="10" t="s">
        <v>7370</v>
      </c>
      <c r="E440" s="10" t="s">
        <v>15</v>
      </c>
      <c r="F440" s="10" t="s">
        <v>7371</v>
      </c>
      <c r="G440" s="10" t="s">
        <v>314</v>
      </c>
      <c r="H440" s="9" t="s">
        <v>80</v>
      </c>
      <c r="I440" s="11">
        <v>0</v>
      </c>
      <c r="J440" s="11">
        <v>60</v>
      </c>
      <c r="K440" s="12">
        <v>33000</v>
      </c>
      <c r="L440" s="19">
        <f t="shared" si="12"/>
        <v>1</v>
      </c>
      <c r="M440" s="25"/>
      <c r="N440" s="20">
        <f t="shared" si="13"/>
        <v>0</v>
      </c>
      <c r="O440" s="14" t="s">
        <v>8994</v>
      </c>
      <c r="P440" s="9" t="s">
        <v>8842</v>
      </c>
    </row>
    <row r="441" spans="1:16">
      <c r="A441" s="9">
        <v>437</v>
      </c>
      <c r="B441" s="9">
        <v>135</v>
      </c>
      <c r="C441" s="9">
        <f>COUNTIF($B$5:B441, B441)</f>
        <v>1</v>
      </c>
      <c r="D441" s="10" t="s">
        <v>7372</v>
      </c>
      <c r="E441" s="10" t="s">
        <v>7373</v>
      </c>
      <c r="F441" s="10" t="s">
        <v>7374</v>
      </c>
      <c r="G441" s="10" t="s">
        <v>17</v>
      </c>
      <c r="H441" s="9" t="s">
        <v>16</v>
      </c>
      <c r="I441" s="11">
        <v>53080</v>
      </c>
      <c r="J441" s="11">
        <v>1</v>
      </c>
      <c r="K441" s="12">
        <v>53080</v>
      </c>
      <c r="L441" s="19">
        <f t="shared" si="12"/>
        <v>4.2704546167653158E-2</v>
      </c>
      <c r="M441" s="29"/>
      <c r="N441" s="20">
        <f t="shared" si="13"/>
        <v>0</v>
      </c>
      <c r="O441" s="14" t="s">
        <v>8995</v>
      </c>
      <c r="P441" s="9" t="s">
        <v>8842</v>
      </c>
    </row>
    <row r="442" spans="1:16">
      <c r="A442" s="9">
        <v>438</v>
      </c>
      <c r="B442" s="9">
        <v>135</v>
      </c>
      <c r="C442" s="9">
        <f>COUNTIF($B$5:B442, B442)</f>
        <v>2</v>
      </c>
      <c r="D442" s="10" t="s">
        <v>7375</v>
      </c>
      <c r="E442" s="10" t="s">
        <v>7376</v>
      </c>
      <c r="F442" s="10" t="s">
        <v>7377</v>
      </c>
      <c r="G442" s="10" t="s">
        <v>195</v>
      </c>
      <c r="H442" s="9" t="s">
        <v>16</v>
      </c>
      <c r="I442" s="11">
        <v>174720</v>
      </c>
      <c r="J442" s="11">
        <v>8</v>
      </c>
      <c r="K442" s="12">
        <v>165979</v>
      </c>
      <c r="L442" s="19">
        <f t="shared" si="12"/>
        <v>0.13353537807763571</v>
      </c>
      <c r="M442" s="30"/>
      <c r="N442" s="20">
        <f t="shared" si="13"/>
        <v>0</v>
      </c>
      <c r="O442" s="14" t="s">
        <v>8996</v>
      </c>
      <c r="P442" s="9" t="s">
        <v>8842</v>
      </c>
    </row>
    <row r="443" spans="1:16">
      <c r="A443" s="9">
        <v>439</v>
      </c>
      <c r="B443" s="9">
        <v>135</v>
      </c>
      <c r="C443" s="9">
        <f>COUNTIF($B$5:B443, B443)</f>
        <v>3</v>
      </c>
      <c r="D443" s="10" t="s">
        <v>7378</v>
      </c>
      <c r="E443" s="10" t="s">
        <v>15</v>
      </c>
      <c r="F443" s="10" t="s">
        <v>7379</v>
      </c>
      <c r="G443" s="10" t="s">
        <v>7380</v>
      </c>
      <c r="H443" s="9" t="s">
        <v>16</v>
      </c>
      <c r="I443" s="11">
        <v>0</v>
      </c>
      <c r="J443" s="11">
        <v>25</v>
      </c>
      <c r="K443" s="12">
        <v>150000</v>
      </c>
      <c r="L443" s="19">
        <f t="shared" si="12"/>
        <v>0.12067976498018036</v>
      </c>
      <c r="M443" s="30"/>
      <c r="N443" s="20">
        <f t="shared" si="13"/>
        <v>0</v>
      </c>
      <c r="O443" s="14" t="s">
        <v>8997</v>
      </c>
      <c r="P443" s="9" t="s">
        <v>8842</v>
      </c>
    </row>
    <row r="444" spans="1:16">
      <c r="A444" s="9">
        <v>440</v>
      </c>
      <c r="B444" s="9">
        <v>135</v>
      </c>
      <c r="C444" s="9">
        <f>COUNTIF($B$5:B444, B444)</f>
        <v>4</v>
      </c>
      <c r="D444" s="10" t="s">
        <v>7381</v>
      </c>
      <c r="E444" s="10" t="s">
        <v>15</v>
      </c>
      <c r="F444" s="10" t="s">
        <v>7382</v>
      </c>
      <c r="G444" s="10" t="s">
        <v>7383</v>
      </c>
      <c r="H444" s="9" t="s">
        <v>16</v>
      </c>
      <c r="I444" s="11">
        <v>0</v>
      </c>
      <c r="J444" s="11">
        <v>1</v>
      </c>
      <c r="K444" s="12">
        <v>150000</v>
      </c>
      <c r="L444" s="19">
        <f t="shared" si="12"/>
        <v>0.12067976498018036</v>
      </c>
      <c r="M444" s="30"/>
      <c r="N444" s="20">
        <f t="shared" si="13"/>
        <v>0</v>
      </c>
      <c r="O444" s="14" t="s">
        <v>8997</v>
      </c>
      <c r="P444" s="9" t="s">
        <v>8842</v>
      </c>
    </row>
    <row r="445" spans="1:16">
      <c r="A445" s="9">
        <v>441</v>
      </c>
      <c r="B445" s="9">
        <v>135</v>
      </c>
      <c r="C445" s="9">
        <f>COUNTIF($B$5:B445, B445)</f>
        <v>5</v>
      </c>
      <c r="D445" s="10" t="s">
        <v>7384</v>
      </c>
      <c r="E445" s="10" t="s">
        <v>15</v>
      </c>
      <c r="F445" s="10" t="s">
        <v>7385</v>
      </c>
      <c r="G445" s="10" t="s">
        <v>7386</v>
      </c>
      <c r="H445" s="9" t="s">
        <v>16</v>
      </c>
      <c r="I445" s="11">
        <v>0</v>
      </c>
      <c r="J445" s="11">
        <v>1</v>
      </c>
      <c r="K445" s="12">
        <v>150000</v>
      </c>
      <c r="L445" s="19">
        <f t="shared" si="12"/>
        <v>0.12067976498018036</v>
      </c>
      <c r="M445" s="30"/>
      <c r="N445" s="20">
        <f t="shared" si="13"/>
        <v>0</v>
      </c>
      <c r="O445" s="14" t="s">
        <v>8997</v>
      </c>
      <c r="P445" s="9" t="s">
        <v>8842</v>
      </c>
    </row>
    <row r="446" spans="1:16">
      <c r="A446" s="9">
        <v>442</v>
      </c>
      <c r="B446" s="9">
        <v>135</v>
      </c>
      <c r="C446" s="9">
        <f>COUNTIF($B$5:B446, B446)</f>
        <v>6</v>
      </c>
      <c r="D446" s="10" t="s">
        <v>7387</v>
      </c>
      <c r="E446" s="10" t="s">
        <v>15</v>
      </c>
      <c r="F446" s="10" t="s">
        <v>7388</v>
      </c>
      <c r="G446" s="10" t="s">
        <v>7389</v>
      </c>
      <c r="H446" s="9" t="s">
        <v>16</v>
      </c>
      <c r="I446" s="11">
        <v>0</v>
      </c>
      <c r="J446" s="11">
        <v>1</v>
      </c>
      <c r="K446" s="12">
        <v>170000</v>
      </c>
      <c r="L446" s="19">
        <f t="shared" si="12"/>
        <v>0.13677040031087107</v>
      </c>
      <c r="M446" s="30"/>
      <c r="N446" s="20">
        <f t="shared" si="13"/>
        <v>0</v>
      </c>
      <c r="O446" s="14" t="s">
        <v>8997</v>
      </c>
      <c r="P446" s="9" t="s">
        <v>8842</v>
      </c>
    </row>
    <row r="447" spans="1:16">
      <c r="A447" s="9">
        <v>443</v>
      </c>
      <c r="B447" s="9">
        <v>135</v>
      </c>
      <c r="C447" s="9">
        <f>COUNTIF($B$5:B447, B447)</f>
        <v>7</v>
      </c>
      <c r="D447" s="10" t="s">
        <v>7390</v>
      </c>
      <c r="E447" s="10" t="s">
        <v>15</v>
      </c>
      <c r="F447" s="10" t="s">
        <v>7391</v>
      </c>
      <c r="G447" s="10" t="s">
        <v>7392</v>
      </c>
      <c r="H447" s="9" t="s">
        <v>16</v>
      </c>
      <c r="I447" s="11">
        <v>0</v>
      </c>
      <c r="J447" s="11">
        <v>1</v>
      </c>
      <c r="K447" s="12">
        <v>150000</v>
      </c>
      <c r="L447" s="19">
        <f t="shared" si="12"/>
        <v>0.12067976498018036</v>
      </c>
      <c r="M447" s="30"/>
      <c r="N447" s="20">
        <f t="shared" si="13"/>
        <v>0</v>
      </c>
      <c r="O447" s="14" t="s">
        <v>8997</v>
      </c>
      <c r="P447" s="9" t="s">
        <v>8842</v>
      </c>
    </row>
    <row r="448" spans="1:16">
      <c r="A448" s="9">
        <v>444</v>
      </c>
      <c r="B448" s="9">
        <v>135</v>
      </c>
      <c r="C448" s="9">
        <f>COUNTIF($B$5:B448, B448)</f>
        <v>8</v>
      </c>
      <c r="D448" s="10" t="s">
        <v>7393</v>
      </c>
      <c r="E448" s="10" t="s">
        <v>7394</v>
      </c>
      <c r="F448" s="10" t="s">
        <v>7395</v>
      </c>
      <c r="G448" s="10" t="s">
        <v>7396</v>
      </c>
      <c r="H448" s="9" t="s">
        <v>16</v>
      </c>
      <c r="I448" s="11">
        <v>105650</v>
      </c>
      <c r="J448" s="11">
        <v>15</v>
      </c>
      <c r="K448" s="12">
        <v>105650</v>
      </c>
      <c r="L448" s="19">
        <f t="shared" si="12"/>
        <v>8.4998781134373702E-2</v>
      </c>
      <c r="M448" s="30"/>
      <c r="N448" s="20">
        <f t="shared" si="13"/>
        <v>0</v>
      </c>
      <c r="O448" s="14" t="s">
        <v>8998</v>
      </c>
      <c r="P448" s="9" t="s">
        <v>8842</v>
      </c>
    </row>
    <row r="449" spans="1:16">
      <c r="A449" s="9">
        <v>445</v>
      </c>
      <c r="B449" s="9">
        <v>135</v>
      </c>
      <c r="C449" s="9">
        <f>COUNTIF($B$5:B449, B449)</f>
        <v>9</v>
      </c>
      <c r="D449" s="10" t="s">
        <v>7397</v>
      </c>
      <c r="E449" s="10" t="s">
        <v>7394</v>
      </c>
      <c r="F449" s="10" t="s">
        <v>7398</v>
      </c>
      <c r="G449" s="10" t="s">
        <v>7399</v>
      </c>
      <c r="H449" s="9" t="s">
        <v>16</v>
      </c>
      <c r="I449" s="11">
        <v>105650</v>
      </c>
      <c r="J449" s="11">
        <v>1</v>
      </c>
      <c r="K449" s="12">
        <v>105650</v>
      </c>
      <c r="L449" s="19">
        <f t="shared" si="12"/>
        <v>8.4998781134373702E-2</v>
      </c>
      <c r="M449" s="30"/>
      <c r="N449" s="20">
        <f t="shared" si="13"/>
        <v>0</v>
      </c>
      <c r="O449" s="14" t="s">
        <v>8998</v>
      </c>
      <c r="P449" s="9" t="s">
        <v>8842</v>
      </c>
    </row>
    <row r="450" spans="1:16">
      <c r="A450" s="9">
        <v>446</v>
      </c>
      <c r="B450" s="9">
        <v>135</v>
      </c>
      <c r="C450" s="9">
        <f>COUNTIF($B$5:B450, B450)</f>
        <v>10</v>
      </c>
      <c r="D450" s="10" t="s">
        <v>7400</v>
      </c>
      <c r="E450" s="10" t="s">
        <v>7401</v>
      </c>
      <c r="F450" s="10" t="s">
        <v>7402</v>
      </c>
      <c r="G450" s="10" t="s">
        <v>17</v>
      </c>
      <c r="H450" s="9" t="s">
        <v>16</v>
      </c>
      <c r="I450" s="11">
        <v>22010</v>
      </c>
      <c r="J450" s="11">
        <v>1</v>
      </c>
      <c r="K450" s="12">
        <v>21460</v>
      </c>
      <c r="L450" s="19">
        <f t="shared" si="12"/>
        <v>1.7265251709831137E-2</v>
      </c>
      <c r="M450" s="30"/>
      <c r="N450" s="20">
        <f t="shared" si="13"/>
        <v>0</v>
      </c>
      <c r="O450" s="14" t="s">
        <v>8995</v>
      </c>
      <c r="P450" s="9" t="s">
        <v>8842</v>
      </c>
    </row>
    <row r="451" spans="1:16">
      <c r="A451" s="9">
        <v>447</v>
      </c>
      <c r="B451" s="9">
        <v>135</v>
      </c>
      <c r="C451" s="9">
        <f>COUNTIF($B$5:B451, B451)</f>
        <v>11</v>
      </c>
      <c r="D451" s="10" t="s">
        <v>7403</v>
      </c>
      <c r="E451" s="10" t="s">
        <v>7404</v>
      </c>
      <c r="F451" s="10" t="s">
        <v>7405</v>
      </c>
      <c r="G451" s="10" t="s">
        <v>17</v>
      </c>
      <c r="H451" s="9" t="s">
        <v>16</v>
      </c>
      <c r="I451" s="11">
        <v>21140</v>
      </c>
      <c r="J451" s="11">
        <v>1</v>
      </c>
      <c r="K451" s="12">
        <v>21140</v>
      </c>
      <c r="L451" s="19">
        <f t="shared" si="12"/>
        <v>1.7007801544540086E-2</v>
      </c>
      <c r="M451" s="31"/>
      <c r="N451" s="20">
        <f t="shared" si="13"/>
        <v>0</v>
      </c>
      <c r="O451" s="14" t="s">
        <v>8995</v>
      </c>
      <c r="P451" s="9" t="s">
        <v>8842</v>
      </c>
    </row>
    <row r="452" spans="1:16">
      <c r="A452" s="9">
        <v>448</v>
      </c>
      <c r="B452" s="9">
        <v>136</v>
      </c>
      <c r="C452" s="9">
        <f>COUNTIF($B$5:B452, B452)</f>
        <v>1</v>
      </c>
      <c r="D452" s="10" t="s">
        <v>1518</v>
      </c>
      <c r="E452" s="10" t="s">
        <v>1519</v>
      </c>
      <c r="F452" s="10" t="s">
        <v>1520</v>
      </c>
      <c r="G452" s="10" t="s">
        <v>1521</v>
      </c>
      <c r="H452" s="9" t="s">
        <v>16</v>
      </c>
      <c r="I452" s="11">
        <v>0</v>
      </c>
      <c r="J452" s="11">
        <v>1</v>
      </c>
      <c r="K452" s="12">
        <v>339500</v>
      </c>
      <c r="L452" s="19">
        <f t="shared" si="12"/>
        <v>5.5708167309594159E-2</v>
      </c>
      <c r="M452" s="29"/>
      <c r="N452" s="20">
        <f t="shared" si="13"/>
        <v>0</v>
      </c>
      <c r="O452" s="14" t="s">
        <v>8999</v>
      </c>
      <c r="P452" s="9" t="s">
        <v>8842</v>
      </c>
    </row>
    <row r="453" spans="1:16">
      <c r="A453" s="9">
        <v>449</v>
      </c>
      <c r="B453" s="9">
        <v>136</v>
      </c>
      <c r="C453" s="9">
        <f>COUNTIF($B$5:B453, B453)</f>
        <v>2</v>
      </c>
      <c r="D453" s="10" t="s">
        <v>7406</v>
      </c>
      <c r="E453" s="10" t="s">
        <v>1519</v>
      </c>
      <c r="F453" s="10" t="s">
        <v>7407</v>
      </c>
      <c r="G453" s="10" t="s">
        <v>5984</v>
      </c>
      <c r="H453" s="9" t="s">
        <v>16</v>
      </c>
      <c r="I453" s="11">
        <v>0</v>
      </c>
      <c r="J453" s="11">
        <v>2</v>
      </c>
      <c r="K453" s="12">
        <v>708100</v>
      </c>
      <c r="L453" s="19">
        <f t="shared" ref="L453:L516" si="14">$K453/SUMIFS($K:$K,$B:$B,$B453)</f>
        <v>0.11619132038858211</v>
      </c>
      <c r="M453" s="30"/>
      <c r="N453" s="20">
        <f t="shared" ref="N453:N516" si="15">ROUND(INDEX($M:$M,MATCH($B453,$B:$B,0))*$L453,0)</f>
        <v>0</v>
      </c>
      <c r="O453" s="14" t="s">
        <v>8999</v>
      </c>
      <c r="P453" s="9" t="s">
        <v>8842</v>
      </c>
    </row>
    <row r="454" spans="1:16">
      <c r="A454" s="9">
        <v>450</v>
      </c>
      <c r="B454" s="9">
        <v>136</v>
      </c>
      <c r="C454" s="9">
        <f>COUNTIF($B$5:B454, B454)</f>
        <v>3</v>
      </c>
      <c r="D454" s="10" t="s">
        <v>1522</v>
      </c>
      <c r="E454" s="10" t="s">
        <v>1519</v>
      </c>
      <c r="F454" s="10" t="s">
        <v>1523</v>
      </c>
      <c r="G454" s="10" t="s">
        <v>1524</v>
      </c>
      <c r="H454" s="9" t="s">
        <v>16</v>
      </c>
      <c r="I454" s="11">
        <v>0</v>
      </c>
      <c r="J454" s="11">
        <v>1</v>
      </c>
      <c r="K454" s="12">
        <v>1261000</v>
      </c>
      <c r="L454" s="19">
        <f t="shared" si="14"/>
        <v>0.20691605000706403</v>
      </c>
      <c r="M454" s="30"/>
      <c r="N454" s="20">
        <f t="shared" si="15"/>
        <v>0</v>
      </c>
      <c r="O454" s="14" t="s">
        <v>8999</v>
      </c>
      <c r="P454" s="9" t="s">
        <v>8842</v>
      </c>
    </row>
    <row r="455" spans="1:16">
      <c r="A455" s="9">
        <v>451</v>
      </c>
      <c r="B455" s="9">
        <v>136</v>
      </c>
      <c r="C455" s="9">
        <f>COUNTIF($B$5:B455, B455)</f>
        <v>4</v>
      </c>
      <c r="D455" s="10" t="s">
        <v>1525</v>
      </c>
      <c r="E455" s="10" t="s">
        <v>1526</v>
      </c>
      <c r="F455" s="10" t="s">
        <v>1527</v>
      </c>
      <c r="G455" s="10" t="s">
        <v>1524</v>
      </c>
      <c r="H455" s="9" t="s">
        <v>16</v>
      </c>
      <c r="I455" s="11">
        <v>0</v>
      </c>
      <c r="J455" s="11">
        <v>9</v>
      </c>
      <c r="K455" s="12">
        <v>1195300</v>
      </c>
      <c r="L455" s="19">
        <f t="shared" si="14"/>
        <v>0.19613541203286569</v>
      </c>
      <c r="M455" s="30"/>
      <c r="N455" s="20">
        <f t="shared" si="15"/>
        <v>0</v>
      </c>
      <c r="O455" s="14" t="s">
        <v>8999</v>
      </c>
      <c r="P455" s="9" t="s">
        <v>8842</v>
      </c>
    </row>
    <row r="456" spans="1:16">
      <c r="A456" s="9">
        <v>452</v>
      </c>
      <c r="B456" s="9">
        <v>136</v>
      </c>
      <c r="C456" s="9">
        <f>COUNTIF($B$5:B456, B456)</f>
        <v>5</v>
      </c>
      <c r="D456" s="10" t="s">
        <v>7408</v>
      </c>
      <c r="E456" s="10" t="s">
        <v>7409</v>
      </c>
      <c r="F456" s="10" t="s">
        <v>7410</v>
      </c>
      <c r="G456" s="10" t="s">
        <v>7411</v>
      </c>
      <c r="H456" s="9" t="s">
        <v>16</v>
      </c>
      <c r="I456" s="11">
        <v>270100</v>
      </c>
      <c r="J456" s="11">
        <v>1</v>
      </c>
      <c r="K456" s="12">
        <v>253624</v>
      </c>
      <c r="L456" s="19">
        <f t="shared" si="14"/>
        <v>4.1616872535282796E-2</v>
      </c>
      <c r="M456" s="30"/>
      <c r="N456" s="20">
        <f t="shared" si="15"/>
        <v>0</v>
      </c>
      <c r="O456" s="14" t="s">
        <v>9000</v>
      </c>
      <c r="P456" s="9" t="s">
        <v>8842</v>
      </c>
    </row>
    <row r="457" spans="1:16">
      <c r="A457" s="9">
        <v>453</v>
      </c>
      <c r="B457" s="9">
        <v>136</v>
      </c>
      <c r="C457" s="9">
        <f>COUNTIF($B$5:B457, B457)</f>
        <v>6</v>
      </c>
      <c r="D457" s="10" t="s">
        <v>7412</v>
      </c>
      <c r="E457" s="10" t="s">
        <v>7413</v>
      </c>
      <c r="F457" s="10" t="s">
        <v>7414</v>
      </c>
      <c r="G457" s="10" t="s">
        <v>7415</v>
      </c>
      <c r="H457" s="9" t="s">
        <v>16</v>
      </c>
      <c r="I457" s="11">
        <v>444370</v>
      </c>
      <c r="J457" s="11">
        <v>1</v>
      </c>
      <c r="K457" s="12">
        <v>417263</v>
      </c>
      <c r="L457" s="19">
        <f t="shared" si="14"/>
        <v>6.8468209178507183E-2</v>
      </c>
      <c r="M457" s="30"/>
      <c r="N457" s="20">
        <f t="shared" si="15"/>
        <v>0</v>
      </c>
      <c r="O457" s="14" t="s">
        <v>9000</v>
      </c>
      <c r="P457" s="9" t="s">
        <v>8842</v>
      </c>
    </row>
    <row r="458" spans="1:16">
      <c r="A458" s="9">
        <v>454</v>
      </c>
      <c r="B458" s="9">
        <v>136</v>
      </c>
      <c r="C458" s="9">
        <f>COUNTIF($B$5:B458, B458)</f>
        <v>7</v>
      </c>
      <c r="D458" s="10" t="s">
        <v>7416</v>
      </c>
      <c r="E458" s="10" t="s">
        <v>7417</v>
      </c>
      <c r="F458" s="10" t="s">
        <v>7418</v>
      </c>
      <c r="G458" s="10" t="s">
        <v>7419</v>
      </c>
      <c r="H458" s="9" t="s">
        <v>16</v>
      </c>
      <c r="I458" s="11">
        <v>660610</v>
      </c>
      <c r="J458" s="11">
        <v>1</v>
      </c>
      <c r="K458" s="12">
        <v>620313</v>
      </c>
      <c r="L458" s="19">
        <f t="shared" si="14"/>
        <v>0.10178645180652808</v>
      </c>
      <c r="M458" s="30"/>
      <c r="N458" s="20">
        <f t="shared" si="15"/>
        <v>0</v>
      </c>
      <c r="O458" s="14" t="s">
        <v>9000</v>
      </c>
      <c r="P458" s="9" t="s">
        <v>8842</v>
      </c>
    </row>
    <row r="459" spans="1:16">
      <c r="A459" s="9">
        <v>455</v>
      </c>
      <c r="B459" s="9">
        <v>136</v>
      </c>
      <c r="C459" s="9">
        <f>COUNTIF($B$5:B459, B459)</f>
        <v>8</v>
      </c>
      <c r="D459" s="10" t="s">
        <v>7420</v>
      </c>
      <c r="E459" s="10" t="s">
        <v>7421</v>
      </c>
      <c r="F459" s="10" t="s">
        <v>7422</v>
      </c>
      <c r="G459" s="10" t="s">
        <v>371</v>
      </c>
      <c r="H459" s="9" t="s">
        <v>16</v>
      </c>
      <c r="I459" s="11">
        <v>270100</v>
      </c>
      <c r="J459" s="11">
        <v>1</v>
      </c>
      <c r="K459" s="12">
        <v>253872</v>
      </c>
      <c r="L459" s="19">
        <f t="shared" si="14"/>
        <v>4.1657566572080376E-2</v>
      </c>
      <c r="M459" s="30"/>
      <c r="N459" s="20">
        <f t="shared" si="15"/>
        <v>0</v>
      </c>
      <c r="O459" s="14" t="s">
        <v>9000</v>
      </c>
      <c r="P459" s="9" t="s">
        <v>8842</v>
      </c>
    </row>
    <row r="460" spans="1:16">
      <c r="A460" s="9">
        <v>456</v>
      </c>
      <c r="B460" s="9">
        <v>136</v>
      </c>
      <c r="C460" s="9">
        <f>COUNTIF($B$5:B460, B460)</f>
        <v>9</v>
      </c>
      <c r="D460" s="10" t="s">
        <v>7423</v>
      </c>
      <c r="E460" s="10" t="s">
        <v>7424</v>
      </c>
      <c r="F460" s="10" t="s">
        <v>7422</v>
      </c>
      <c r="G460" s="10" t="s">
        <v>7425</v>
      </c>
      <c r="H460" s="9" t="s">
        <v>16</v>
      </c>
      <c r="I460" s="11">
        <v>444370</v>
      </c>
      <c r="J460" s="11">
        <v>10</v>
      </c>
      <c r="K460" s="12">
        <v>417707</v>
      </c>
      <c r="L460" s="19">
        <f t="shared" si="14"/>
        <v>6.8541064631483503E-2</v>
      </c>
      <c r="M460" s="30"/>
      <c r="N460" s="20">
        <f t="shared" si="15"/>
        <v>0</v>
      </c>
      <c r="O460" s="14" t="s">
        <v>9000</v>
      </c>
      <c r="P460" s="9" t="s">
        <v>8842</v>
      </c>
    </row>
    <row r="461" spans="1:16">
      <c r="A461" s="9">
        <v>457</v>
      </c>
      <c r="B461" s="9">
        <v>136</v>
      </c>
      <c r="C461" s="9">
        <f>COUNTIF($B$5:B461, B461)</f>
        <v>10</v>
      </c>
      <c r="D461" s="10" t="s">
        <v>7426</v>
      </c>
      <c r="E461" s="10" t="s">
        <v>7427</v>
      </c>
      <c r="F461" s="10" t="s">
        <v>7422</v>
      </c>
      <c r="G461" s="10" t="s">
        <v>372</v>
      </c>
      <c r="H461" s="9" t="s">
        <v>16</v>
      </c>
      <c r="I461" s="11">
        <v>660610</v>
      </c>
      <c r="J461" s="11">
        <v>1</v>
      </c>
      <c r="K461" s="12">
        <v>627580</v>
      </c>
      <c r="L461" s="19">
        <f t="shared" si="14"/>
        <v>0.10297888553801209</v>
      </c>
      <c r="M461" s="31"/>
      <c r="N461" s="20">
        <f t="shared" si="15"/>
        <v>0</v>
      </c>
      <c r="O461" s="14" t="s">
        <v>9000</v>
      </c>
      <c r="P461" s="9" t="s">
        <v>8842</v>
      </c>
    </row>
    <row r="462" spans="1:16">
      <c r="A462" s="9">
        <v>458</v>
      </c>
      <c r="B462" s="9">
        <v>137</v>
      </c>
      <c r="C462" s="9">
        <f>COUNTIF($B$5:B462, B462)</f>
        <v>1</v>
      </c>
      <c r="D462" s="10" t="s">
        <v>1528</v>
      </c>
      <c r="E462" s="10" t="s">
        <v>1529</v>
      </c>
      <c r="F462" s="10" t="s">
        <v>1530</v>
      </c>
      <c r="G462" s="10" t="s">
        <v>17</v>
      </c>
      <c r="H462" s="9" t="s">
        <v>16</v>
      </c>
      <c r="I462" s="11">
        <v>155870</v>
      </c>
      <c r="J462" s="11">
        <v>15</v>
      </c>
      <c r="K462" s="12">
        <v>155870</v>
      </c>
      <c r="L462" s="19">
        <f t="shared" si="14"/>
        <v>0.19156179333398879</v>
      </c>
      <c r="M462" s="29"/>
      <c r="N462" s="20">
        <f t="shared" si="15"/>
        <v>0</v>
      </c>
      <c r="O462" s="14" t="s">
        <v>9001</v>
      </c>
      <c r="P462" s="9" t="s">
        <v>8842</v>
      </c>
    </row>
    <row r="463" spans="1:16">
      <c r="A463" s="9">
        <v>459</v>
      </c>
      <c r="B463" s="9">
        <v>137</v>
      </c>
      <c r="C463" s="9">
        <f>COUNTIF($B$5:B463, B463)</f>
        <v>2</v>
      </c>
      <c r="D463" s="10" t="s">
        <v>1531</v>
      </c>
      <c r="E463" s="10" t="s">
        <v>1532</v>
      </c>
      <c r="F463" s="10" t="s">
        <v>1533</v>
      </c>
      <c r="G463" s="10" t="s">
        <v>1534</v>
      </c>
      <c r="H463" s="9" t="s">
        <v>16</v>
      </c>
      <c r="I463" s="11">
        <v>186480</v>
      </c>
      <c r="J463" s="11">
        <v>2</v>
      </c>
      <c r="K463" s="12">
        <v>186480</v>
      </c>
      <c r="L463" s="19">
        <f t="shared" si="14"/>
        <v>0.22918100481761872</v>
      </c>
      <c r="M463" s="30"/>
      <c r="N463" s="20">
        <f t="shared" si="15"/>
        <v>0</v>
      </c>
      <c r="O463" s="14" t="s">
        <v>9001</v>
      </c>
      <c r="P463" s="9" t="s">
        <v>8842</v>
      </c>
    </row>
    <row r="464" spans="1:16">
      <c r="A464" s="9">
        <v>460</v>
      </c>
      <c r="B464" s="9">
        <v>137</v>
      </c>
      <c r="C464" s="9">
        <f>COUNTIF($B$5:B464, B464)</f>
        <v>3</v>
      </c>
      <c r="D464" s="10" t="s">
        <v>1535</v>
      </c>
      <c r="E464" s="10" t="s">
        <v>1532</v>
      </c>
      <c r="F464" s="10" t="s">
        <v>1536</v>
      </c>
      <c r="G464" s="10" t="s">
        <v>1537</v>
      </c>
      <c r="H464" s="9" t="s">
        <v>16</v>
      </c>
      <c r="I464" s="11">
        <v>186480</v>
      </c>
      <c r="J464" s="11">
        <v>6</v>
      </c>
      <c r="K464" s="12">
        <v>186480</v>
      </c>
      <c r="L464" s="19">
        <f t="shared" si="14"/>
        <v>0.22918100481761872</v>
      </c>
      <c r="M464" s="30"/>
      <c r="N464" s="20">
        <f t="shared" si="15"/>
        <v>0</v>
      </c>
      <c r="O464" s="14" t="s">
        <v>9001</v>
      </c>
      <c r="P464" s="9" t="s">
        <v>8842</v>
      </c>
    </row>
    <row r="465" spans="1:16">
      <c r="A465" s="9">
        <v>461</v>
      </c>
      <c r="B465" s="9">
        <v>137</v>
      </c>
      <c r="C465" s="9">
        <f>COUNTIF($B$5:B465, B465)</f>
        <v>4</v>
      </c>
      <c r="D465" s="10" t="s">
        <v>1538</v>
      </c>
      <c r="E465" s="10" t="s">
        <v>1539</v>
      </c>
      <c r="F465" s="10" t="s">
        <v>1540</v>
      </c>
      <c r="G465" s="10" t="s">
        <v>17</v>
      </c>
      <c r="H465" s="9" t="s">
        <v>16</v>
      </c>
      <c r="I465" s="11">
        <v>125850</v>
      </c>
      <c r="J465" s="11">
        <v>65</v>
      </c>
      <c r="K465" s="12">
        <v>125850</v>
      </c>
      <c r="L465" s="19">
        <f t="shared" si="14"/>
        <v>0.15466768262707697</v>
      </c>
      <c r="M465" s="30"/>
      <c r="N465" s="20">
        <f t="shared" si="15"/>
        <v>0</v>
      </c>
      <c r="O465" s="14" t="s">
        <v>9002</v>
      </c>
      <c r="P465" s="9" t="s">
        <v>8842</v>
      </c>
    </row>
    <row r="466" spans="1:16">
      <c r="A466" s="9">
        <v>462</v>
      </c>
      <c r="B466" s="9">
        <v>137</v>
      </c>
      <c r="C466" s="9">
        <f>COUNTIF($B$5:B466, B466)</f>
        <v>5</v>
      </c>
      <c r="D466" s="10" t="s">
        <v>1541</v>
      </c>
      <c r="E466" s="10" t="s">
        <v>15</v>
      </c>
      <c r="F466" s="10" t="s">
        <v>1542</v>
      </c>
      <c r="G466" s="10" t="s">
        <v>1543</v>
      </c>
      <c r="H466" s="9" t="s">
        <v>322</v>
      </c>
      <c r="I466" s="11">
        <v>0</v>
      </c>
      <c r="J466" s="11">
        <v>1</v>
      </c>
      <c r="K466" s="12">
        <v>159000</v>
      </c>
      <c r="L466" s="19">
        <f t="shared" si="14"/>
        <v>0.19540851440369678</v>
      </c>
      <c r="M466" s="31"/>
      <c r="N466" s="20">
        <f t="shared" si="15"/>
        <v>0</v>
      </c>
      <c r="O466" s="14" t="s">
        <v>9003</v>
      </c>
      <c r="P466" s="9" t="s">
        <v>8842</v>
      </c>
    </row>
    <row r="467" spans="1:16">
      <c r="A467" s="9">
        <v>463</v>
      </c>
      <c r="B467" s="9">
        <v>138</v>
      </c>
      <c r="C467" s="9">
        <f>COUNTIF($B$5:B467, B467)</f>
        <v>1</v>
      </c>
      <c r="D467" s="10" t="s">
        <v>1544</v>
      </c>
      <c r="E467" s="10" t="s">
        <v>1545</v>
      </c>
      <c r="F467" s="10" t="s">
        <v>1546</v>
      </c>
      <c r="G467" s="10" t="s">
        <v>17</v>
      </c>
      <c r="H467" s="9" t="s">
        <v>16</v>
      </c>
      <c r="I467" s="11">
        <v>1023840</v>
      </c>
      <c r="J467" s="11">
        <v>2</v>
      </c>
      <c r="K467" s="12">
        <v>993129</v>
      </c>
      <c r="L467" s="19">
        <f t="shared" si="14"/>
        <v>0.445665290055416</v>
      </c>
      <c r="M467" s="29"/>
      <c r="N467" s="20">
        <f t="shared" si="15"/>
        <v>0</v>
      </c>
      <c r="O467" s="14" t="s">
        <v>9004</v>
      </c>
      <c r="P467" s="9" t="s">
        <v>8843</v>
      </c>
    </row>
    <row r="468" spans="1:16">
      <c r="A468" s="9">
        <v>464</v>
      </c>
      <c r="B468" s="9">
        <v>138</v>
      </c>
      <c r="C468" s="9">
        <f>COUNTIF($B$5:B468, B468)</f>
        <v>2</v>
      </c>
      <c r="D468" s="10" t="s">
        <v>1547</v>
      </c>
      <c r="E468" s="10" t="s">
        <v>1548</v>
      </c>
      <c r="F468" s="10" t="s">
        <v>1549</v>
      </c>
      <c r="G468" s="10" t="s">
        <v>17</v>
      </c>
      <c r="H468" s="9" t="s">
        <v>28</v>
      </c>
      <c r="I468" s="11">
        <v>154540</v>
      </c>
      <c r="J468" s="11">
        <v>1</v>
      </c>
      <c r="K468" s="12">
        <v>154025</v>
      </c>
      <c r="L468" s="19">
        <f t="shared" si="14"/>
        <v>6.9118509580110385E-2</v>
      </c>
      <c r="M468" s="30"/>
      <c r="N468" s="20">
        <f t="shared" si="15"/>
        <v>0</v>
      </c>
      <c r="O468" s="14" t="s">
        <v>9005</v>
      </c>
      <c r="P468" s="9" t="s">
        <v>8842</v>
      </c>
    </row>
    <row r="469" spans="1:16">
      <c r="A469" s="9">
        <v>465</v>
      </c>
      <c r="B469" s="9">
        <v>138</v>
      </c>
      <c r="C469" s="9">
        <f>COUNTIF($B$5:B469, B469)</f>
        <v>3</v>
      </c>
      <c r="D469" s="10" t="s">
        <v>1550</v>
      </c>
      <c r="E469" s="10" t="s">
        <v>1551</v>
      </c>
      <c r="F469" s="10" t="s">
        <v>1552</v>
      </c>
      <c r="G469" s="10" t="s">
        <v>17</v>
      </c>
      <c r="H469" s="9" t="s">
        <v>28</v>
      </c>
      <c r="I469" s="11">
        <v>111100</v>
      </c>
      <c r="J469" s="11">
        <v>1</v>
      </c>
      <c r="K469" s="12">
        <v>110730</v>
      </c>
      <c r="L469" s="19">
        <f t="shared" si="14"/>
        <v>4.9689937125827775E-2</v>
      </c>
      <c r="M469" s="30"/>
      <c r="N469" s="20">
        <f t="shared" si="15"/>
        <v>0</v>
      </c>
      <c r="O469" s="14" t="s">
        <v>9005</v>
      </c>
      <c r="P469" s="9" t="s">
        <v>8842</v>
      </c>
    </row>
    <row r="470" spans="1:16">
      <c r="A470" s="9">
        <v>466</v>
      </c>
      <c r="B470" s="9">
        <v>138</v>
      </c>
      <c r="C470" s="9">
        <f>COUNTIF($B$5:B470, B470)</f>
        <v>4</v>
      </c>
      <c r="D470" s="10" t="s">
        <v>1553</v>
      </c>
      <c r="E470" s="10" t="s">
        <v>1554</v>
      </c>
      <c r="F470" s="10" t="s">
        <v>1555</v>
      </c>
      <c r="G470" s="10" t="s">
        <v>1556</v>
      </c>
      <c r="H470" s="9" t="s">
        <v>16</v>
      </c>
      <c r="I470" s="11">
        <v>980340</v>
      </c>
      <c r="J470" s="11">
        <v>22</v>
      </c>
      <c r="K470" s="12">
        <v>970535</v>
      </c>
      <c r="L470" s="19">
        <f t="shared" si="14"/>
        <v>0.43552626323864585</v>
      </c>
      <c r="M470" s="31"/>
      <c r="N470" s="20">
        <f t="shared" si="15"/>
        <v>0</v>
      </c>
      <c r="O470" s="14" t="s">
        <v>9006</v>
      </c>
      <c r="P470" s="9" t="s">
        <v>8842</v>
      </c>
    </row>
    <row r="471" spans="1:16">
      <c r="A471" s="9">
        <v>467</v>
      </c>
      <c r="B471" s="9">
        <v>139</v>
      </c>
      <c r="C471" s="9">
        <f>COUNTIF($B$5:B471, B471)</f>
        <v>1</v>
      </c>
      <c r="D471" s="10" t="s">
        <v>1557</v>
      </c>
      <c r="E471" s="10" t="s">
        <v>15</v>
      </c>
      <c r="F471" s="10" t="s">
        <v>1558</v>
      </c>
      <c r="G471" s="10" t="s">
        <v>34</v>
      </c>
      <c r="H471" s="9" t="s">
        <v>16</v>
      </c>
      <c r="I471" s="11">
        <v>0</v>
      </c>
      <c r="J471" s="11">
        <v>300</v>
      </c>
      <c r="K471" s="12">
        <v>2000</v>
      </c>
      <c r="L471" s="19">
        <f t="shared" si="14"/>
        <v>0.5</v>
      </c>
      <c r="M471" s="29"/>
      <c r="N471" s="20">
        <f t="shared" si="15"/>
        <v>0</v>
      </c>
      <c r="O471" s="14" t="s">
        <v>9007</v>
      </c>
      <c r="P471" s="9" t="s">
        <v>8842</v>
      </c>
    </row>
    <row r="472" spans="1:16">
      <c r="A472" s="9">
        <v>468</v>
      </c>
      <c r="B472" s="9">
        <v>139</v>
      </c>
      <c r="C472" s="9">
        <f>COUNTIF($B$5:B472, B472)</f>
        <v>2</v>
      </c>
      <c r="D472" s="10" t="s">
        <v>1559</v>
      </c>
      <c r="E472" s="10" t="s">
        <v>15</v>
      </c>
      <c r="F472" s="10" t="s">
        <v>1560</v>
      </c>
      <c r="G472" s="10" t="s">
        <v>1561</v>
      </c>
      <c r="H472" s="9" t="s">
        <v>16</v>
      </c>
      <c r="I472" s="11">
        <v>0</v>
      </c>
      <c r="J472" s="11">
        <v>120</v>
      </c>
      <c r="K472" s="12">
        <v>2000</v>
      </c>
      <c r="L472" s="19">
        <f t="shared" si="14"/>
        <v>0.5</v>
      </c>
      <c r="M472" s="31"/>
      <c r="N472" s="20">
        <f t="shared" si="15"/>
        <v>0</v>
      </c>
      <c r="O472" s="14" t="s">
        <v>9007</v>
      </c>
      <c r="P472" s="9" t="s">
        <v>8842</v>
      </c>
    </row>
    <row r="473" spans="1:16">
      <c r="A473" s="9">
        <v>469</v>
      </c>
      <c r="B473" s="9">
        <v>140</v>
      </c>
      <c r="C473" s="9">
        <f>COUNTIF($B$5:B473, B473)</f>
        <v>1</v>
      </c>
      <c r="D473" s="10" t="s">
        <v>1562</v>
      </c>
      <c r="E473" s="10" t="s">
        <v>15</v>
      </c>
      <c r="F473" s="10" t="s">
        <v>1563</v>
      </c>
      <c r="G473" s="10" t="s">
        <v>1564</v>
      </c>
      <c r="H473" s="9" t="s">
        <v>46</v>
      </c>
      <c r="I473" s="11">
        <v>0</v>
      </c>
      <c r="J473" s="11">
        <v>2</v>
      </c>
      <c r="K473" s="12">
        <v>275000</v>
      </c>
      <c r="L473" s="19">
        <f t="shared" si="14"/>
        <v>0.22143489813994685</v>
      </c>
      <c r="M473" s="29"/>
      <c r="N473" s="20">
        <f t="shared" si="15"/>
        <v>0</v>
      </c>
      <c r="O473" s="14" t="s">
        <v>9008</v>
      </c>
      <c r="P473" s="9" t="s">
        <v>8842</v>
      </c>
    </row>
    <row r="474" spans="1:16">
      <c r="A474" s="9">
        <v>470</v>
      </c>
      <c r="B474" s="9">
        <v>140</v>
      </c>
      <c r="C474" s="9">
        <f>COUNTIF($B$5:B474, B474)</f>
        <v>2</v>
      </c>
      <c r="D474" s="10" t="s">
        <v>1565</v>
      </c>
      <c r="E474" s="10" t="s">
        <v>15</v>
      </c>
      <c r="F474" s="10" t="s">
        <v>1566</v>
      </c>
      <c r="G474" s="10" t="s">
        <v>1564</v>
      </c>
      <c r="H474" s="9" t="s">
        <v>46</v>
      </c>
      <c r="I474" s="11">
        <v>0</v>
      </c>
      <c r="J474" s="11">
        <v>1</v>
      </c>
      <c r="K474" s="12">
        <v>220000</v>
      </c>
      <c r="L474" s="19">
        <f t="shared" si="14"/>
        <v>0.17714791851195749</v>
      </c>
      <c r="M474" s="30"/>
      <c r="N474" s="20">
        <f t="shared" si="15"/>
        <v>0</v>
      </c>
      <c r="O474" s="14" t="s">
        <v>9008</v>
      </c>
      <c r="P474" s="9" t="s">
        <v>8842</v>
      </c>
    </row>
    <row r="475" spans="1:16">
      <c r="A475" s="9">
        <v>471</v>
      </c>
      <c r="B475" s="9">
        <v>140</v>
      </c>
      <c r="C475" s="9">
        <f>COUNTIF($B$5:B475, B475)</f>
        <v>3</v>
      </c>
      <c r="D475" s="10" t="s">
        <v>7428</v>
      </c>
      <c r="E475" s="10" t="s">
        <v>15</v>
      </c>
      <c r="F475" s="10" t="s">
        <v>7429</v>
      </c>
      <c r="G475" s="10" t="s">
        <v>1567</v>
      </c>
      <c r="H475" s="9" t="s">
        <v>46</v>
      </c>
      <c r="I475" s="11">
        <v>0</v>
      </c>
      <c r="J475" s="11">
        <v>10</v>
      </c>
      <c r="K475" s="12">
        <v>746900</v>
      </c>
      <c r="L475" s="19">
        <f t="shared" si="14"/>
        <v>0.60141718334809569</v>
      </c>
      <c r="M475" s="31"/>
      <c r="N475" s="20">
        <f t="shared" si="15"/>
        <v>0</v>
      </c>
      <c r="O475" s="14" t="s">
        <v>9009</v>
      </c>
      <c r="P475" s="9" t="s">
        <v>8842</v>
      </c>
    </row>
    <row r="476" spans="1:16">
      <c r="A476" s="9">
        <v>472</v>
      </c>
      <c r="B476" s="9">
        <v>141</v>
      </c>
      <c r="C476" s="9">
        <f>COUNTIF($B$5:B476, B476)</f>
        <v>1</v>
      </c>
      <c r="D476" s="10" t="s">
        <v>1569</v>
      </c>
      <c r="E476" s="10" t="s">
        <v>15</v>
      </c>
      <c r="F476" s="10" t="s">
        <v>1570</v>
      </c>
      <c r="G476" s="10" t="s">
        <v>1571</v>
      </c>
      <c r="H476" s="9" t="s">
        <v>16</v>
      </c>
      <c r="I476" s="11">
        <v>0</v>
      </c>
      <c r="J476" s="11">
        <v>9600</v>
      </c>
      <c r="K476" s="12">
        <v>5110</v>
      </c>
      <c r="L476" s="19">
        <f t="shared" si="14"/>
        <v>1</v>
      </c>
      <c r="M476" s="25"/>
      <c r="N476" s="20">
        <f t="shared" si="15"/>
        <v>0</v>
      </c>
      <c r="O476" s="14" t="s">
        <v>9010</v>
      </c>
      <c r="P476" s="9" t="s">
        <v>8842</v>
      </c>
    </row>
    <row r="477" spans="1:16">
      <c r="A477" s="9">
        <v>473</v>
      </c>
      <c r="B477" s="9">
        <v>142</v>
      </c>
      <c r="C477" s="9">
        <f>COUNTIF($B$5:B477, B477)</f>
        <v>1</v>
      </c>
      <c r="D477" s="10" t="s">
        <v>6443</v>
      </c>
      <c r="E477" s="10" t="s">
        <v>6444</v>
      </c>
      <c r="F477" s="10" t="s">
        <v>6445</v>
      </c>
      <c r="G477" s="10" t="s">
        <v>6446</v>
      </c>
      <c r="H477" s="9" t="s">
        <v>16</v>
      </c>
      <c r="I477" s="11">
        <v>3190</v>
      </c>
      <c r="J477" s="11">
        <v>522</v>
      </c>
      <c r="K477" s="12">
        <v>3096</v>
      </c>
      <c r="L477" s="19">
        <f t="shared" si="14"/>
        <v>6.1172436127065587E-4</v>
      </c>
      <c r="M477" s="29"/>
      <c r="N477" s="20">
        <f t="shared" si="15"/>
        <v>0</v>
      </c>
      <c r="O477" s="14" t="s">
        <v>9011</v>
      </c>
      <c r="P477" s="9" t="s">
        <v>8843</v>
      </c>
    </row>
    <row r="478" spans="1:16">
      <c r="A478" s="9">
        <v>474</v>
      </c>
      <c r="B478" s="9">
        <v>142</v>
      </c>
      <c r="C478" s="9">
        <f>COUNTIF($B$5:B478, B478)</f>
        <v>2</v>
      </c>
      <c r="D478" s="10" t="s">
        <v>6447</v>
      </c>
      <c r="E478" s="10" t="s">
        <v>6448</v>
      </c>
      <c r="F478" s="10" t="s">
        <v>6445</v>
      </c>
      <c r="G478" s="10" t="s">
        <v>6449</v>
      </c>
      <c r="H478" s="9" t="s">
        <v>16</v>
      </c>
      <c r="I478" s="11">
        <v>5370</v>
      </c>
      <c r="J478" s="11">
        <v>856</v>
      </c>
      <c r="K478" s="12">
        <v>5214</v>
      </c>
      <c r="L478" s="19">
        <f t="shared" si="14"/>
        <v>1.0302102130701548E-3</v>
      </c>
      <c r="M478" s="30"/>
      <c r="N478" s="20">
        <f t="shared" si="15"/>
        <v>0</v>
      </c>
      <c r="O478" s="14" t="s">
        <v>9011</v>
      </c>
      <c r="P478" s="9" t="s">
        <v>8843</v>
      </c>
    </row>
    <row r="479" spans="1:16">
      <c r="A479" s="9">
        <v>475</v>
      </c>
      <c r="B479" s="9">
        <v>142</v>
      </c>
      <c r="C479" s="9">
        <f>COUNTIF($B$5:B479, B479)</f>
        <v>3</v>
      </c>
      <c r="D479" s="10" t="s">
        <v>6450</v>
      </c>
      <c r="E479" s="10" t="s">
        <v>6451</v>
      </c>
      <c r="F479" s="10" t="s">
        <v>6445</v>
      </c>
      <c r="G479" s="10" t="s">
        <v>6452</v>
      </c>
      <c r="H479" s="9" t="s">
        <v>16</v>
      </c>
      <c r="I479" s="11">
        <v>16070</v>
      </c>
      <c r="J479" s="11">
        <v>123</v>
      </c>
      <c r="K479" s="12">
        <v>15592</v>
      </c>
      <c r="L479" s="19">
        <f t="shared" si="14"/>
        <v>3.0807513698100988E-3</v>
      </c>
      <c r="M479" s="30"/>
      <c r="N479" s="20">
        <f t="shared" si="15"/>
        <v>0</v>
      </c>
      <c r="O479" s="14" t="s">
        <v>9011</v>
      </c>
      <c r="P479" s="9" t="s">
        <v>8843</v>
      </c>
    </row>
    <row r="480" spans="1:16">
      <c r="A480" s="9">
        <v>476</v>
      </c>
      <c r="B480" s="9">
        <v>142</v>
      </c>
      <c r="C480" s="9">
        <f>COUNTIF($B$5:B480, B480)</f>
        <v>4</v>
      </c>
      <c r="D480" s="10" t="s">
        <v>6453</v>
      </c>
      <c r="E480" s="10" t="s">
        <v>6454</v>
      </c>
      <c r="F480" s="10" t="s">
        <v>6445</v>
      </c>
      <c r="G480" s="10" t="s">
        <v>6455</v>
      </c>
      <c r="H480" s="9" t="s">
        <v>16</v>
      </c>
      <c r="I480" s="11">
        <v>28140</v>
      </c>
      <c r="J480" s="11">
        <v>1</v>
      </c>
      <c r="K480" s="12">
        <v>27298</v>
      </c>
      <c r="L480" s="19">
        <f t="shared" si="14"/>
        <v>5.3936859218237602E-3</v>
      </c>
      <c r="M480" s="30"/>
      <c r="N480" s="20">
        <f t="shared" si="15"/>
        <v>0</v>
      </c>
      <c r="O480" s="14" t="s">
        <v>9011</v>
      </c>
      <c r="P480" s="9" t="s">
        <v>8843</v>
      </c>
    </row>
    <row r="481" spans="1:16">
      <c r="A481" s="9">
        <v>477</v>
      </c>
      <c r="B481" s="9">
        <v>142</v>
      </c>
      <c r="C481" s="9">
        <f>COUNTIF($B$5:B481, B481)</f>
        <v>5</v>
      </c>
      <c r="D481" s="10" t="s">
        <v>6456</v>
      </c>
      <c r="E481" s="10" t="s">
        <v>6457</v>
      </c>
      <c r="F481" s="10" t="s">
        <v>6458</v>
      </c>
      <c r="G481" s="10" t="s">
        <v>7430</v>
      </c>
      <c r="H481" s="9" t="s">
        <v>16</v>
      </c>
      <c r="I481" s="11">
        <v>4010</v>
      </c>
      <c r="J481" s="11">
        <v>10</v>
      </c>
      <c r="K481" s="12">
        <v>3892</v>
      </c>
      <c r="L481" s="19">
        <f t="shared" si="14"/>
        <v>7.6900233012448078E-4</v>
      </c>
      <c r="M481" s="30"/>
      <c r="N481" s="20">
        <f t="shared" si="15"/>
        <v>0</v>
      </c>
      <c r="O481" s="14" t="s">
        <v>9012</v>
      </c>
      <c r="P481" s="9" t="s">
        <v>8843</v>
      </c>
    </row>
    <row r="482" spans="1:16">
      <c r="A482" s="9">
        <v>478</v>
      </c>
      <c r="B482" s="9">
        <v>142</v>
      </c>
      <c r="C482" s="9">
        <f>COUNTIF($B$5:B482, B482)</f>
        <v>6</v>
      </c>
      <c r="D482" s="10" t="s">
        <v>6459</v>
      </c>
      <c r="E482" s="10" t="s">
        <v>6460</v>
      </c>
      <c r="F482" s="10" t="s">
        <v>6458</v>
      </c>
      <c r="G482" s="10" t="s">
        <v>109</v>
      </c>
      <c r="H482" s="9" t="s">
        <v>16</v>
      </c>
      <c r="I482" s="11">
        <v>6760</v>
      </c>
      <c r="J482" s="11">
        <v>450</v>
      </c>
      <c r="K482" s="12">
        <v>6564</v>
      </c>
      <c r="L482" s="19">
        <f t="shared" si="14"/>
        <v>1.296950486880034E-3</v>
      </c>
      <c r="M482" s="30"/>
      <c r="N482" s="20">
        <f t="shared" si="15"/>
        <v>0</v>
      </c>
      <c r="O482" s="14" t="s">
        <v>9012</v>
      </c>
      <c r="P482" s="9" t="s">
        <v>8843</v>
      </c>
    </row>
    <row r="483" spans="1:16">
      <c r="A483" s="9">
        <v>479</v>
      </c>
      <c r="B483" s="9">
        <v>142</v>
      </c>
      <c r="C483" s="9">
        <f>COUNTIF($B$5:B483, B483)</f>
        <v>7</v>
      </c>
      <c r="D483" s="10" t="s">
        <v>6461</v>
      </c>
      <c r="E483" s="10" t="s">
        <v>6462</v>
      </c>
      <c r="F483" s="10" t="s">
        <v>6458</v>
      </c>
      <c r="G483" s="10" t="s">
        <v>6463</v>
      </c>
      <c r="H483" s="9" t="s">
        <v>16</v>
      </c>
      <c r="I483" s="11">
        <v>20240</v>
      </c>
      <c r="J483" s="11">
        <v>1</v>
      </c>
      <c r="K483" s="12">
        <v>19637</v>
      </c>
      <c r="L483" s="19">
        <f t="shared" si="14"/>
        <v>3.8799842642996993E-3</v>
      </c>
      <c r="M483" s="30"/>
      <c r="N483" s="20">
        <f t="shared" si="15"/>
        <v>0</v>
      </c>
      <c r="O483" s="14" t="s">
        <v>9012</v>
      </c>
      <c r="P483" s="9" t="s">
        <v>8843</v>
      </c>
    </row>
    <row r="484" spans="1:16">
      <c r="A484" s="9">
        <v>480</v>
      </c>
      <c r="B484" s="9">
        <v>142</v>
      </c>
      <c r="C484" s="9">
        <f>COUNTIF($B$5:B484, B484)</f>
        <v>8</v>
      </c>
      <c r="D484" s="10" t="s">
        <v>6464</v>
      </c>
      <c r="E484" s="10" t="s">
        <v>6465</v>
      </c>
      <c r="F484" s="10" t="s">
        <v>6458</v>
      </c>
      <c r="G484" s="10" t="s">
        <v>7431</v>
      </c>
      <c r="H484" s="9" t="s">
        <v>16</v>
      </c>
      <c r="I484" s="11">
        <v>14230</v>
      </c>
      <c r="J484" s="11">
        <v>1</v>
      </c>
      <c r="K484" s="12">
        <v>13810</v>
      </c>
      <c r="L484" s="19">
        <f t="shared" si="14"/>
        <v>2.7286542083810586E-3</v>
      </c>
      <c r="M484" s="30"/>
      <c r="N484" s="20">
        <f t="shared" si="15"/>
        <v>0</v>
      </c>
      <c r="O484" s="14" t="s">
        <v>9012</v>
      </c>
      <c r="P484" s="9" t="s">
        <v>8843</v>
      </c>
    </row>
    <row r="485" spans="1:16">
      <c r="A485" s="9">
        <v>481</v>
      </c>
      <c r="B485" s="9">
        <v>142</v>
      </c>
      <c r="C485" s="9">
        <f>COUNTIF($B$5:B485, B485)</f>
        <v>9</v>
      </c>
      <c r="D485" s="10" t="s">
        <v>1572</v>
      </c>
      <c r="E485" s="10" t="s">
        <v>15</v>
      </c>
      <c r="F485" s="10" t="s">
        <v>1573</v>
      </c>
      <c r="G485" s="10" t="s">
        <v>1574</v>
      </c>
      <c r="H485" s="9" t="s">
        <v>113</v>
      </c>
      <c r="I485" s="11">
        <v>0</v>
      </c>
      <c r="J485" s="11">
        <v>36</v>
      </c>
      <c r="K485" s="12">
        <v>675000</v>
      </c>
      <c r="L485" s="19">
        <f t="shared" si="14"/>
        <v>0.13337013690493948</v>
      </c>
      <c r="M485" s="30"/>
      <c r="N485" s="20">
        <f t="shared" si="15"/>
        <v>0</v>
      </c>
      <c r="O485" s="14" t="s">
        <v>9013</v>
      </c>
      <c r="P485" s="9" t="s">
        <v>8842</v>
      </c>
    </row>
    <row r="486" spans="1:16">
      <c r="A486" s="9">
        <v>482</v>
      </c>
      <c r="B486" s="9">
        <v>142</v>
      </c>
      <c r="C486" s="9">
        <f>COUNTIF($B$5:B486, B486)</f>
        <v>10</v>
      </c>
      <c r="D486" s="10" t="s">
        <v>1575</v>
      </c>
      <c r="E486" s="10" t="s">
        <v>15</v>
      </c>
      <c r="F486" s="10" t="s">
        <v>1576</v>
      </c>
      <c r="G486" s="10" t="s">
        <v>1577</v>
      </c>
      <c r="H486" s="9" t="s">
        <v>113</v>
      </c>
      <c r="I486" s="11">
        <v>0</v>
      </c>
      <c r="J486" s="11">
        <v>15</v>
      </c>
      <c r="K486" s="12">
        <v>1320000</v>
      </c>
      <c r="L486" s="19">
        <f t="shared" si="14"/>
        <v>0.26081271216965946</v>
      </c>
      <c r="M486" s="30"/>
      <c r="N486" s="20">
        <f t="shared" si="15"/>
        <v>0</v>
      </c>
      <c r="O486" s="14" t="s">
        <v>9013</v>
      </c>
      <c r="P486" s="9" t="s">
        <v>8842</v>
      </c>
    </row>
    <row r="487" spans="1:16">
      <c r="A487" s="9">
        <v>483</v>
      </c>
      <c r="B487" s="9">
        <v>142</v>
      </c>
      <c r="C487" s="9">
        <f>COUNTIF($B$5:B487, B487)</f>
        <v>11</v>
      </c>
      <c r="D487" s="10" t="s">
        <v>1578</v>
      </c>
      <c r="E487" s="10" t="s">
        <v>15</v>
      </c>
      <c r="F487" s="10" t="s">
        <v>1579</v>
      </c>
      <c r="G487" s="10" t="s">
        <v>1580</v>
      </c>
      <c r="H487" s="9" t="s">
        <v>113</v>
      </c>
      <c r="I487" s="11">
        <v>0</v>
      </c>
      <c r="J487" s="11">
        <v>3</v>
      </c>
      <c r="K487" s="12">
        <v>869000</v>
      </c>
      <c r="L487" s="19">
        <f t="shared" si="14"/>
        <v>0.17170170217835914</v>
      </c>
      <c r="M487" s="30"/>
      <c r="N487" s="20">
        <f t="shared" si="15"/>
        <v>0</v>
      </c>
      <c r="O487" s="14" t="s">
        <v>9013</v>
      </c>
      <c r="P487" s="9" t="s">
        <v>8842</v>
      </c>
    </row>
    <row r="488" spans="1:16">
      <c r="A488" s="9">
        <v>484</v>
      </c>
      <c r="B488" s="9">
        <v>142</v>
      </c>
      <c r="C488" s="9">
        <f>COUNTIF($B$5:B488, B488)</f>
        <v>12</v>
      </c>
      <c r="D488" s="10" t="s">
        <v>1581</v>
      </c>
      <c r="E488" s="10" t="s">
        <v>15</v>
      </c>
      <c r="F488" s="10" t="s">
        <v>1582</v>
      </c>
      <c r="G488" s="10" t="s">
        <v>374</v>
      </c>
      <c r="H488" s="9" t="s">
        <v>113</v>
      </c>
      <c r="I488" s="11">
        <v>0</v>
      </c>
      <c r="J488" s="11">
        <v>1</v>
      </c>
      <c r="K488" s="12">
        <v>385000</v>
      </c>
      <c r="L488" s="19">
        <f t="shared" si="14"/>
        <v>7.6070374382817343E-2</v>
      </c>
      <c r="M488" s="30"/>
      <c r="N488" s="20">
        <f t="shared" si="15"/>
        <v>0</v>
      </c>
      <c r="O488" s="14" t="s">
        <v>9013</v>
      </c>
      <c r="P488" s="9" t="s">
        <v>8842</v>
      </c>
    </row>
    <row r="489" spans="1:16">
      <c r="A489" s="9">
        <v>485</v>
      </c>
      <c r="B489" s="9">
        <v>142</v>
      </c>
      <c r="C489" s="9">
        <f>COUNTIF($B$5:B489, B489)</f>
        <v>13</v>
      </c>
      <c r="D489" s="10" t="s">
        <v>1583</v>
      </c>
      <c r="E489" s="10" t="s">
        <v>15</v>
      </c>
      <c r="F489" s="10" t="s">
        <v>1584</v>
      </c>
      <c r="G489" s="10" t="s">
        <v>1585</v>
      </c>
      <c r="H489" s="9" t="s">
        <v>113</v>
      </c>
      <c r="I489" s="11">
        <v>0</v>
      </c>
      <c r="J489" s="11">
        <v>3</v>
      </c>
      <c r="K489" s="12">
        <v>616000</v>
      </c>
      <c r="L489" s="19">
        <f t="shared" si="14"/>
        <v>0.12171259901250775</v>
      </c>
      <c r="M489" s="30"/>
      <c r="N489" s="20">
        <f t="shared" si="15"/>
        <v>0</v>
      </c>
      <c r="O489" s="14" t="s">
        <v>9013</v>
      </c>
      <c r="P489" s="9" t="s">
        <v>8842</v>
      </c>
    </row>
    <row r="490" spans="1:16">
      <c r="A490" s="9">
        <v>486</v>
      </c>
      <c r="B490" s="9">
        <v>142</v>
      </c>
      <c r="C490" s="9">
        <f>COUNTIF($B$5:B490, B490)</f>
        <v>14</v>
      </c>
      <c r="D490" s="10" t="s">
        <v>1586</v>
      </c>
      <c r="E490" s="10" t="s">
        <v>15</v>
      </c>
      <c r="F490" s="10" t="s">
        <v>1587</v>
      </c>
      <c r="G490" s="10" t="s">
        <v>1588</v>
      </c>
      <c r="H490" s="9" t="s">
        <v>113</v>
      </c>
      <c r="I490" s="11">
        <v>0</v>
      </c>
      <c r="J490" s="11">
        <v>1</v>
      </c>
      <c r="K490" s="12">
        <v>847000</v>
      </c>
      <c r="L490" s="19">
        <f t="shared" si="14"/>
        <v>0.16735482364219814</v>
      </c>
      <c r="M490" s="30"/>
      <c r="N490" s="20">
        <f t="shared" si="15"/>
        <v>0</v>
      </c>
      <c r="O490" s="14" t="s">
        <v>9013</v>
      </c>
      <c r="P490" s="9" t="s">
        <v>8842</v>
      </c>
    </row>
    <row r="491" spans="1:16">
      <c r="A491" s="9">
        <v>487</v>
      </c>
      <c r="B491" s="9">
        <v>142</v>
      </c>
      <c r="C491" s="9">
        <f>COUNTIF($B$5:B491, B491)</f>
        <v>15</v>
      </c>
      <c r="D491" s="10" t="s">
        <v>1589</v>
      </c>
      <c r="E491" s="10" t="s">
        <v>15</v>
      </c>
      <c r="F491" s="10" t="s">
        <v>1590</v>
      </c>
      <c r="G491" s="10" t="s">
        <v>1591</v>
      </c>
      <c r="H491" s="9" t="s">
        <v>112</v>
      </c>
      <c r="I491" s="11">
        <v>0</v>
      </c>
      <c r="J491" s="11">
        <v>1</v>
      </c>
      <c r="K491" s="12">
        <v>44000</v>
      </c>
      <c r="L491" s="19">
        <f t="shared" si="14"/>
        <v>8.6937570723219816E-3</v>
      </c>
      <c r="M491" s="30"/>
      <c r="N491" s="20">
        <f t="shared" si="15"/>
        <v>0</v>
      </c>
      <c r="O491" s="14" t="s">
        <v>9013</v>
      </c>
      <c r="P491" s="9" t="s">
        <v>8842</v>
      </c>
    </row>
    <row r="492" spans="1:16">
      <c r="A492" s="9">
        <v>488</v>
      </c>
      <c r="B492" s="9">
        <v>142</v>
      </c>
      <c r="C492" s="9">
        <f>COUNTIF($B$5:B492, B492)</f>
        <v>16</v>
      </c>
      <c r="D492" s="10" t="s">
        <v>1592</v>
      </c>
      <c r="E492" s="10" t="s">
        <v>15</v>
      </c>
      <c r="F492" s="10" t="s">
        <v>1593</v>
      </c>
      <c r="G492" s="10" t="s">
        <v>1594</v>
      </c>
      <c r="H492" s="9" t="s">
        <v>113</v>
      </c>
      <c r="I492" s="11">
        <v>0</v>
      </c>
      <c r="J492" s="11">
        <v>7</v>
      </c>
      <c r="K492" s="12">
        <v>70000</v>
      </c>
      <c r="L492" s="19">
        <f t="shared" si="14"/>
        <v>1.3830977160512244E-2</v>
      </c>
      <c r="M492" s="30"/>
      <c r="N492" s="20">
        <f t="shared" si="15"/>
        <v>0</v>
      </c>
      <c r="O492" s="14" t="s">
        <v>9013</v>
      </c>
      <c r="P492" s="9" t="s">
        <v>8842</v>
      </c>
    </row>
    <row r="493" spans="1:16">
      <c r="A493" s="9">
        <v>489</v>
      </c>
      <c r="B493" s="9">
        <v>142</v>
      </c>
      <c r="C493" s="9">
        <f>COUNTIF($B$5:B493, B493)</f>
        <v>17</v>
      </c>
      <c r="D493" s="10" t="s">
        <v>1595</v>
      </c>
      <c r="E493" s="10" t="s">
        <v>15</v>
      </c>
      <c r="F493" s="10" t="s">
        <v>1596</v>
      </c>
      <c r="G493" s="10" t="s">
        <v>1594</v>
      </c>
      <c r="H493" s="9" t="s">
        <v>113</v>
      </c>
      <c r="I493" s="11">
        <v>0</v>
      </c>
      <c r="J493" s="11">
        <v>7</v>
      </c>
      <c r="K493" s="12">
        <v>140000</v>
      </c>
      <c r="L493" s="19">
        <f t="shared" si="14"/>
        <v>2.7661954321024487E-2</v>
      </c>
      <c r="M493" s="31"/>
      <c r="N493" s="20">
        <f t="shared" si="15"/>
        <v>0</v>
      </c>
      <c r="O493" s="14" t="s">
        <v>9013</v>
      </c>
      <c r="P493" s="9" t="s">
        <v>8842</v>
      </c>
    </row>
    <row r="494" spans="1:16">
      <c r="A494" s="9">
        <v>490</v>
      </c>
      <c r="B494" s="9">
        <v>143</v>
      </c>
      <c r="C494" s="9">
        <f>COUNTIF($B$5:B494, B494)</f>
        <v>1</v>
      </c>
      <c r="D494" s="10" t="s">
        <v>1597</v>
      </c>
      <c r="E494" s="10" t="s">
        <v>1598</v>
      </c>
      <c r="F494" s="10" t="s">
        <v>1599</v>
      </c>
      <c r="G494" s="10" t="s">
        <v>1600</v>
      </c>
      <c r="H494" s="9" t="s">
        <v>16</v>
      </c>
      <c r="I494" s="11">
        <v>0</v>
      </c>
      <c r="J494" s="11">
        <v>1</v>
      </c>
      <c r="K494" s="12">
        <v>1950000</v>
      </c>
      <c r="L494" s="19">
        <f t="shared" si="14"/>
        <v>0.67474048442906576</v>
      </c>
      <c r="M494" s="29"/>
      <c r="N494" s="20">
        <f t="shared" si="15"/>
        <v>0</v>
      </c>
      <c r="O494" s="14" t="s">
        <v>9014</v>
      </c>
      <c r="P494" s="9" t="s">
        <v>8842</v>
      </c>
    </row>
    <row r="495" spans="1:16">
      <c r="A495" s="9">
        <v>491</v>
      </c>
      <c r="B495" s="9">
        <v>143</v>
      </c>
      <c r="C495" s="9">
        <f>COUNTIF($B$5:B495, B495)</f>
        <v>2</v>
      </c>
      <c r="D495" s="10" t="s">
        <v>1601</v>
      </c>
      <c r="E495" s="10" t="s">
        <v>1602</v>
      </c>
      <c r="F495" s="10" t="s">
        <v>1603</v>
      </c>
      <c r="G495" s="10" t="s">
        <v>17</v>
      </c>
      <c r="H495" s="9" t="s">
        <v>16</v>
      </c>
      <c r="I495" s="11">
        <v>0</v>
      </c>
      <c r="J495" s="11">
        <v>1</v>
      </c>
      <c r="K495" s="12">
        <v>940000</v>
      </c>
      <c r="L495" s="19">
        <f t="shared" si="14"/>
        <v>0.32525951557093424</v>
      </c>
      <c r="M495" s="31"/>
      <c r="N495" s="20">
        <f t="shared" si="15"/>
        <v>0</v>
      </c>
      <c r="O495" s="14" t="s">
        <v>9015</v>
      </c>
      <c r="P495" s="9" t="s">
        <v>8842</v>
      </c>
    </row>
    <row r="496" spans="1:16">
      <c r="A496" s="9">
        <v>492</v>
      </c>
      <c r="B496" s="9">
        <v>144</v>
      </c>
      <c r="C496" s="9">
        <f>COUNTIF($B$5:B496, B496)</f>
        <v>1</v>
      </c>
      <c r="D496" s="10" t="s">
        <v>7432</v>
      </c>
      <c r="E496" s="10" t="s">
        <v>15</v>
      </c>
      <c r="F496" s="10" t="s">
        <v>7433</v>
      </c>
      <c r="G496" s="10" t="s">
        <v>7434</v>
      </c>
      <c r="H496" s="9" t="s">
        <v>16</v>
      </c>
      <c r="I496" s="11">
        <v>0</v>
      </c>
      <c r="J496" s="11">
        <v>1</v>
      </c>
      <c r="K496" s="12">
        <v>3750</v>
      </c>
      <c r="L496" s="19">
        <f t="shared" si="14"/>
        <v>0.5</v>
      </c>
      <c r="M496" s="29"/>
      <c r="N496" s="20">
        <f t="shared" si="15"/>
        <v>0</v>
      </c>
      <c r="O496" s="14" t="s">
        <v>9016</v>
      </c>
      <c r="P496" s="9" t="s">
        <v>8843</v>
      </c>
    </row>
    <row r="497" spans="1:16">
      <c r="A497" s="9">
        <v>493</v>
      </c>
      <c r="B497" s="9">
        <v>144</v>
      </c>
      <c r="C497" s="9">
        <f>COUNTIF($B$5:B497, B497)</f>
        <v>2</v>
      </c>
      <c r="D497" s="10" t="s">
        <v>7435</v>
      </c>
      <c r="E497" s="10" t="s">
        <v>15</v>
      </c>
      <c r="F497" s="10" t="s">
        <v>7433</v>
      </c>
      <c r="G497" s="10" t="s">
        <v>7436</v>
      </c>
      <c r="H497" s="9" t="s">
        <v>16</v>
      </c>
      <c r="I497" s="11">
        <v>0</v>
      </c>
      <c r="J497" s="11">
        <v>1</v>
      </c>
      <c r="K497" s="12">
        <v>3750</v>
      </c>
      <c r="L497" s="19">
        <f t="shared" si="14"/>
        <v>0.5</v>
      </c>
      <c r="M497" s="31"/>
      <c r="N497" s="20">
        <f t="shared" si="15"/>
        <v>0</v>
      </c>
      <c r="O497" s="14" t="s">
        <v>9016</v>
      </c>
      <c r="P497" s="9" t="s">
        <v>8843</v>
      </c>
    </row>
    <row r="498" spans="1:16">
      <c r="A498" s="9">
        <v>494</v>
      </c>
      <c r="B498" s="9">
        <v>145</v>
      </c>
      <c r="C498" s="9">
        <f>COUNTIF($B$5:B498, B498)</f>
        <v>1</v>
      </c>
      <c r="D498" s="10" t="s">
        <v>1604</v>
      </c>
      <c r="E498" s="10" t="s">
        <v>15</v>
      </c>
      <c r="F498" s="10" t="s">
        <v>1605</v>
      </c>
      <c r="G498" s="10" t="s">
        <v>1606</v>
      </c>
      <c r="H498" s="9" t="s">
        <v>46</v>
      </c>
      <c r="I498" s="11">
        <v>0</v>
      </c>
      <c r="J498" s="11">
        <v>38</v>
      </c>
      <c r="K498" s="12">
        <v>187000</v>
      </c>
      <c r="L498" s="19">
        <f t="shared" si="14"/>
        <v>1</v>
      </c>
      <c r="M498" s="25"/>
      <c r="N498" s="20">
        <f t="shared" si="15"/>
        <v>0</v>
      </c>
      <c r="O498" s="14" t="s">
        <v>9017</v>
      </c>
      <c r="P498" s="9" t="s">
        <v>8842</v>
      </c>
    </row>
    <row r="499" spans="1:16">
      <c r="A499" s="9">
        <v>495</v>
      </c>
      <c r="B499" s="9">
        <v>146</v>
      </c>
      <c r="C499" s="9">
        <f>COUNTIF($B$5:B499, B499)</f>
        <v>1</v>
      </c>
      <c r="D499" s="10" t="s">
        <v>1607</v>
      </c>
      <c r="E499" s="10" t="s">
        <v>110</v>
      </c>
      <c r="F499" s="10" t="s">
        <v>1608</v>
      </c>
      <c r="G499" s="10" t="s">
        <v>1609</v>
      </c>
      <c r="H499" s="9" t="s">
        <v>16</v>
      </c>
      <c r="I499" s="11">
        <v>0</v>
      </c>
      <c r="J499" s="11">
        <v>1642</v>
      </c>
      <c r="K499" s="12">
        <v>39150</v>
      </c>
      <c r="L499" s="19">
        <f t="shared" si="14"/>
        <v>0.25</v>
      </c>
      <c r="M499" s="29"/>
      <c r="N499" s="20">
        <f t="shared" si="15"/>
        <v>0</v>
      </c>
      <c r="O499" s="14" t="s">
        <v>9018</v>
      </c>
      <c r="P499" s="9" t="s">
        <v>8842</v>
      </c>
    </row>
    <row r="500" spans="1:16">
      <c r="A500" s="9">
        <v>496</v>
      </c>
      <c r="B500" s="9">
        <v>146</v>
      </c>
      <c r="C500" s="9">
        <f>COUNTIF($B$5:B500, B500)</f>
        <v>2</v>
      </c>
      <c r="D500" s="10" t="s">
        <v>1610</v>
      </c>
      <c r="E500" s="10" t="s">
        <v>110</v>
      </c>
      <c r="F500" s="10" t="s">
        <v>1608</v>
      </c>
      <c r="G500" s="10" t="s">
        <v>1611</v>
      </c>
      <c r="H500" s="9" t="s">
        <v>16</v>
      </c>
      <c r="I500" s="11">
        <v>0</v>
      </c>
      <c r="J500" s="11">
        <v>315</v>
      </c>
      <c r="K500" s="12">
        <v>39150</v>
      </c>
      <c r="L500" s="19">
        <f t="shared" si="14"/>
        <v>0.25</v>
      </c>
      <c r="M500" s="30"/>
      <c r="N500" s="20">
        <f t="shared" si="15"/>
        <v>0</v>
      </c>
      <c r="O500" s="14" t="s">
        <v>9018</v>
      </c>
      <c r="P500" s="9" t="s">
        <v>8842</v>
      </c>
    </row>
    <row r="501" spans="1:16">
      <c r="A501" s="9">
        <v>497</v>
      </c>
      <c r="B501" s="9">
        <v>146</v>
      </c>
      <c r="C501" s="9">
        <f>COUNTIF($B$5:B501, B501)</f>
        <v>3</v>
      </c>
      <c r="D501" s="10" t="s">
        <v>7437</v>
      </c>
      <c r="E501" s="10" t="s">
        <v>110</v>
      </c>
      <c r="F501" s="10" t="s">
        <v>7438</v>
      </c>
      <c r="G501" s="10" t="s">
        <v>7439</v>
      </c>
      <c r="H501" s="9" t="s">
        <v>16</v>
      </c>
      <c r="I501" s="11">
        <v>0</v>
      </c>
      <c r="J501" s="11">
        <v>16</v>
      </c>
      <c r="K501" s="12">
        <v>39150</v>
      </c>
      <c r="L501" s="19">
        <f t="shared" si="14"/>
        <v>0.25</v>
      </c>
      <c r="M501" s="30"/>
      <c r="N501" s="20">
        <f t="shared" si="15"/>
        <v>0</v>
      </c>
      <c r="O501" s="14" t="s">
        <v>9018</v>
      </c>
      <c r="P501" s="9" t="s">
        <v>8843</v>
      </c>
    </row>
    <row r="502" spans="1:16">
      <c r="A502" s="9">
        <v>498</v>
      </c>
      <c r="B502" s="9">
        <v>146</v>
      </c>
      <c r="C502" s="9">
        <f>COUNTIF($B$5:B502, B502)</f>
        <v>4</v>
      </c>
      <c r="D502" s="10" t="s">
        <v>7440</v>
      </c>
      <c r="E502" s="10" t="s">
        <v>110</v>
      </c>
      <c r="F502" s="10" t="s">
        <v>7441</v>
      </c>
      <c r="G502" s="10" t="s">
        <v>7442</v>
      </c>
      <c r="H502" s="9" t="s">
        <v>16</v>
      </c>
      <c r="I502" s="11">
        <v>0</v>
      </c>
      <c r="J502" s="11">
        <v>13</v>
      </c>
      <c r="K502" s="12">
        <v>39150</v>
      </c>
      <c r="L502" s="19">
        <f t="shared" si="14"/>
        <v>0.25</v>
      </c>
      <c r="M502" s="31"/>
      <c r="N502" s="20">
        <f t="shared" si="15"/>
        <v>0</v>
      </c>
      <c r="O502" s="14" t="s">
        <v>9018</v>
      </c>
      <c r="P502" s="9" t="s">
        <v>8843</v>
      </c>
    </row>
    <row r="503" spans="1:16">
      <c r="A503" s="9">
        <v>499</v>
      </c>
      <c r="B503" s="9">
        <v>147</v>
      </c>
      <c r="C503" s="9">
        <f>COUNTIF($B$5:B503, B503)</f>
        <v>1</v>
      </c>
      <c r="D503" s="10" t="s">
        <v>1612</v>
      </c>
      <c r="E503" s="10" t="s">
        <v>15</v>
      </c>
      <c r="F503" s="10" t="s">
        <v>1613</v>
      </c>
      <c r="G503" s="10" t="s">
        <v>1614</v>
      </c>
      <c r="H503" s="9" t="s">
        <v>113</v>
      </c>
      <c r="I503" s="11">
        <v>0</v>
      </c>
      <c r="J503" s="11">
        <v>35</v>
      </c>
      <c r="K503" s="12">
        <v>315500</v>
      </c>
      <c r="L503" s="19">
        <f t="shared" si="14"/>
        <v>5.3659391949798622E-2</v>
      </c>
      <c r="M503" s="29"/>
      <c r="N503" s="20">
        <f t="shared" si="15"/>
        <v>0</v>
      </c>
      <c r="O503" s="14" t="s">
        <v>9019</v>
      </c>
      <c r="P503" s="9" t="s">
        <v>8842</v>
      </c>
    </row>
    <row r="504" spans="1:16">
      <c r="A504" s="9">
        <v>500</v>
      </c>
      <c r="B504" s="9">
        <v>147</v>
      </c>
      <c r="C504" s="9">
        <f>COUNTIF($B$5:B504, B504)</f>
        <v>2</v>
      </c>
      <c r="D504" s="10" t="s">
        <v>1615</v>
      </c>
      <c r="E504" s="10" t="s">
        <v>15</v>
      </c>
      <c r="F504" s="10" t="s">
        <v>1616</v>
      </c>
      <c r="G504" s="10" t="s">
        <v>1617</v>
      </c>
      <c r="H504" s="9" t="s">
        <v>113</v>
      </c>
      <c r="I504" s="11">
        <v>0</v>
      </c>
      <c r="J504" s="11">
        <v>19</v>
      </c>
      <c r="K504" s="12">
        <v>124500</v>
      </c>
      <c r="L504" s="19">
        <f t="shared" si="14"/>
        <v>2.1174625349445097E-2</v>
      </c>
      <c r="M504" s="30"/>
      <c r="N504" s="20">
        <f t="shared" si="15"/>
        <v>0</v>
      </c>
      <c r="O504" s="14" t="s">
        <v>9019</v>
      </c>
      <c r="P504" s="9" t="s">
        <v>8842</v>
      </c>
    </row>
    <row r="505" spans="1:16">
      <c r="A505" s="9">
        <v>501</v>
      </c>
      <c r="B505" s="9">
        <v>147</v>
      </c>
      <c r="C505" s="9">
        <f>COUNTIF($B$5:B505, B505)</f>
        <v>3</v>
      </c>
      <c r="D505" s="10" t="s">
        <v>1618</v>
      </c>
      <c r="E505" s="10" t="s">
        <v>15</v>
      </c>
      <c r="F505" s="10" t="s">
        <v>1619</v>
      </c>
      <c r="G505" s="10" t="s">
        <v>1620</v>
      </c>
      <c r="H505" s="9" t="s">
        <v>112</v>
      </c>
      <c r="I505" s="11">
        <v>0</v>
      </c>
      <c r="J505" s="11">
        <v>1</v>
      </c>
      <c r="K505" s="12">
        <v>181100</v>
      </c>
      <c r="L505" s="19">
        <f t="shared" si="14"/>
        <v>3.0801001211120539E-2</v>
      </c>
      <c r="M505" s="30"/>
      <c r="N505" s="20">
        <f t="shared" si="15"/>
        <v>0</v>
      </c>
      <c r="O505" s="14" t="s">
        <v>9020</v>
      </c>
      <c r="P505" s="9" t="s">
        <v>8842</v>
      </c>
    </row>
    <row r="506" spans="1:16">
      <c r="A506" s="9">
        <v>502</v>
      </c>
      <c r="B506" s="9">
        <v>147</v>
      </c>
      <c r="C506" s="9">
        <f>COUNTIF($B$5:B506, B506)</f>
        <v>4</v>
      </c>
      <c r="D506" s="10" t="s">
        <v>1621</v>
      </c>
      <c r="E506" s="10" t="s">
        <v>15</v>
      </c>
      <c r="F506" s="10" t="s">
        <v>1622</v>
      </c>
      <c r="G506" s="10" t="s">
        <v>1623</v>
      </c>
      <c r="H506" s="9" t="s">
        <v>112</v>
      </c>
      <c r="I506" s="11">
        <v>0</v>
      </c>
      <c r="J506" s="11">
        <v>1</v>
      </c>
      <c r="K506" s="12">
        <v>717850</v>
      </c>
      <c r="L506" s="19">
        <f t="shared" si="14"/>
        <v>0.12208999845059569</v>
      </c>
      <c r="M506" s="30"/>
      <c r="N506" s="20">
        <f t="shared" si="15"/>
        <v>0</v>
      </c>
      <c r="O506" s="14" t="s">
        <v>9020</v>
      </c>
      <c r="P506" s="9" t="s">
        <v>8842</v>
      </c>
    </row>
    <row r="507" spans="1:16">
      <c r="A507" s="9">
        <v>503</v>
      </c>
      <c r="B507" s="9">
        <v>147</v>
      </c>
      <c r="C507" s="9">
        <f>COUNTIF($B$5:B507, B507)</f>
        <v>5</v>
      </c>
      <c r="D507" s="10" t="s">
        <v>1624</v>
      </c>
      <c r="E507" s="10" t="s">
        <v>15</v>
      </c>
      <c r="F507" s="10" t="s">
        <v>1625</v>
      </c>
      <c r="G507" s="10" t="s">
        <v>1626</v>
      </c>
      <c r="H507" s="9" t="s">
        <v>112</v>
      </c>
      <c r="I507" s="11">
        <v>0</v>
      </c>
      <c r="J507" s="11">
        <v>1</v>
      </c>
      <c r="K507" s="12">
        <v>672050</v>
      </c>
      <c r="L507" s="19">
        <f t="shared" si="14"/>
        <v>0.1143004575589926</v>
      </c>
      <c r="M507" s="30"/>
      <c r="N507" s="20">
        <f t="shared" si="15"/>
        <v>0</v>
      </c>
      <c r="O507" s="14" t="s">
        <v>9020</v>
      </c>
      <c r="P507" s="9" t="s">
        <v>8842</v>
      </c>
    </row>
    <row r="508" spans="1:16">
      <c r="A508" s="9">
        <v>504</v>
      </c>
      <c r="B508" s="9">
        <v>147</v>
      </c>
      <c r="C508" s="9">
        <f>COUNTIF($B$5:B508, B508)</f>
        <v>6</v>
      </c>
      <c r="D508" s="10" t="s">
        <v>1627</v>
      </c>
      <c r="E508" s="10" t="s">
        <v>15</v>
      </c>
      <c r="F508" s="10" t="s">
        <v>1628</v>
      </c>
      <c r="G508" s="10" t="s">
        <v>1629</v>
      </c>
      <c r="H508" s="9" t="s">
        <v>112</v>
      </c>
      <c r="I508" s="11">
        <v>0</v>
      </c>
      <c r="J508" s="11">
        <v>1</v>
      </c>
      <c r="K508" s="12">
        <v>3333000</v>
      </c>
      <c r="L508" s="19">
        <f t="shared" si="14"/>
        <v>0.56686768104177121</v>
      </c>
      <c r="M508" s="30"/>
      <c r="N508" s="20">
        <f t="shared" si="15"/>
        <v>0</v>
      </c>
      <c r="O508" s="14" t="s">
        <v>9020</v>
      </c>
      <c r="P508" s="9" t="s">
        <v>8842</v>
      </c>
    </row>
    <row r="509" spans="1:16">
      <c r="A509" s="9">
        <v>505</v>
      </c>
      <c r="B509" s="9">
        <v>147</v>
      </c>
      <c r="C509" s="9">
        <f>COUNTIF($B$5:B509, B509)</f>
        <v>7</v>
      </c>
      <c r="D509" s="10" t="s">
        <v>1630</v>
      </c>
      <c r="E509" s="10" t="s">
        <v>15</v>
      </c>
      <c r="F509" s="10" t="s">
        <v>1631</v>
      </c>
      <c r="G509" s="10" t="s">
        <v>1632</v>
      </c>
      <c r="H509" s="9" t="s">
        <v>112</v>
      </c>
      <c r="I509" s="11">
        <v>0</v>
      </c>
      <c r="J509" s="11">
        <v>1</v>
      </c>
      <c r="K509" s="12">
        <v>258025</v>
      </c>
      <c r="L509" s="19">
        <f t="shared" si="14"/>
        <v>4.3884198440084912E-2</v>
      </c>
      <c r="M509" s="30"/>
      <c r="N509" s="20">
        <f t="shared" si="15"/>
        <v>0</v>
      </c>
      <c r="O509" s="14" t="s">
        <v>9020</v>
      </c>
      <c r="P509" s="9" t="s">
        <v>8842</v>
      </c>
    </row>
    <row r="510" spans="1:16">
      <c r="A510" s="9">
        <v>506</v>
      </c>
      <c r="B510" s="9">
        <v>147</v>
      </c>
      <c r="C510" s="9">
        <f>COUNTIF($B$5:B510, B510)</f>
        <v>8</v>
      </c>
      <c r="D510" s="10" t="s">
        <v>1633</v>
      </c>
      <c r="E510" s="10" t="s">
        <v>15</v>
      </c>
      <c r="F510" s="10" t="s">
        <v>1634</v>
      </c>
      <c r="G510" s="10" t="s">
        <v>322</v>
      </c>
      <c r="H510" s="9" t="s">
        <v>112</v>
      </c>
      <c r="I510" s="11">
        <v>0</v>
      </c>
      <c r="J510" s="11">
        <v>4</v>
      </c>
      <c r="K510" s="12">
        <v>86336</v>
      </c>
      <c r="L510" s="19">
        <f t="shared" si="14"/>
        <v>1.4683794812607967E-2</v>
      </c>
      <c r="M510" s="30"/>
      <c r="N510" s="20">
        <f t="shared" si="15"/>
        <v>0</v>
      </c>
      <c r="O510" s="14" t="s">
        <v>9021</v>
      </c>
      <c r="P510" s="9" t="s">
        <v>8842</v>
      </c>
    </row>
    <row r="511" spans="1:16">
      <c r="A511" s="9">
        <v>507</v>
      </c>
      <c r="B511" s="9">
        <v>147</v>
      </c>
      <c r="C511" s="9">
        <f>COUNTIF($B$5:B511, B511)</f>
        <v>9</v>
      </c>
      <c r="D511" s="10" t="s">
        <v>1635</v>
      </c>
      <c r="E511" s="10" t="s">
        <v>15</v>
      </c>
      <c r="F511" s="10" t="s">
        <v>1636</v>
      </c>
      <c r="G511" s="10" t="s">
        <v>322</v>
      </c>
      <c r="H511" s="9" t="s">
        <v>112</v>
      </c>
      <c r="I511" s="11">
        <v>0</v>
      </c>
      <c r="J511" s="11">
        <v>1</v>
      </c>
      <c r="K511" s="12">
        <v>86336</v>
      </c>
      <c r="L511" s="19">
        <f t="shared" si="14"/>
        <v>1.4683794812607967E-2</v>
      </c>
      <c r="M511" s="30"/>
      <c r="N511" s="20">
        <f t="shared" si="15"/>
        <v>0</v>
      </c>
      <c r="O511" s="14" t="s">
        <v>9021</v>
      </c>
      <c r="P511" s="9" t="s">
        <v>8842</v>
      </c>
    </row>
    <row r="512" spans="1:16">
      <c r="A512" s="9">
        <v>508</v>
      </c>
      <c r="B512" s="9">
        <v>147</v>
      </c>
      <c r="C512" s="9">
        <f>COUNTIF($B$5:B512, B512)</f>
        <v>10</v>
      </c>
      <c r="D512" s="10" t="s">
        <v>1637</v>
      </c>
      <c r="E512" s="10" t="s">
        <v>15</v>
      </c>
      <c r="F512" s="10" t="s">
        <v>1638</v>
      </c>
      <c r="G512" s="10" t="s">
        <v>322</v>
      </c>
      <c r="H512" s="9" t="s">
        <v>112</v>
      </c>
      <c r="I512" s="11">
        <v>0</v>
      </c>
      <c r="J512" s="11">
        <v>5</v>
      </c>
      <c r="K512" s="12">
        <v>104982</v>
      </c>
      <c r="L512" s="19">
        <f t="shared" si="14"/>
        <v>1.7855056372975464E-2</v>
      </c>
      <c r="M512" s="31"/>
      <c r="N512" s="20">
        <f t="shared" si="15"/>
        <v>0</v>
      </c>
      <c r="O512" s="14" t="s">
        <v>9021</v>
      </c>
      <c r="P512" s="9" t="s">
        <v>8842</v>
      </c>
    </row>
    <row r="513" spans="1:16">
      <c r="A513" s="9">
        <v>509</v>
      </c>
      <c r="B513" s="9">
        <v>148</v>
      </c>
      <c r="C513" s="9">
        <f>COUNTIF($B$5:B513, B513)</f>
        <v>1</v>
      </c>
      <c r="D513" s="10" t="s">
        <v>1639</v>
      </c>
      <c r="E513" s="10" t="s">
        <v>15</v>
      </c>
      <c r="F513" s="10" t="s">
        <v>1640</v>
      </c>
      <c r="G513" s="10" t="s">
        <v>1641</v>
      </c>
      <c r="H513" s="9" t="s">
        <v>16</v>
      </c>
      <c r="I513" s="11">
        <v>0</v>
      </c>
      <c r="J513" s="11">
        <v>1</v>
      </c>
      <c r="K513" s="12">
        <v>49750</v>
      </c>
      <c r="L513" s="19">
        <f t="shared" si="14"/>
        <v>2.3542494794624266E-2</v>
      </c>
      <c r="M513" s="29"/>
      <c r="N513" s="20">
        <f t="shared" si="15"/>
        <v>0</v>
      </c>
      <c r="O513" s="14" t="s">
        <v>9022</v>
      </c>
      <c r="P513" s="9" t="s">
        <v>8842</v>
      </c>
    </row>
    <row r="514" spans="1:16">
      <c r="A514" s="9">
        <v>510</v>
      </c>
      <c r="B514" s="9">
        <v>148</v>
      </c>
      <c r="C514" s="9">
        <f>COUNTIF($B$5:B514, B514)</f>
        <v>2</v>
      </c>
      <c r="D514" s="10" t="s">
        <v>1642</v>
      </c>
      <c r="E514" s="10" t="s">
        <v>15</v>
      </c>
      <c r="F514" s="10" t="s">
        <v>1643</v>
      </c>
      <c r="G514" s="10" t="s">
        <v>1644</v>
      </c>
      <c r="H514" s="9" t="s">
        <v>112</v>
      </c>
      <c r="I514" s="11">
        <v>0</v>
      </c>
      <c r="J514" s="11">
        <v>2</v>
      </c>
      <c r="K514" s="12">
        <v>69650</v>
      </c>
      <c r="L514" s="19">
        <f t="shared" si="14"/>
        <v>3.2959492712473976E-2</v>
      </c>
      <c r="M514" s="30"/>
      <c r="N514" s="20">
        <f t="shared" si="15"/>
        <v>0</v>
      </c>
      <c r="O514" s="14" t="s">
        <v>9022</v>
      </c>
      <c r="P514" s="9" t="s">
        <v>8842</v>
      </c>
    </row>
    <row r="515" spans="1:16">
      <c r="A515" s="9">
        <v>511</v>
      </c>
      <c r="B515" s="9">
        <v>148</v>
      </c>
      <c r="C515" s="9">
        <f>COUNTIF($B$5:B515, B515)</f>
        <v>3</v>
      </c>
      <c r="D515" s="10" t="s">
        <v>1645</v>
      </c>
      <c r="E515" s="10" t="s">
        <v>15</v>
      </c>
      <c r="F515" s="10" t="s">
        <v>1646</v>
      </c>
      <c r="G515" s="10" t="s">
        <v>1647</v>
      </c>
      <c r="H515" s="9" t="s">
        <v>112</v>
      </c>
      <c r="I515" s="11">
        <v>0</v>
      </c>
      <c r="J515" s="11">
        <v>2</v>
      </c>
      <c r="K515" s="12">
        <v>69650</v>
      </c>
      <c r="L515" s="19">
        <f t="shared" si="14"/>
        <v>3.2959492712473976E-2</v>
      </c>
      <c r="M515" s="30"/>
      <c r="N515" s="20">
        <f t="shared" si="15"/>
        <v>0</v>
      </c>
      <c r="O515" s="14" t="s">
        <v>9022</v>
      </c>
      <c r="P515" s="9" t="s">
        <v>8842</v>
      </c>
    </row>
    <row r="516" spans="1:16">
      <c r="A516" s="9">
        <v>512</v>
      </c>
      <c r="B516" s="9">
        <v>148</v>
      </c>
      <c r="C516" s="9">
        <f>COUNTIF($B$5:B516, B516)</f>
        <v>4</v>
      </c>
      <c r="D516" s="10" t="s">
        <v>1648</v>
      </c>
      <c r="E516" s="10" t="s">
        <v>15</v>
      </c>
      <c r="F516" s="10" t="s">
        <v>1649</v>
      </c>
      <c r="G516" s="10" t="s">
        <v>1650</v>
      </c>
      <c r="H516" s="9" t="s">
        <v>16</v>
      </c>
      <c r="I516" s="11">
        <v>0</v>
      </c>
      <c r="J516" s="11">
        <v>8</v>
      </c>
      <c r="K516" s="12">
        <v>141750</v>
      </c>
      <c r="L516" s="19">
        <f t="shared" si="14"/>
        <v>6.7078364565587731E-2</v>
      </c>
      <c r="M516" s="30"/>
      <c r="N516" s="20">
        <f t="shared" si="15"/>
        <v>0</v>
      </c>
      <c r="O516" s="14" t="s">
        <v>9022</v>
      </c>
      <c r="P516" s="9" t="s">
        <v>8842</v>
      </c>
    </row>
    <row r="517" spans="1:16">
      <c r="A517" s="9">
        <v>513</v>
      </c>
      <c r="B517" s="9">
        <v>148</v>
      </c>
      <c r="C517" s="9">
        <f>COUNTIF($B$5:B517, B517)</f>
        <v>5</v>
      </c>
      <c r="D517" s="10" t="s">
        <v>1651</v>
      </c>
      <c r="E517" s="10" t="s">
        <v>15</v>
      </c>
      <c r="F517" s="10" t="s">
        <v>1649</v>
      </c>
      <c r="G517" s="10" t="s">
        <v>1652</v>
      </c>
      <c r="H517" s="9" t="s">
        <v>16</v>
      </c>
      <c r="I517" s="11">
        <v>0</v>
      </c>
      <c r="J517" s="11">
        <v>1</v>
      </c>
      <c r="K517" s="12">
        <v>141750</v>
      </c>
      <c r="L517" s="19">
        <f t="shared" ref="L517:L580" si="16">$K517/SUMIFS($K:$K,$B:$B,$B517)</f>
        <v>6.7078364565587731E-2</v>
      </c>
      <c r="M517" s="30"/>
      <c r="N517" s="20">
        <f t="shared" ref="N517:N580" si="17">ROUND(INDEX($M:$M,MATCH($B517,$B:$B,0))*$L517,0)</f>
        <v>0</v>
      </c>
      <c r="O517" s="14" t="s">
        <v>9022</v>
      </c>
      <c r="P517" s="9" t="s">
        <v>8842</v>
      </c>
    </row>
    <row r="518" spans="1:16">
      <c r="A518" s="9">
        <v>514</v>
      </c>
      <c r="B518" s="9">
        <v>148</v>
      </c>
      <c r="C518" s="9">
        <f>COUNTIF($B$5:B518, B518)</f>
        <v>6</v>
      </c>
      <c r="D518" s="10" t="s">
        <v>1653</v>
      </c>
      <c r="E518" s="10" t="s">
        <v>15</v>
      </c>
      <c r="F518" s="10" t="s">
        <v>1646</v>
      </c>
      <c r="G518" s="10" t="s">
        <v>1654</v>
      </c>
      <c r="H518" s="9" t="s">
        <v>112</v>
      </c>
      <c r="I518" s="11">
        <v>0</v>
      </c>
      <c r="J518" s="11">
        <v>1</v>
      </c>
      <c r="K518" s="12">
        <v>69650</v>
      </c>
      <c r="L518" s="19">
        <f t="shared" si="16"/>
        <v>3.2959492712473976E-2</v>
      </c>
      <c r="M518" s="30"/>
      <c r="N518" s="20">
        <f t="shared" si="17"/>
        <v>0</v>
      </c>
      <c r="O518" s="14" t="s">
        <v>9022</v>
      </c>
      <c r="P518" s="9" t="s">
        <v>8842</v>
      </c>
    </row>
    <row r="519" spans="1:16">
      <c r="A519" s="9">
        <v>515</v>
      </c>
      <c r="B519" s="9">
        <v>148</v>
      </c>
      <c r="C519" s="9">
        <f>COUNTIF($B$5:B519, B519)</f>
        <v>7</v>
      </c>
      <c r="D519" s="10" t="s">
        <v>1655</v>
      </c>
      <c r="E519" s="10" t="s">
        <v>15</v>
      </c>
      <c r="F519" s="10" t="s">
        <v>1646</v>
      </c>
      <c r="G519" s="10" t="s">
        <v>1656</v>
      </c>
      <c r="H519" s="9" t="s">
        <v>112</v>
      </c>
      <c r="I519" s="11">
        <v>0</v>
      </c>
      <c r="J519" s="11">
        <v>1</v>
      </c>
      <c r="K519" s="12">
        <v>69650</v>
      </c>
      <c r="L519" s="19">
        <f t="shared" si="16"/>
        <v>3.2959492712473976E-2</v>
      </c>
      <c r="M519" s="30"/>
      <c r="N519" s="20">
        <f t="shared" si="17"/>
        <v>0</v>
      </c>
      <c r="O519" s="14" t="s">
        <v>9022</v>
      </c>
      <c r="P519" s="9" t="s">
        <v>8842</v>
      </c>
    </row>
    <row r="520" spans="1:16">
      <c r="A520" s="9">
        <v>516</v>
      </c>
      <c r="B520" s="9">
        <v>148</v>
      </c>
      <c r="C520" s="9">
        <f>COUNTIF($B$5:B520, B520)</f>
        <v>8</v>
      </c>
      <c r="D520" s="10" t="s">
        <v>1657</v>
      </c>
      <c r="E520" s="10" t="s">
        <v>15</v>
      </c>
      <c r="F520" s="10" t="s">
        <v>1646</v>
      </c>
      <c r="G520" s="10" t="s">
        <v>1658</v>
      </c>
      <c r="H520" s="9" t="s">
        <v>112</v>
      </c>
      <c r="I520" s="11">
        <v>0</v>
      </c>
      <c r="J520" s="11">
        <v>1</v>
      </c>
      <c r="K520" s="12">
        <v>69650</v>
      </c>
      <c r="L520" s="19">
        <f t="shared" si="16"/>
        <v>3.2959492712473976E-2</v>
      </c>
      <c r="M520" s="30"/>
      <c r="N520" s="20">
        <f t="shared" si="17"/>
        <v>0</v>
      </c>
      <c r="O520" s="14" t="s">
        <v>9022</v>
      </c>
      <c r="P520" s="9" t="s">
        <v>8842</v>
      </c>
    </row>
    <row r="521" spans="1:16">
      <c r="A521" s="9">
        <v>517</v>
      </c>
      <c r="B521" s="9">
        <v>148</v>
      </c>
      <c r="C521" s="9">
        <f>COUNTIF($B$5:B521, B521)</f>
        <v>9</v>
      </c>
      <c r="D521" s="10" t="s">
        <v>1659</v>
      </c>
      <c r="E521" s="10" t="s">
        <v>15</v>
      </c>
      <c r="F521" s="10" t="s">
        <v>1646</v>
      </c>
      <c r="G521" s="10" t="s">
        <v>1660</v>
      </c>
      <c r="H521" s="9" t="s">
        <v>112</v>
      </c>
      <c r="I521" s="11">
        <v>0</v>
      </c>
      <c r="J521" s="11">
        <v>1</v>
      </c>
      <c r="K521" s="12">
        <v>69650</v>
      </c>
      <c r="L521" s="19">
        <f t="shared" si="16"/>
        <v>3.2959492712473976E-2</v>
      </c>
      <c r="M521" s="30"/>
      <c r="N521" s="20">
        <f t="shared" si="17"/>
        <v>0</v>
      </c>
      <c r="O521" s="14" t="s">
        <v>9022</v>
      </c>
      <c r="P521" s="9" t="s">
        <v>8842</v>
      </c>
    </row>
    <row r="522" spans="1:16">
      <c r="A522" s="9">
        <v>518</v>
      </c>
      <c r="B522" s="9">
        <v>148</v>
      </c>
      <c r="C522" s="9">
        <f>COUNTIF($B$5:B522, B522)</f>
        <v>10</v>
      </c>
      <c r="D522" s="10" t="s">
        <v>1661</v>
      </c>
      <c r="E522" s="10" t="s">
        <v>15</v>
      </c>
      <c r="F522" s="10" t="s">
        <v>1662</v>
      </c>
      <c r="G522" s="10" t="s">
        <v>1663</v>
      </c>
      <c r="H522" s="9" t="s">
        <v>46</v>
      </c>
      <c r="I522" s="11">
        <v>0</v>
      </c>
      <c r="J522" s="11">
        <v>1</v>
      </c>
      <c r="K522" s="12">
        <v>378000</v>
      </c>
      <c r="L522" s="19">
        <f t="shared" si="16"/>
        <v>0.17887563884156729</v>
      </c>
      <c r="M522" s="30"/>
      <c r="N522" s="20">
        <f t="shared" si="17"/>
        <v>0</v>
      </c>
      <c r="O522" s="14" t="s">
        <v>9022</v>
      </c>
      <c r="P522" s="9" t="s">
        <v>8842</v>
      </c>
    </row>
    <row r="523" spans="1:16">
      <c r="A523" s="9">
        <v>519</v>
      </c>
      <c r="B523" s="9">
        <v>148</v>
      </c>
      <c r="C523" s="9">
        <f>COUNTIF($B$5:B523, B523)</f>
        <v>11</v>
      </c>
      <c r="D523" s="10" t="s">
        <v>1664</v>
      </c>
      <c r="E523" s="10" t="s">
        <v>15</v>
      </c>
      <c r="F523" s="10" t="s">
        <v>1665</v>
      </c>
      <c r="G523" s="10" t="s">
        <v>1666</v>
      </c>
      <c r="H523" s="9" t="s">
        <v>46</v>
      </c>
      <c r="I523" s="11">
        <v>0</v>
      </c>
      <c r="J523" s="11">
        <v>1</v>
      </c>
      <c r="K523" s="12">
        <v>94500</v>
      </c>
      <c r="L523" s="19">
        <f t="shared" si="16"/>
        <v>4.4718909710391823E-2</v>
      </c>
      <c r="M523" s="30"/>
      <c r="N523" s="20">
        <f t="shared" si="17"/>
        <v>0</v>
      </c>
      <c r="O523" s="14" t="s">
        <v>9022</v>
      </c>
      <c r="P523" s="9" t="s">
        <v>8842</v>
      </c>
    </row>
    <row r="524" spans="1:16">
      <c r="A524" s="9">
        <v>520</v>
      </c>
      <c r="B524" s="9">
        <v>148</v>
      </c>
      <c r="C524" s="9">
        <f>COUNTIF($B$5:B524, B524)</f>
        <v>12</v>
      </c>
      <c r="D524" s="10" t="s">
        <v>1667</v>
      </c>
      <c r="E524" s="10" t="s">
        <v>15</v>
      </c>
      <c r="F524" s="10" t="s">
        <v>1668</v>
      </c>
      <c r="G524" s="10" t="s">
        <v>1669</v>
      </c>
      <c r="H524" s="9" t="s">
        <v>112</v>
      </c>
      <c r="I524" s="11">
        <v>0</v>
      </c>
      <c r="J524" s="11">
        <v>1</v>
      </c>
      <c r="K524" s="12">
        <v>59700</v>
      </c>
      <c r="L524" s="19">
        <f t="shared" si="16"/>
        <v>2.8250993753549121E-2</v>
      </c>
      <c r="M524" s="30"/>
      <c r="N524" s="20">
        <f t="shared" si="17"/>
        <v>0</v>
      </c>
      <c r="O524" s="14" t="s">
        <v>9022</v>
      </c>
      <c r="P524" s="9" t="s">
        <v>8842</v>
      </c>
    </row>
    <row r="525" spans="1:16">
      <c r="A525" s="9">
        <v>521</v>
      </c>
      <c r="B525" s="9">
        <v>148</v>
      </c>
      <c r="C525" s="9">
        <f>COUNTIF($B$5:B525, B525)</f>
        <v>13</v>
      </c>
      <c r="D525" s="10" t="s">
        <v>1670</v>
      </c>
      <c r="E525" s="10" t="s">
        <v>15</v>
      </c>
      <c r="F525" s="10" t="s">
        <v>1671</v>
      </c>
      <c r="G525" s="10" t="s">
        <v>1672</v>
      </c>
      <c r="H525" s="9" t="s">
        <v>16</v>
      </c>
      <c r="I525" s="11">
        <v>0</v>
      </c>
      <c r="J525" s="11">
        <v>1</v>
      </c>
      <c r="K525" s="12">
        <v>29850</v>
      </c>
      <c r="L525" s="19">
        <f t="shared" si="16"/>
        <v>1.412549687677456E-2</v>
      </c>
      <c r="M525" s="30"/>
      <c r="N525" s="20">
        <f t="shared" si="17"/>
        <v>0</v>
      </c>
      <c r="O525" s="14" t="s">
        <v>9022</v>
      </c>
      <c r="P525" s="9" t="s">
        <v>8842</v>
      </c>
    </row>
    <row r="526" spans="1:16">
      <c r="A526" s="9">
        <v>522</v>
      </c>
      <c r="B526" s="9">
        <v>148</v>
      </c>
      <c r="C526" s="9">
        <f>COUNTIF($B$5:B526, B526)</f>
        <v>14</v>
      </c>
      <c r="D526" s="10" t="s">
        <v>1673</v>
      </c>
      <c r="E526" s="10" t="s">
        <v>15</v>
      </c>
      <c r="F526" s="10" t="s">
        <v>1674</v>
      </c>
      <c r="G526" s="10">
        <v>1446</v>
      </c>
      <c r="H526" s="9" t="s">
        <v>46</v>
      </c>
      <c r="I526" s="11">
        <v>0</v>
      </c>
      <c r="J526" s="11">
        <v>1</v>
      </c>
      <c r="K526" s="12">
        <v>400000</v>
      </c>
      <c r="L526" s="19">
        <f t="shared" si="16"/>
        <v>0.18928639030853681</v>
      </c>
      <c r="M526" s="30"/>
      <c r="N526" s="20">
        <f t="shared" si="17"/>
        <v>0</v>
      </c>
      <c r="O526" s="14" t="s">
        <v>9022</v>
      </c>
      <c r="P526" s="9" t="s">
        <v>8842</v>
      </c>
    </row>
    <row r="527" spans="1:16">
      <c r="A527" s="9">
        <v>523</v>
      </c>
      <c r="B527" s="9">
        <v>148</v>
      </c>
      <c r="C527" s="9">
        <f>COUNTIF($B$5:B527, B527)</f>
        <v>15</v>
      </c>
      <c r="D527" s="10" t="s">
        <v>1675</v>
      </c>
      <c r="E527" s="10" t="s">
        <v>15</v>
      </c>
      <c r="F527" s="10" t="s">
        <v>1676</v>
      </c>
      <c r="G527" s="10">
        <v>1433</v>
      </c>
      <c r="H527" s="9" t="s">
        <v>46</v>
      </c>
      <c r="I527" s="11">
        <v>0</v>
      </c>
      <c r="J527" s="11">
        <v>1</v>
      </c>
      <c r="K527" s="12">
        <v>400000</v>
      </c>
      <c r="L527" s="19">
        <f t="shared" si="16"/>
        <v>0.18928639030853681</v>
      </c>
      <c r="M527" s="31"/>
      <c r="N527" s="20">
        <f t="shared" si="17"/>
        <v>0</v>
      </c>
      <c r="O527" s="14" t="s">
        <v>9022</v>
      </c>
      <c r="P527" s="9" t="s">
        <v>8842</v>
      </c>
    </row>
    <row r="528" spans="1:16">
      <c r="A528" s="9">
        <v>524</v>
      </c>
      <c r="B528" s="9">
        <v>149</v>
      </c>
      <c r="C528" s="9">
        <f>COUNTIF($B$5:B528, B528)</f>
        <v>1</v>
      </c>
      <c r="D528" s="10" t="s">
        <v>1677</v>
      </c>
      <c r="E528" s="10" t="s">
        <v>1678</v>
      </c>
      <c r="F528" s="10" t="s">
        <v>1679</v>
      </c>
      <c r="G528" s="10" t="s">
        <v>1680</v>
      </c>
      <c r="H528" s="9" t="s">
        <v>16</v>
      </c>
      <c r="I528" s="11">
        <v>390680</v>
      </c>
      <c r="J528" s="11">
        <v>1</v>
      </c>
      <c r="K528" s="12">
        <v>374372</v>
      </c>
      <c r="L528" s="19">
        <f t="shared" si="16"/>
        <v>2.7079392097405147E-2</v>
      </c>
      <c r="M528" s="29"/>
      <c r="N528" s="20">
        <f t="shared" si="17"/>
        <v>0</v>
      </c>
      <c r="O528" s="14" t="s">
        <v>9023</v>
      </c>
      <c r="P528" s="9" t="s">
        <v>8842</v>
      </c>
    </row>
    <row r="529" spans="1:16">
      <c r="A529" s="9">
        <v>525</v>
      </c>
      <c r="B529" s="9">
        <v>149</v>
      </c>
      <c r="C529" s="9">
        <f>COUNTIF($B$5:B529, B529)</f>
        <v>2</v>
      </c>
      <c r="D529" s="10" t="s">
        <v>1681</v>
      </c>
      <c r="E529" s="10" t="s">
        <v>1682</v>
      </c>
      <c r="F529" s="10" t="s">
        <v>1683</v>
      </c>
      <c r="G529" s="10" t="s">
        <v>17</v>
      </c>
      <c r="H529" s="9" t="s">
        <v>16</v>
      </c>
      <c r="I529" s="11">
        <v>241720</v>
      </c>
      <c r="J529" s="11">
        <v>1</v>
      </c>
      <c r="K529" s="12">
        <v>231635</v>
      </c>
      <c r="L529" s="19">
        <f t="shared" si="16"/>
        <v>1.6754818705678954E-2</v>
      </c>
      <c r="M529" s="30"/>
      <c r="N529" s="20">
        <f t="shared" si="17"/>
        <v>0</v>
      </c>
      <c r="O529" s="14" t="s">
        <v>9024</v>
      </c>
      <c r="P529" s="9" t="s">
        <v>8842</v>
      </c>
    </row>
    <row r="530" spans="1:16">
      <c r="A530" s="9">
        <v>526</v>
      </c>
      <c r="B530" s="9">
        <v>149</v>
      </c>
      <c r="C530" s="9">
        <f>COUNTIF($B$5:B530, B530)</f>
        <v>3</v>
      </c>
      <c r="D530" s="10" t="s">
        <v>1684</v>
      </c>
      <c r="E530" s="10" t="s">
        <v>1685</v>
      </c>
      <c r="F530" s="10" t="s">
        <v>1686</v>
      </c>
      <c r="G530" s="10" t="s">
        <v>17</v>
      </c>
      <c r="H530" s="9" t="s">
        <v>28</v>
      </c>
      <c r="I530" s="11">
        <v>218470</v>
      </c>
      <c r="J530" s="11">
        <v>1</v>
      </c>
      <c r="K530" s="12">
        <v>209354</v>
      </c>
      <c r="L530" s="19">
        <f t="shared" si="16"/>
        <v>1.5143170571410675E-2</v>
      </c>
      <c r="M530" s="30"/>
      <c r="N530" s="20">
        <f t="shared" si="17"/>
        <v>0</v>
      </c>
      <c r="O530" s="14" t="s">
        <v>9023</v>
      </c>
      <c r="P530" s="9" t="s">
        <v>8842</v>
      </c>
    </row>
    <row r="531" spans="1:16">
      <c r="A531" s="9">
        <v>527</v>
      </c>
      <c r="B531" s="9">
        <v>149</v>
      </c>
      <c r="C531" s="9">
        <f>COUNTIF($B$5:B531, B531)</f>
        <v>4</v>
      </c>
      <c r="D531" s="10" t="s">
        <v>1687</v>
      </c>
      <c r="E531" s="10" t="s">
        <v>1688</v>
      </c>
      <c r="F531" s="10" t="s">
        <v>1689</v>
      </c>
      <c r="G531" s="10" t="s">
        <v>17</v>
      </c>
      <c r="H531" s="9" t="s">
        <v>28</v>
      </c>
      <c r="I531" s="11">
        <v>218470</v>
      </c>
      <c r="J531" s="11">
        <v>1</v>
      </c>
      <c r="K531" s="12">
        <v>209354</v>
      </c>
      <c r="L531" s="19">
        <f t="shared" si="16"/>
        <v>1.5143170571410675E-2</v>
      </c>
      <c r="M531" s="30"/>
      <c r="N531" s="20">
        <f t="shared" si="17"/>
        <v>0</v>
      </c>
      <c r="O531" s="14" t="s">
        <v>9023</v>
      </c>
      <c r="P531" s="9" t="s">
        <v>8842</v>
      </c>
    </row>
    <row r="532" spans="1:16">
      <c r="A532" s="9">
        <v>528</v>
      </c>
      <c r="B532" s="9">
        <v>149</v>
      </c>
      <c r="C532" s="9">
        <f>COUNTIF($B$5:B532, B532)</f>
        <v>5</v>
      </c>
      <c r="D532" s="10" t="s">
        <v>1690</v>
      </c>
      <c r="E532" s="10" t="s">
        <v>1691</v>
      </c>
      <c r="F532" s="10" t="s">
        <v>1692</v>
      </c>
      <c r="G532" s="10" t="s">
        <v>1693</v>
      </c>
      <c r="H532" s="9" t="s">
        <v>16</v>
      </c>
      <c r="I532" s="11">
        <v>17400</v>
      </c>
      <c r="J532" s="11">
        <v>1</v>
      </c>
      <c r="K532" s="12">
        <v>16704</v>
      </c>
      <c r="L532" s="19">
        <f t="shared" si="16"/>
        <v>1.2082478539929683E-3</v>
      </c>
      <c r="M532" s="30"/>
      <c r="N532" s="20">
        <f t="shared" si="17"/>
        <v>0</v>
      </c>
      <c r="O532" s="14" t="s">
        <v>9025</v>
      </c>
      <c r="P532" s="9" t="s">
        <v>8842</v>
      </c>
    </row>
    <row r="533" spans="1:16">
      <c r="A533" s="9">
        <v>529</v>
      </c>
      <c r="B533" s="9">
        <v>149</v>
      </c>
      <c r="C533" s="9">
        <f>COUNTIF($B$5:B533, B533)</f>
        <v>6</v>
      </c>
      <c r="D533" s="10" t="s">
        <v>1694</v>
      </c>
      <c r="E533" s="10" t="s">
        <v>15</v>
      </c>
      <c r="F533" s="10" t="s">
        <v>1695</v>
      </c>
      <c r="G533" s="10" t="s">
        <v>1696</v>
      </c>
      <c r="H533" s="9" t="s">
        <v>16</v>
      </c>
      <c r="I533" s="11">
        <v>0</v>
      </c>
      <c r="J533" s="11">
        <v>1</v>
      </c>
      <c r="K533" s="12">
        <v>33399</v>
      </c>
      <c r="L533" s="19">
        <f t="shared" si="16"/>
        <v>2.4158447123749493E-3</v>
      </c>
      <c r="M533" s="30"/>
      <c r="N533" s="20">
        <f t="shared" si="17"/>
        <v>0</v>
      </c>
      <c r="O533" s="14" t="s">
        <v>9023</v>
      </c>
      <c r="P533" s="9" t="s">
        <v>8842</v>
      </c>
    </row>
    <row r="534" spans="1:16">
      <c r="A534" s="9">
        <v>530</v>
      </c>
      <c r="B534" s="9">
        <v>149</v>
      </c>
      <c r="C534" s="9">
        <f>COUNTIF($B$5:B534, B534)</f>
        <v>7</v>
      </c>
      <c r="D534" s="10" t="s">
        <v>1697</v>
      </c>
      <c r="E534" s="10" t="s">
        <v>1698</v>
      </c>
      <c r="F534" s="10" t="s">
        <v>1699</v>
      </c>
      <c r="G534" s="10" t="s">
        <v>1700</v>
      </c>
      <c r="H534" s="9" t="s">
        <v>16</v>
      </c>
      <c r="I534" s="11">
        <v>15600</v>
      </c>
      <c r="J534" s="11">
        <v>1</v>
      </c>
      <c r="K534" s="12">
        <v>14758</v>
      </c>
      <c r="L534" s="19">
        <f t="shared" si="16"/>
        <v>1.0674881363283181E-3</v>
      </c>
      <c r="M534" s="30"/>
      <c r="N534" s="20">
        <f t="shared" si="17"/>
        <v>0</v>
      </c>
      <c r="O534" s="14" t="s">
        <v>9023</v>
      </c>
      <c r="P534" s="9" t="s">
        <v>8843</v>
      </c>
    </row>
    <row r="535" spans="1:16">
      <c r="A535" s="9">
        <v>531</v>
      </c>
      <c r="B535" s="9">
        <v>149</v>
      </c>
      <c r="C535" s="9">
        <f>COUNTIF($B$5:B535, B535)</f>
        <v>8</v>
      </c>
      <c r="D535" s="10" t="s">
        <v>1701</v>
      </c>
      <c r="E535" s="10" t="s">
        <v>1698</v>
      </c>
      <c r="F535" s="10" t="s">
        <v>1702</v>
      </c>
      <c r="G535" s="10" t="s">
        <v>1703</v>
      </c>
      <c r="H535" s="9" t="s">
        <v>16</v>
      </c>
      <c r="I535" s="11">
        <v>15600</v>
      </c>
      <c r="J535" s="11">
        <v>1</v>
      </c>
      <c r="K535" s="12">
        <v>14758</v>
      </c>
      <c r="L535" s="19">
        <f t="shared" si="16"/>
        <v>1.0674881363283181E-3</v>
      </c>
      <c r="M535" s="30"/>
      <c r="N535" s="20">
        <f t="shared" si="17"/>
        <v>0</v>
      </c>
      <c r="O535" s="14" t="s">
        <v>9023</v>
      </c>
      <c r="P535" s="9" t="s">
        <v>8843</v>
      </c>
    </row>
    <row r="536" spans="1:16">
      <c r="A536" s="9">
        <v>532</v>
      </c>
      <c r="B536" s="9">
        <v>149</v>
      </c>
      <c r="C536" s="9">
        <f>COUNTIF($B$5:B536, B536)</f>
        <v>9</v>
      </c>
      <c r="D536" s="10" t="s">
        <v>1704</v>
      </c>
      <c r="E536" s="10" t="s">
        <v>1705</v>
      </c>
      <c r="F536" s="10" t="s">
        <v>1706</v>
      </c>
      <c r="G536" s="10" t="s">
        <v>27</v>
      </c>
      <c r="H536" s="9" t="s">
        <v>16</v>
      </c>
      <c r="I536" s="11">
        <v>220110</v>
      </c>
      <c r="J536" s="11">
        <v>1</v>
      </c>
      <c r="K536" s="12">
        <v>210923</v>
      </c>
      <c r="L536" s="19">
        <f t="shared" si="16"/>
        <v>1.5256660806259511E-2</v>
      </c>
      <c r="M536" s="30"/>
      <c r="N536" s="20">
        <f t="shared" si="17"/>
        <v>0</v>
      </c>
      <c r="O536" s="14" t="s">
        <v>9023</v>
      </c>
      <c r="P536" s="9" t="s">
        <v>8842</v>
      </c>
    </row>
    <row r="537" spans="1:16">
      <c r="A537" s="9">
        <v>533</v>
      </c>
      <c r="B537" s="9">
        <v>149</v>
      </c>
      <c r="C537" s="9">
        <f>COUNTIF($B$5:B537, B537)</f>
        <v>10</v>
      </c>
      <c r="D537" s="10" t="s">
        <v>1707</v>
      </c>
      <c r="E537" s="10" t="s">
        <v>1708</v>
      </c>
      <c r="F537" s="10" t="s">
        <v>1709</v>
      </c>
      <c r="G537" s="10" t="s">
        <v>17</v>
      </c>
      <c r="H537" s="9" t="s">
        <v>16</v>
      </c>
      <c r="I537" s="11">
        <v>402500</v>
      </c>
      <c r="J537" s="11">
        <v>3</v>
      </c>
      <c r="K537" s="12">
        <v>385706</v>
      </c>
      <c r="L537" s="19">
        <f t="shared" si="16"/>
        <v>2.7899212570175518E-2</v>
      </c>
      <c r="M537" s="30"/>
      <c r="N537" s="20">
        <f t="shared" si="17"/>
        <v>0</v>
      </c>
      <c r="O537" s="14" t="s">
        <v>9023</v>
      </c>
      <c r="P537" s="9" t="s">
        <v>8842</v>
      </c>
    </row>
    <row r="538" spans="1:16">
      <c r="A538" s="9">
        <v>534</v>
      </c>
      <c r="B538" s="9">
        <v>149</v>
      </c>
      <c r="C538" s="9">
        <f>COUNTIF($B$5:B538, B538)</f>
        <v>11</v>
      </c>
      <c r="D538" s="10" t="s">
        <v>1710</v>
      </c>
      <c r="E538" s="10" t="s">
        <v>1711</v>
      </c>
      <c r="F538" s="10" t="s">
        <v>1712</v>
      </c>
      <c r="G538" s="10" t="s">
        <v>17</v>
      </c>
      <c r="H538" s="9" t="s">
        <v>16</v>
      </c>
      <c r="I538" s="11">
        <v>981720</v>
      </c>
      <c r="J538" s="11">
        <v>1</v>
      </c>
      <c r="K538" s="12">
        <v>940761</v>
      </c>
      <c r="L538" s="19">
        <f t="shared" si="16"/>
        <v>6.8047920220921876E-2</v>
      </c>
      <c r="M538" s="30"/>
      <c r="N538" s="20">
        <f t="shared" si="17"/>
        <v>0</v>
      </c>
      <c r="O538" s="14" t="s">
        <v>9023</v>
      </c>
      <c r="P538" s="9" t="s">
        <v>8842</v>
      </c>
    </row>
    <row r="539" spans="1:16">
      <c r="A539" s="9">
        <v>535</v>
      </c>
      <c r="B539" s="9">
        <v>149</v>
      </c>
      <c r="C539" s="9">
        <f>COUNTIF($B$5:B539, B539)</f>
        <v>12</v>
      </c>
      <c r="D539" s="10" t="s">
        <v>1713</v>
      </c>
      <c r="E539" s="10" t="s">
        <v>1714</v>
      </c>
      <c r="F539" s="10" t="s">
        <v>1715</v>
      </c>
      <c r="G539" s="10" t="s">
        <v>17</v>
      </c>
      <c r="H539" s="9" t="s">
        <v>16</v>
      </c>
      <c r="I539" s="11">
        <v>787170</v>
      </c>
      <c r="J539" s="11">
        <v>1</v>
      </c>
      <c r="K539" s="12">
        <v>754319</v>
      </c>
      <c r="L539" s="19">
        <f t="shared" si="16"/>
        <v>5.4562039809394274E-2</v>
      </c>
      <c r="M539" s="30"/>
      <c r="N539" s="20">
        <f t="shared" si="17"/>
        <v>0</v>
      </c>
      <c r="O539" s="14" t="s">
        <v>9023</v>
      </c>
      <c r="P539" s="9" t="s">
        <v>8842</v>
      </c>
    </row>
    <row r="540" spans="1:16">
      <c r="A540" s="9">
        <v>536</v>
      </c>
      <c r="B540" s="9">
        <v>149</v>
      </c>
      <c r="C540" s="9">
        <f>COUNTIF($B$5:B540, B540)</f>
        <v>13</v>
      </c>
      <c r="D540" s="10" t="s">
        <v>1716</v>
      </c>
      <c r="E540" s="10" t="s">
        <v>1717</v>
      </c>
      <c r="F540" s="10" t="s">
        <v>1718</v>
      </c>
      <c r="G540" s="10" t="s">
        <v>17</v>
      </c>
      <c r="H540" s="9" t="s">
        <v>16</v>
      </c>
      <c r="I540" s="11">
        <v>402500</v>
      </c>
      <c r="J540" s="11">
        <v>1</v>
      </c>
      <c r="K540" s="12">
        <v>385708</v>
      </c>
      <c r="L540" s="19">
        <f t="shared" si="16"/>
        <v>2.789935723586685E-2</v>
      </c>
      <c r="M540" s="30"/>
      <c r="N540" s="20">
        <f t="shared" si="17"/>
        <v>0</v>
      </c>
      <c r="O540" s="14" t="s">
        <v>9023</v>
      </c>
      <c r="P540" s="9" t="s">
        <v>8842</v>
      </c>
    </row>
    <row r="541" spans="1:16">
      <c r="A541" s="9">
        <v>537</v>
      </c>
      <c r="B541" s="9">
        <v>149</v>
      </c>
      <c r="C541" s="9">
        <f>COUNTIF($B$5:B541, B541)</f>
        <v>14</v>
      </c>
      <c r="D541" s="10" t="s">
        <v>1719</v>
      </c>
      <c r="E541" s="10" t="s">
        <v>15</v>
      </c>
      <c r="F541" s="10" t="s">
        <v>1720</v>
      </c>
      <c r="G541" s="10" t="s">
        <v>1721</v>
      </c>
      <c r="H541" s="9" t="s">
        <v>28</v>
      </c>
      <c r="I541" s="11">
        <v>0</v>
      </c>
      <c r="J541" s="11">
        <v>122</v>
      </c>
      <c r="K541" s="12">
        <v>114227</v>
      </c>
      <c r="L541" s="19">
        <f t="shared" si="16"/>
        <v>8.2623639618088357E-3</v>
      </c>
      <c r="M541" s="30"/>
      <c r="N541" s="20">
        <f t="shared" si="17"/>
        <v>0</v>
      </c>
      <c r="O541" s="14" t="s">
        <v>9023</v>
      </c>
      <c r="P541" s="9" t="s">
        <v>8842</v>
      </c>
    </row>
    <row r="542" spans="1:16">
      <c r="A542" s="9">
        <v>538</v>
      </c>
      <c r="B542" s="9">
        <v>149</v>
      </c>
      <c r="C542" s="9">
        <f>COUNTIF($B$5:B542, B542)</f>
        <v>15</v>
      </c>
      <c r="D542" s="10" t="s">
        <v>1722</v>
      </c>
      <c r="E542" s="10" t="s">
        <v>15</v>
      </c>
      <c r="F542" s="10" t="s">
        <v>1723</v>
      </c>
      <c r="G542" s="10" t="s">
        <v>1724</v>
      </c>
      <c r="H542" s="9" t="s">
        <v>16</v>
      </c>
      <c r="I542" s="11">
        <v>0</v>
      </c>
      <c r="J542" s="11">
        <v>1</v>
      </c>
      <c r="K542" s="12">
        <v>20576</v>
      </c>
      <c r="L542" s="19">
        <f t="shared" si="16"/>
        <v>1.4883206324089629E-3</v>
      </c>
      <c r="M542" s="30"/>
      <c r="N542" s="20">
        <f t="shared" si="17"/>
        <v>0</v>
      </c>
      <c r="O542" s="14" t="s">
        <v>9023</v>
      </c>
      <c r="P542" s="9" t="s">
        <v>8842</v>
      </c>
    </row>
    <row r="543" spans="1:16">
      <c r="A543" s="9">
        <v>539</v>
      </c>
      <c r="B543" s="9">
        <v>149</v>
      </c>
      <c r="C543" s="9">
        <f>COUNTIF($B$5:B543, B543)</f>
        <v>16</v>
      </c>
      <c r="D543" s="10" t="s">
        <v>1725</v>
      </c>
      <c r="E543" s="10" t="s">
        <v>15</v>
      </c>
      <c r="F543" s="10" t="s">
        <v>1726</v>
      </c>
      <c r="G543" s="10" t="s">
        <v>1727</v>
      </c>
      <c r="H543" s="9" t="s">
        <v>16</v>
      </c>
      <c r="I543" s="11">
        <v>0</v>
      </c>
      <c r="J543" s="11">
        <v>1</v>
      </c>
      <c r="K543" s="12">
        <v>22536</v>
      </c>
      <c r="L543" s="19">
        <f t="shared" si="16"/>
        <v>1.6300930099129272E-3</v>
      </c>
      <c r="M543" s="30"/>
      <c r="N543" s="20">
        <f t="shared" si="17"/>
        <v>0</v>
      </c>
      <c r="O543" s="14" t="s">
        <v>9023</v>
      </c>
      <c r="P543" s="9" t="s">
        <v>8842</v>
      </c>
    </row>
    <row r="544" spans="1:16">
      <c r="A544" s="9">
        <v>540</v>
      </c>
      <c r="B544" s="9">
        <v>149</v>
      </c>
      <c r="C544" s="9">
        <f>COUNTIF($B$5:B544, B544)</f>
        <v>17</v>
      </c>
      <c r="D544" s="10" t="s">
        <v>1728</v>
      </c>
      <c r="E544" s="10" t="s">
        <v>15</v>
      </c>
      <c r="F544" s="10" t="s">
        <v>1729</v>
      </c>
      <c r="G544" s="10" t="s">
        <v>1730</v>
      </c>
      <c r="H544" s="9" t="s">
        <v>16</v>
      </c>
      <c r="I544" s="11">
        <v>0</v>
      </c>
      <c r="J544" s="11">
        <v>1</v>
      </c>
      <c r="K544" s="12">
        <v>22536</v>
      </c>
      <c r="L544" s="19">
        <f t="shared" si="16"/>
        <v>1.6300930099129272E-3</v>
      </c>
      <c r="M544" s="30"/>
      <c r="N544" s="20">
        <f t="shared" si="17"/>
        <v>0</v>
      </c>
      <c r="O544" s="14" t="s">
        <v>9023</v>
      </c>
      <c r="P544" s="9" t="s">
        <v>8842</v>
      </c>
    </row>
    <row r="545" spans="1:16">
      <c r="A545" s="9">
        <v>541</v>
      </c>
      <c r="B545" s="9">
        <v>149</v>
      </c>
      <c r="C545" s="9">
        <f>COUNTIF($B$5:B545, B545)</f>
        <v>18</v>
      </c>
      <c r="D545" s="10" t="s">
        <v>1731</v>
      </c>
      <c r="E545" s="10" t="s">
        <v>1732</v>
      </c>
      <c r="F545" s="10" t="s">
        <v>1733</v>
      </c>
      <c r="G545" s="10" t="s">
        <v>17</v>
      </c>
      <c r="H545" s="9" t="s">
        <v>16</v>
      </c>
      <c r="I545" s="11">
        <v>336920</v>
      </c>
      <c r="J545" s="11">
        <v>1</v>
      </c>
      <c r="K545" s="12">
        <v>322868</v>
      </c>
      <c r="L545" s="19">
        <f t="shared" si="16"/>
        <v>2.3353961214260161E-2</v>
      </c>
      <c r="M545" s="30"/>
      <c r="N545" s="20">
        <f t="shared" si="17"/>
        <v>0</v>
      </c>
      <c r="O545" s="14" t="s">
        <v>9023</v>
      </c>
      <c r="P545" s="9" t="s">
        <v>8842</v>
      </c>
    </row>
    <row r="546" spans="1:16">
      <c r="A546" s="9">
        <v>542</v>
      </c>
      <c r="B546" s="9">
        <v>149</v>
      </c>
      <c r="C546" s="9">
        <f>COUNTIF($B$5:B546, B546)</f>
        <v>19</v>
      </c>
      <c r="D546" s="10" t="s">
        <v>1734</v>
      </c>
      <c r="E546" s="10" t="s">
        <v>1735</v>
      </c>
      <c r="F546" s="10" t="s">
        <v>1736</v>
      </c>
      <c r="G546" s="10" t="s">
        <v>17</v>
      </c>
      <c r="H546" s="9" t="s">
        <v>16</v>
      </c>
      <c r="I546" s="11">
        <v>518400</v>
      </c>
      <c r="J546" s="11">
        <v>1</v>
      </c>
      <c r="K546" s="12">
        <v>496770</v>
      </c>
      <c r="L546" s="19">
        <f t="shared" si="16"/>
        <v>3.5932787741145049E-2</v>
      </c>
      <c r="M546" s="30"/>
      <c r="N546" s="20">
        <f t="shared" si="17"/>
        <v>0</v>
      </c>
      <c r="O546" s="14" t="s">
        <v>9026</v>
      </c>
      <c r="P546" s="9" t="s">
        <v>8842</v>
      </c>
    </row>
    <row r="547" spans="1:16">
      <c r="A547" s="9">
        <v>543</v>
      </c>
      <c r="B547" s="9">
        <v>149</v>
      </c>
      <c r="C547" s="9">
        <f>COUNTIF($B$5:B547, B547)</f>
        <v>20</v>
      </c>
      <c r="D547" s="10" t="s">
        <v>1737</v>
      </c>
      <c r="E547" s="10" t="s">
        <v>1738</v>
      </c>
      <c r="F547" s="10" t="s">
        <v>1739</v>
      </c>
      <c r="G547" s="10" t="s">
        <v>17</v>
      </c>
      <c r="H547" s="9" t="s">
        <v>16</v>
      </c>
      <c r="I547" s="11">
        <v>418340</v>
      </c>
      <c r="J547" s="11">
        <v>1</v>
      </c>
      <c r="K547" s="12">
        <v>400885</v>
      </c>
      <c r="L547" s="19">
        <f t="shared" si="16"/>
        <v>2.8997152834528923E-2</v>
      </c>
      <c r="M547" s="30"/>
      <c r="N547" s="20">
        <f t="shared" si="17"/>
        <v>0</v>
      </c>
      <c r="O547" s="14" t="s">
        <v>9026</v>
      </c>
      <c r="P547" s="9" t="s">
        <v>8842</v>
      </c>
    </row>
    <row r="548" spans="1:16">
      <c r="A548" s="9">
        <v>544</v>
      </c>
      <c r="B548" s="9">
        <v>149</v>
      </c>
      <c r="C548" s="9">
        <f>COUNTIF($B$5:B548, B548)</f>
        <v>21</v>
      </c>
      <c r="D548" s="10" t="s">
        <v>1740</v>
      </c>
      <c r="E548" s="10" t="s">
        <v>1741</v>
      </c>
      <c r="F548" s="10" t="s">
        <v>1742</v>
      </c>
      <c r="G548" s="10" t="s">
        <v>17</v>
      </c>
      <c r="H548" s="9" t="s">
        <v>16</v>
      </c>
      <c r="I548" s="11">
        <v>253940</v>
      </c>
      <c r="J548" s="11">
        <v>1</v>
      </c>
      <c r="K548" s="12">
        <v>243345</v>
      </c>
      <c r="L548" s="19">
        <f t="shared" si="16"/>
        <v>1.7601836328419475E-2</v>
      </c>
      <c r="M548" s="30"/>
      <c r="N548" s="20">
        <f t="shared" si="17"/>
        <v>0</v>
      </c>
      <c r="O548" s="14" t="s">
        <v>9026</v>
      </c>
      <c r="P548" s="9" t="s">
        <v>8842</v>
      </c>
    </row>
    <row r="549" spans="1:16">
      <c r="A549" s="9">
        <v>545</v>
      </c>
      <c r="B549" s="9">
        <v>149</v>
      </c>
      <c r="C549" s="9">
        <f>COUNTIF($B$5:B549, B549)</f>
        <v>22</v>
      </c>
      <c r="D549" s="10" t="s">
        <v>1743</v>
      </c>
      <c r="E549" s="10" t="s">
        <v>1744</v>
      </c>
      <c r="F549" s="10" t="s">
        <v>1745</v>
      </c>
      <c r="G549" s="10" t="s">
        <v>1746</v>
      </c>
      <c r="H549" s="9" t="s">
        <v>113</v>
      </c>
      <c r="I549" s="11">
        <v>192600</v>
      </c>
      <c r="J549" s="11">
        <v>1</v>
      </c>
      <c r="K549" s="12">
        <v>184563</v>
      </c>
      <c r="L549" s="19">
        <f t="shared" si="16"/>
        <v>1.3349966994522523E-2</v>
      </c>
      <c r="M549" s="30"/>
      <c r="N549" s="20">
        <f t="shared" si="17"/>
        <v>0</v>
      </c>
      <c r="O549" s="14" t="s">
        <v>9023</v>
      </c>
      <c r="P549" s="9" t="s">
        <v>8842</v>
      </c>
    </row>
    <row r="550" spans="1:16">
      <c r="A550" s="9">
        <v>546</v>
      </c>
      <c r="B550" s="9">
        <v>149</v>
      </c>
      <c r="C550" s="9">
        <f>COUNTIF($B$5:B550, B550)</f>
        <v>23</v>
      </c>
      <c r="D550" s="10" t="s">
        <v>1747</v>
      </c>
      <c r="E550" s="10" t="s">
        <v>1748</v>
      </c>
      <c r="F550" s="10" t="s">
        <v>1749</v>
      </c>
      <c r="G550" s="10" t="s">
        <v>17</v>
      </c>
      <c r="H550" s="9" t="s">
        <v>16</v>
      </c>
      <c r="I550" s="11">
        <v>2073130</v>
      </c>
      <c r="J550" s="11">
        <v>1</v>
      </c>
      <c r="K550" s="12">
        <v>1986649</v>
      </c>
      <c r="L550" s="19">
        <f t="shared" si="16"/>
        <v>0.14369997550809846</v>
      </c>
      <c r="M550" s="30"/>
      <c r="N550" s="20">
        <f t="shared" si="17"/>
        <v>0</v>
      </c>
      <c r="O550" s="14" t="s">
        <v>9024</v>
      </c>
      <c r="P550" s="9" t="s">
        <v>8842</v>
      </c>
    </row>
    <row r="551" spans="1:16">
      <c r="A551" s="9">
        <v>547</v>
      </c>
      <c r="B551" s="9">
        <v>149</v>
      </c>
      <c r="C551" s="9">
        <f>COUNTIF($B$5:B551, B551)</f>
        <v>24</v>
      </c>
      <c r="D551" s="10" t="s">
        <v>1750</v>
      </c>
      <c r="E551" s="10" t="s">
        <v>1748</v>
      </c>
      <c r="F551" s="10" t="s">
        <v>1751</v>
      </c>
      <c r="G551" s="10" t="s">
        <v>17</v>
      </c>
      <c r="H551" s="9" t="s">
        <v>16</v>
      </c>
      <c r="I551" s="11">
        <v>2073130</v>
      </c>
      <c r="J551" s="11">
        <v>1</v>
      </c>
      <c r="K551" s="12">
        <v>1986649</v>
      </c>
      <c r="L551" s="19">
        <f t="shared" si="16"/>
        <v>0.14369997550809846</v>
      </c>
      <c r="M551" s="30"/>
      <c r="N551" s="20">
        <f t="shared" si="17"/>
        <v>0</v>
      </c>
      <c r="O551" s="14" t="s">
        <v>9024</v>
      </c>
      <c r="P551" s="9" t="s">
        <v>8842</v>
      </c>
    </row>
    <row r="552" spans="1:16">
      <c r="A552" s="9">
        <v>548</v>
      </c>
      <c r="B552" s="9">
        <v>149</v>
      </c>
      <c r="C552" s="9">
        <f>COUNTIF($B$5:B552, B552)</f>
        <v>25</v>
      </c>
      <c r="D552" s="10" t="s">
        <v>1752</v>
      </c>
      <c r="E552" s="10" t="s">
        <v>1753</v>
      </c>
      <c r="F552" s="10" t="s">
        <v>1754</v>
      </c>
      <c r="G552" s="10" t="s">
        <v>17</v>
      </c>
      <c r="H552" s="9" t="s">
        <v>16</v>
      </c>
      <c r="I552" s="11">
        <v>0</v>
      </c>
      <c r="J552" s="11">
        <v>1</v>
      </c>
      <c r="K552" s="12">
        <v>1846313</v>
      </c>
      <c r="L552" s="19">
        <f t="shared" si="16"/>
        <v>0.13354907327881463</v>
      </c>
      <c r="M552" s="30"/>
      <c r="N552" s="20">
        <f t="shared" si="17"/>
        <v>0</v>
      </c>
      <c r="O552" s="14" t="s">
        <v>9027</v>
      </c>
      <c r="P552" s="9" t="s">
        <v>8842</v>
      </c>
    </row>
    <row r="553" spans="1:16">
      <c r="A553" s="9">
        <v>549</v>
      </c>
      <c r="B553" s="9">
        <v>149</v>
      </c>
      <c r="C553" s="9">
        <f>COUNTIF($B$5:B553, B553)</f>
        <v>26</v>
      </c>
      <c r="D553" s="10" t="s">
        <v>1755</v>
      </c>
      <c r="E553" s="10" t="s">
        <v>1756</v>
      </c>
      <c r="F553" s="10" t="s">
        <v>1757</v>
      </c>
      <c r="G553" s="10" t="s">
        <v>17</v>
      </c>
      <c r="H553" s="9" t="s">
        <v>16</v>
      </c>
      <c r="I553" s="11">
        <v>0</v>
      </c>
      <c r="J553" s="11">
        <v>1</v>
      </c>
      <c r="K553" s="12">
        <v>1846313</v>
      </c>
      <c r="L553" s="19">
        <f t="shared" si="16"/>
        <v>0.13354907327881463</v>
      </c>
      <c r="M553" s="30"/>
      <c r="N553" s="20">
        <f t="shared" si="17"/>
        <v>0</v>
      </c>
      <c r="O553" s="14" t="s">
        <v>9027</v>
      </c>
      <c r="P553" s="9" t="s">
        <v>8842</v>
      </c>
    </row>
    <row r="554" spans="1:16">
      <c r="A554" s="9">
        <v>550</v>
      </c>
      <c r="B554" s="9">
        <v>149</v>
      </c>
      <c r="C554" s="9">
        <f>COUNTIF($B$5:B554, B554)</f>
        <v>27</v>
      </c>
      <c r="D554" s="10" t="s">
        <v>1758</v>
      </c>
      <c r="E554" s="10" t="s">
        <v>1759</v>
      </c>
      <c r="F554" s="10" t="s">
        <v>1760</v>
      </c>
      <c r="G554" s="10" t="s">
        <v>17</v>
      </c>
      <c r="H554" s="9" t="s">
        <v>16</v>
      </c>
      <c r="I554" s="11">
        <v>554580</v>
      </c>
      <c r="J554" s="11">
        <v>1</v>
      </c>
      <c r="K554" s="12">
        <v>530541</v>
      </c>
      <c r="L554" s="19">
        <f t="shared" si="16"/>
        <v>3.8375540272107482E-2</v>
      </c>
      <c r="M554" s="30"/>
      <c r="N554" s="20">
        <f t="shared" si="17"/>
        <v>0</v>
      </c>
      <c r="O554" s="14" t="s">
        <v>9027</v>
      </c>
      <c r="P554" s="9" t="s">
        <v>8842</v>
      </c>
    </row>
    <row r="555" spans="1:16">
      <c r="A555" s="9">
        <v>551</v>
      </c>
      <c r="B555" s="9">
        <v>149</v>
      </c>
      <c r="C555" s="9">
        <f>COUNTIF($B$5:B555, B555)</f>
        <v>28</v>
      </c>
      <c r="D555" s="10" t="s">
        <v>1761</v>
      </c>
      <c r="E555" s="10" t="s">
        <v>1762</v>
      </c>
      <c r="F555" s="10" t="s">
        <v>1763</v>
      </c>
      <c r="G555" s="10" t="s">
        <v>1764</v>
      </c>
      <c r="H555" s="9" t="s">
        <v>16</v>
      </c>
      <c r="I555" s="11">
        <v>19260</v>
      </c>
      <c r="J555" s="11">
        <v>30</v>
      </c>
      <c r="K555" s="12">
        <v>18456</v>
      </c>
      <c r="L555" s="19">
        <f t="shared" si="16"/>
        <v>1.3349749995985526E-3</v>
      </c>
      <c r="M555" s="31"/>
      <c r="N555" s="20">
        <f t="shared" si="17"/>
        <v>0</v>
      </c>
      <c r="O555" s="14" t="s">
        <v>9028</v>
      </c>
      <c r="P555" s="9" t="s">
        <v>8842</v>
      </c>
    </row>
    <row r="556" spans="1:16">
      <c r="A556" s="9">
        <v>552</v>
      </c>
      <c r="B556" s="9">
        <v>150</v>
      </c>
      <c r="C556" s="9">
        <f>COUNTIF($B$5:B556, B556)</f>
        <v>1</v>
      </c>
      <c r="D556" s="10" t="s">
        <v>7443</v>
      </c>
      <c r="E556" s="10" t="s">
        <v>7444</v>
      </c>
      <c r="F556" s="10" t="s">
        <v>7445</v>
      </c>
      <c r="G556" s="10" t="s">
        <v>17</v>
      </c>
      <c r="H556" s="9" t="s">
        <v>16</v>
      </c>
      <c r="I556" s="11">
        <v>1843880</v>
      </c>
      <c r="J556" s="11">
        <v>17</v>
      </c>
      <c r="K556" s="12">
        <v>1807002</v>
      </c>
      <c r="L556" s="19">
        <f t="shared" si="16"/>
        <v>0.85052879109727508</v>
      </c>
      <c r="M556" s="29"/>
      <c r="N556" s="20">
        <f t="shared" si="17"/>
        <v>0</v>
      </c>
      <c r="O556" s="14" t="s">
        <v>9029</v>
      </c>
      <c r="P556" s="9" t="s">
        <v>8842</v>
      </c>
    </row>
    <row r="557" spans="1:16">
      <c r="A557" s="9">
        <v>553</v>
      </c>
      <c r="B557" s="9">
        <v>150</v>
      </c>
      <c r="C557" s="9">
        <f>COUNTIF($B$5:B557, B557)</f>
        <v>2</v>
      </c>
      <c r="D557" s="10" t="s">
        <v>1765</v>
      </c>
      <c r="E557" s="10" t="s">
        <v>1766</v>
      </c>
      <c r="F557" s="10" t="s">
        <v>1767</v>
      </c>
      <c r="G557" s="10" t="s">
        <v>1768</v>
      </c>
      <c r="H557" s="9" t="s">
        <v>16</v>
      </c>
      <c r="I557" s="11">
        <v>232140</v>
      </c>
      <c r="J557" s="11">
        <v>19</v>
      </c>
      <c r="K557" s="12">
        <v>225755</v>
      </c>
      <c r="L557" s="19">
        <f t="shared" si="16"/>
        <v>0.10625949901226746</v>
      </c>
      <c r="M557" s="30"/>
      <c r="N557" s="20">
        <f t="shared" si="17"/>
        <v>0</v>
      </c>
      <c r="O557" s="14" t="s">
        <v>9030</v>
      </c>
      <c r="P557" s="9" t="s">
        <v>8842</v>
      </c>
    </row>
    <row r="558" spans="1:16">
      <c r="A558" s="9">
        <v>554</v>
      </c>
      <c r="B558" s="9">
        <v>150</v>
      </c>
      <c r="C558" s="9">
        <f>COUNTIF($B$5:B558, B558)</f>
        <v>3</v>
      </c>
      <c r="D558" s="10" t="s">
        <v>1769</v>
      </c>
      <c r="E558" s="10" t="s">
        <v>1770</v>
      </c>
      <c r="F558" s="10" t="s">
        <v>1771</v>
      </c>
      <c r="G558" s="10" t="s">
        <v>1772</v>
      </c>
      <c r="H558" s="9" t="s">
        <v>16</v>
      </c>
      <c r="I558" s="11">
        <v>95050</v>
      </c>
      <c r="J558" s="11">
        <v>82</v>
      </c>
      <c r="K558" s="12">
        <v>91806</v>
      </c>
      <c r="L558" s="19">
        <f t="shared" si="16"/>
        <v>4.3211709890457473E-2</v>
      </c>
      <c r="M558" s="31"/>
      <c r="N558" s="20">
        <f t="shared" si="17"/>
        <v>0</v>
      </c>
      <c r="O558" s="14" t="s">
        <v>9030</v>
      </c>
      <c r="P558" s="9" t="s">
        <v>8842</v>
      </c>
    </row>
    <row r="559" spans="1:16">
      <c r="A559" s="9">
        <v>555</v>
      </c>
      <c r="B559" s="9">
        <v>152</v>
      </c>
      <c r="C559" s="9">
        <f>COUNTIF($B$5:B559, B559)</f>
        <v>1</v>
      </c>
      <c r="D559" s="10" t="s">
        <v>1774</v>
      </c>
      <c r="E559" s="10" t="s">
        <v>1775</v>
      </c>
      <c r="F559" s="10" t="s">
        <v>1776</v>
      </c>
      <c r="G559" s="10" t="s">
        <v>1777</v>
      </c>
      <c r="H559" s="9" t="s">
        <v>16</v>
      </c>
      <c r="I559" s="11">
        <v>1601180</v>
      </c>
      <c r="J559" s="11">
        <v>1</v>
      </c>
      <c r="K559" s="12">
        <v>1513669</v>
      </c>
      <c r="L559" s="19">
        <f t="shared" si="16"/>
        <v>7.8634806960504802E-2</v>
      </c>
      <c r="M559" s="29"/>
      <c r="N559" s="20">
        <f t="shared" si="17"/>
        <v>0</v>
      </c>
      <c r="O559" s="14" t="s">
        <v>9032</v>
      </c>
      <c r="P559" s="9" t="s">
        <v>8842</v>
      </c>
    </row>
    <row r="560" spans="1:16">
      <c r="A560" s="9">
        <v>556</v>
      </c>
      <c r="B560" s="9">
        <v>152</v>
      </c>
      <c r="C560" s="9">
        <f>COUNTIF($B$5:B560, B560)</f>
        <v>2</v>
      </c>
      <c r="D560" s="10" t="s">
        <v>1790</v>
      </c>
      <c r="E560" s="10" t="s">
        <v>1791</v>
      </c>
      <c r="F560" s="10" t="s">
        <v>1792</v>
      </c>
      <c r="G560" s="10" t="s">
        <v>17</v>
      </c>
      <c r="H560" s="9" t="s">
        <v>16</v>
      </c>
      <c r="I560" s="11">
        <v>1439070</v>
      </c>
      <c r="J560" s="11">
        <v>1</v>
      </c>
      <c r="K560" s="12">
        <v>1367119</v>
      </c>
      <c r="L560" s="19">
        <f t="shared" si="16"/>
        <v>7.1021563272444868E-2</v>
      </c>
      <c r="M560" s="30"/>
      <c r="N560" s="20">
        <f t="shared" si="17"/>
        <v>0</v>
      </c>
      <c r="O560" s="14" t="s">
        <v>8862</v>
      </c>
      <c r="P560" s="9" t="s">
        <v>8842</v>
      </c>
    </row>
    <row r="561" spans="1:16">
      <c r="A561" s="9">
        <v>557</v>
      </c>
      <c r="B561" s="9">
        <v>152</v>
      </c>
      <c r="C561" s="9">
        <f>COUNTIF($B$5:B561, B561)</f>
        <v>3</v>
      </c>
      <c r="D561" s="10" t="s">
        <v>1793</v>
      </c>
      <c r="E561" s="10" t="s">
        <v>1794</v>
      </c>
      <c r="F561" s="10" t="s">
        <v>1795</v>
      </c>
      <c r="G561" s="10" t="s">
        <v>17</v>
      </c>
      <c r="H561" s="9" t="s">
        <v>16</v>
      </c>
      <c r="I561" s="11">
        <v>2611200</v>
      </c>
      <c r="J561" s="11">
        <v>1</v>
      </c>
      <c r="K561" s="12">
        <v>2480641</v>
      </c>
      <c r="L561" s="19">
        <f t="shared" si="16"/>
        <v>0.12886881225242347</v>
      </c>
      <c r="M561" s="30"/>
      <c r="N561" s="20">
        <f t="shared" si="17"/>
        <v>0</v>
      </c>
      <c r="O561" s="14" t="s">
        <v>8862</v>
      </c>
      <c r="P561" s="9" t="s">
        <v>8842</v>
      </c>
    </row>
    <row r="562" spans="1:16">
      <c r="A562" s="9">
        <v>558</v>
      </c>
      <c r="B562" s="9">
        <v>152</v>
      </c>
      <c r="C562" s="9">
        <f>COUNTIF($B$5:B562, B562)</f>
        <v>4</v>
      </c>
      <c r="D562" s="10" t="s">
        <v>1796</v>
      </c>
      <c r="E562" s="10" t="s">
        <v>1797</v>
      </c>
      <c r="F562" s="10" t="s">
        <v>229</v>
      </c>
      <c r="G562" s="10" t="s">
        <v>17</v>
      </c>
      <c r="H562" s="9" t="s">
        <v>16</v>
      </c>
      <c r="I562" s="11">
        <v>1034860</v>
      </c>
      <c r="J562" s="11">
        <v>1</v>
      </c>
      <c r="K562" s="12">
        <v>983114</v>
      </c>
      <c r="L562" s="19">
        <f t="shared" si="16"/>
        <v>5.1072579018378333E-2</v>
      </c>
      <c r="M562" s="30"/>
      <c r="N562" s="20">
        <f t="shared" si="17"/>
        <v>0</v>
      </c>
      <c r="O562" s="14" t="s">
        <v>8862</v>
      </c>
      <c r="P562" s="9" t="s">
        <v>8842</v>
      </c>
    </row>
    <row r="563" spans="1:16">
      <c r="A563" s="9">
        <v>559</v>
      </c>
      <c r="B563" s="9">
        <v>152</v>
      </c>
      <c r="C563" s="9">
        <f>COUNTIF($B$5:B563, B563)</f>
        <v>5</v>
      </c>
      <c r="D563" s="10" t="s">
        <v>1798</v>
      </c>
      <c r="E563" s="10" t="s">
        <v>1799</v>
      </c>
      <c r="F563" s="10" t="s">
        <v>1800</v>
      </c>
      <c r="G563" s="10" t="s">
        <v>17</v>
      </c>
      <c r="H563" s="9" t="s">
        <v>16</v>
      </c>
      <c r="I563" s="11">
        <v>620910</v>
      </c>
      <c r="J563" s="11">
        <v>1</v>
      </c>
      <c r="K563" s="12">
        <v>589866</v>
      </c>
      <c r="L563" s="19">
        <f t="shared" si="16"/>
        <v>3.0643422731498844E-2</v>
      </c>
      <c r="M563" s="30"/>
      <c r="N563" s="20">
        <f t="shared" si="17"/>
        <v>0</v>
      </c>
      <c r="O563" s="14" t="s">
        <v>8862</v>
      </c>
      <c r="P563" s="9" t="s">
        <v>8842</v>
      </c>
    </row>
    <row r="564" spans="1:16">
      <c r="A564" s="9">
        <v>560</v>
      </c>
      <c r="B564" s="9">
        <v>152</v>
      </c>
      <c r="C564" s="9">
        <f>COUNTIF($B$5:B564, B564)</f>
        <v>6</v>
      </c>
      <c r="D564" s="10" t="s">
        <v>1801</v>
      </c>
      <c r="E564" s="10" t="s">
        <v>1802</v>
      </c>
      <c r="F564" s="10" t="s">
        <v>1803</v>
      </c>
      <c r="G564" s="10" t="s">
        <v>17</v>
      </c>
      <c r="H564" s="9" t="s">
        <v>16</v>
      </c>
      <c r="I564" s="11">
        <v>3892790</v>
      </c>
      <c r="J564" s="11">
        <v>1</v>
      </c>
      <c r="K564" s="12">
        <v>3698149</v>
      </c>
      <c r="L564" s="19">
        <f t="shared" si="16"/>
        <v>0.19211811348860541</v>
      </c>
      <c r="M564" s="30"/>
      <c r="N564" s="20">
        <f t="shared" si="17"/>
        <v>0</v>
      </c>
      <c r="O564" s="14" t="s">
        <v>8862</v>
      </c>
      <c r="P564" s="9" t="s">
        <v>8842</v>
      </c>
    </row>
    <row r="565" spans="1:16">
      <c r="A565" s="9">
        <v>561</v>
      </c>
      <c r="B565" s="9">
        <v>152</v>
      </c>
      <c r="C565" s="9">
        <f>COUNTIF($B$5:B565, B565)</f>
        <v>7</v>
      </c>
      <c r="D565" s="10" t="s">
        <v>1804</v>
      </c>
      <c r="E565" s="10" t="s">
        <v>1805</v>
      </c>
      <c r="F565" s="10" t="s">
        <v>1806</v>
      </c>
      <c r="G565" s="10" t="s">
        <v>17</v>
      </c>
      <c r="H565" s="9" t="s">
        <v>16</v>
      </c>
      <c r="I565" s="11">
        <v>3892790</v>
      </c>
      <c r="J565" s="11">
        <v>1</v>
      </c>
      <c r="K565" s="12">
        <v>3698149</v>
      </c>
      <c r="L565" s="19">
        <f t="shared" si="16"/>
        <v>0.19211811348860541</v>
      </c>
      <c r="M565" s="30"/>
      <c r="N565" s="20">
        <f t="shared" si="17"/>
        <v>0</v>
      </c>
      <c r="O565" s="14" t="s">
        <v>9033</v>
      </c>
      <c r="P565" s="9" t="s">
        <v>8842</v>
      </c>
    </row>
    <row r="566" spans="1:16">
      <c r="A566" s="9">
        <v>562</v>
      </c>
      <c r="B566" s="9">
        <v>152</v>
      </c>
      <c r="C566" s="9">
        <f>COUNTIF($B$5:B566, B566)</f>
        <v>8</v>
      </c>
      <c r="D566" s="10" t="s">
        <v>1807</v>
      </c>
      <c r="E566" s="10" t="s">
        <v>1808</v>
      </c>
      <c r="F566" s="10" t="s">
        <v>1809</v>
      </c>
      <c r="G566" s="10" t="s">
        <v>17</v>
      </c>
      <c r="H566" s="9" t="s">
        <v>16</v>
      </c>
      <c r="I566" s="11">
        <v>3892790</v>
      </c>
      <c r="J566" s="11">
        <v>1</v>
      </c>
      <c r="K566" s="12">
        <v>3698149</v>
      </c>
      <c r="L566" s="19">
        <f t="shared" si="16"/>
        <v>0.19211811348860541</v>
      </c>
      <c r="M566" s="30"/>
      <c r="N566" s="20">
        <f t="shared" si="17"/>
        <v>0</v>
      </c>
      <c r="O566" s="14" t="s">
        <v>8859</v>
      </c>
      <c r="P566" s="9" t="s">
        <v>8842</v>
      </c>
    </row>
    <row r="567" spans="1:16">
      <c r="A567" s="9">
        <v>563</v>
      </c>
      <c r="B567" s="9">
        <v>152</v>
      </c>
      <c r="C567" s="9">
        <f>COUNTIF($B$5:B567, B567)</f>
        <v>9</v>
      </c>
      <c r="D567" s="10" t="s">
        <v>1810</v>
      </c>
      <c r="E567" s="10" t="s">
        <v>1811</v>
      </c>
      <c r="F567" s="10" t="s">
        <v>1812</v>
      </c>
      <c r="G567" s="10" t="s">
        <v>17</v>
      </c>
      <c r="H567" s="9" t="s">
        <v>16</v>
      </c>
      <c r="I567" s="11">
        <v>1284730</v>
      </c>
      <c r="J567" s="11">
        <v>1</v>
      </c>
      <c r="K567" s="12">
        <v>1220495</v>
      </c>
      <c r="L567" s="19">
        <f t="shared" si="16"/>
        <v>6.3404475298933449E-2</v>
      </c>
      <c r="M567" s="31"/>
      <c r="N567" s="20">
        <f t="shared" si="17"/>
        <v>0</v>
      </c>
      <c r="O567" s="14" t="s">
        <v>9032</v>
      </c>
      <c r="P567" s="9" t="s">
        <v>8842</v>
      </c>
    </row>
    <row r="568" spans="1:16">
      <c r="A568" s="9">
        <v>564</v>
      </c>
      <c r="B568" s="9">
        <v>153</v>
      </c>
      <c r="C568" s="9">
        <f>COUNTIF($B$5:B568, B568)</f>
        <v>1</v>
      </c>
      <c r="D568" s="10" t="s">
        <v>1778</v>
      </c>
      <c r="E568" s="10" t="s">
        <v>1779</v>
      </c>
      <c r="F568" s="10" t="s">
        <v>1780</v>
      </c>
      <c r="G568" s="10" t="s">
        <v>17</v>
      </c>
      <c r="H568" s="9" t="s">
        <v>16</v>
      </c>
      <c r="I568" s="11">
        <v>161260</v>
      </c>
      <c r="J568" s="11">
        <v>1</v>
      </c>
      <c r="K568" s="12">
        <v>153205</v>
      </c>
      <c r="L568" s="19">
        <f t="shared" si="16"/>
        <v>0.30313912880024535</v>
      </c>
      <c r="M568" s="29"/>
      <c r="N568" s="20">
        <f t="shared" si="17"/>
        <v>0</v>
      </c>
      <c r="O568" s="14" t="s">
        <v>8856</v>
      </c>
      <c r="P568" s="9" t="s">
        <v>8842</v>
      </c>
    </row>
    <row r="569" spans="1:16">
      <c r="A569" s="9">
        <v>565</v>
      </c>
      <c r="B569" s="9">
        <v>153</v>
      </c>
      <c r="C569" s="9">
        <f>COUNTIF($B$5:B569, B569)</f>
        <v>2</v>
      </c>
      <c r="D569" s="10" t="s">
        <v>1781</v>
      </c>
      <c r="E569" s="10" t="s">
        <v>1782</v>
      </c>
      <c r="F569" s="10" t="s">
        <v>1783</v>
      </c>
      <c r="G569" s="10" t="s">
        <v>17</v>
      </c>
      <c r="H569" s="9" t="s">
        <v>16</v>
      </c>
      <c r="I569" s="11">
        <v>104440</v>
      </c>
      <c r="J569" s="11">
        <v>1</v>
      </c>
      <c r="K569" s="12">
        <v>99214</v>
      </c>
      <c r="L569" s="19">
        <f t="shared" si="16"/>
        <v>0.19630981707377398</v>
      </c>
      <c r="M569" s="30"/>
      <c r="N569" s="20">
        <f t="shared" si="17"/>
        <v>0</v>
      </c>
      <c r="O569" s="14" t="s">
        <v>8856</v>
      </c>
      <c r="P569" s="9" t="s">
        <v>8842</v>
      </c>
    </row>
    <row r="570" spans="1:16">
      <c r="A570" s="9">
        <v>566</v>
      </c>
      <c r="B570" s="9">
        <v>153</v>
      </c>
      <c r="C570" s="9">
        <f>COUNTIF($B$5:B570, B570)</f>
        <v>3</v>
      </c>
      <c r="D570" s="10" t="s">
        <v>1784</v>
      </c>
      <c r="E570" s="10" t="s">
        <v>1785</v>
      </c>
      <c r="F570" s="10" t="s">
        <v>1786</v>
      </c>
      <c r="G570" s="10" t="s">
        <v>17</v>
      </c>
      <c r="H570" s="9" t="s">
        <v>16</v>
      </c>
      <c r="I570" s="11">
        <v>104440</v>
      </c>
      <c r="J570" s="11">
        <v>1</v>
      </c>
      <c r="K570" s="12">
        <v>99214</v>
      </c>
      <c r="L570" s="19">
        <f t="shared" si="16"/>
        <v>0.19630981707377398</v>
      </c>
      <c r="M570" s="30"/>
      <c r="N570" s="20">
        <f t="shared" si="17"/>
        <v>0</v>
      </c>
      <c r="O570" s="14" t="s">
        <v>8856</v>
      </c>
      <c r="P570" s="9" t="s">
        <v>8842</v>
      </c>
    </row>
    <row r="571" spans="1:16">
      <c r="A571" s="9">
        <v>567</v>
      </c>
      <c r="B571" s="9">
        <v>153</v>
      </c>
      <c r="C571" s="9">
        <f>COUNTIF($B$5:B571, B571)</f>
        <v>4</v>
      </c>
      <c r="D571" s="10" t="s">
        <v>1787</v>
      </c>
      <c r="E571" s="10" t="s">
        <v>1788</v>
      </c>
      <c r="F571" s="10" t="s">
        <v>1789</v>
      </c>
      <c r="G571" s="10" t="s">
        <v>17</v>
      </c>
      <c r="H571" s="9" t="s">
        <v>16</v>
      </c>
      <c r="I571" s="11">
        <v>161860</v>
      </c>
      <c r="J571" s="11">
        <v>1</v>
      </c>
      <c r="K571" s="12">
        <v>153762</v>
      </c>
      <c r="L571" s="19">
        <f t="shared" si="16"/>
        <v>0.30424123705220668</v>
      </c>
      <c r="M571" s="31"/>
      <c r="N571" s="20">
        <f t="shared" si="17"/>
        <v>0</v>
      </c>
      <c r="O571" s="14" t="s">
        <v>8856</v>
      </c>
      <c r="P571" s="9" t="s">
        <v>8842</v>
      </c>
    </row>
    <row r="572" spans="1:16">
      <c r="A572" s="9">
        <v>568</v>
      </c>
      <c r="B572" s="9">
        <v>154</v>
      </c>
      <c r="C572" s="9">
        <f>COUNTIF($B$5:B572, B572)</f>
        <v>1</v>
      </c>
      <c r="D572" s="10" t="s">
        <v>7446</v>
      </c>
      <c r="E572" s="10" t="s">
        <v>15</v>
      </c>
      <c r="F572" s="10" t="s">
        <v>7447</v>
      </c>
      <c r="G572" s="10" t="s">
        <v>7448</v>
      </c>
      <c r="H572" s="9" t="s">
        <v>16</v>
      </c>
      <c r="I572" s="11">
        <v>0</v>
      </c>
      <c r="J572" s="11">
        <v>1</v>
      </c>
      <c r="K572" s="12">
        <v>800500</v>
      </c>
      <c r="L572" s="19">
        <f t="shared" si="16"/>
        <v>0.20428386193218082</v>
      </c>
      <c r="M572" s="29"/>
      <c r="N572" s="20">
        <f t="shared" si="17"/>
        <v>0</v>
      </c>
      <c r="O572" s="14" t="s">
        <v>9034</v>
      </c>
      <c r="P572" s="9" t="s">
        <v>8842</v>
      </c>
    </row>
    <row r="573" spans="1:16">
      <c r="A573" s="9">
        <v>569</v>
      </c>
      <c r="B573" s="9">
        <v>154</v>
      </c>
      <c r="C573" s="9">
        <f>COUNTIF($B$5:B573, B573)</f>
        <v>2</v>
      </c>
      <c r="D573" s="10" t="s">
        <v>7449</v>
      </c>
      <c r="E573" s="10" t="s">
        <v>15</v>
      </c>
      <c r="F573" s="10" t="s">
        <v>7447</v>
      </c>
      <c r="G573" s="10" t="s">
        <v>7450</v>
      </c>
      <c r="H573" s="9" t="s">
        <v>16</v>
      </c>
      <c r="I573" s="11">
        <v>0</v>
      </c>
      <c r="J573" s="11">
        <v>1</v>
      </c>
      <c r="K573" s="12">
        <v>800500</v>
      </c>
      <c r="L573" s="19">
        <f t="shared" si="16"/>
        <v>0.20428386193218082</v>
      </c>
      <c r="M573" s="30"/>
      <c r="N573" s="20">
        <f t="shared" si="17"/>
        <v>0</v>
      </c>
      <c r="O573" s="14" t="s">
        <v>9034</v>
      </c>
      <c r="P573" s="9" t="s">
        <v>8842</v>
      </c>
    </row>
    <row r="574" spans="1:16">
      <c r="A574" s="9">
        <v>570</v>
      </c>
      <c r="B574" s="9">
        <v>154</v>
      </c>
      <c r="C574" s="9">
        <f>COUNTIF($B$5:B574, B574)</f>
        <v>3</v>
      </c>
      <c r="D574" s="10" t="s">
        <v>7451</v>
      </c>
      <c r="E574" s="10" t="s">
        <v>7452</v>
      </c>
      <c r="F574" s="10" t="s">
        <v>7453</v>
      </c>
      <c r="G574" s="10" t="s">
        <v>17</v>
      </c>
      <c r="H574" s="9" t="s">
        <v>16</v>
      </c>
      <c r="I574" s="11">
        <v>981720</v>
      </c>
      <c r="J574" s="11">
        <v>1</v>
      </c>
      <c r="K574" s="12">
        <v>951287</v>
      </c>
      <c r="L574" s="19">
        <f t="shared" si="16"/>
        <v>0.24276400020721861</v>
      </c>
      <c r="M574" s="30"/>
      <c r="N574" s="20">
        <f t="shared" si="17"/>
        <v>0</v>
      </c>
      <c r="O574" s="14" t="s">
        <v>9034</v>
      </c>
      <c r="P574" s="9" t="s">
        <v>8842</v>
      </c>
    </row>
    <row r="575" spans="1:16">
      <c r="A575" s="9">
        <v>571</v>
      </c>
      <c r="B575" s="9">
        <v>154</v>
      </c>
      <c r="C575" s="9">
        <f>COUNTIF($B$5:B575, B575)</f>
        <v>4</v>
      </c>
      <c r="D575" s="10" t="s">
        <v>7454</v>
      </c>
      <c r="E575" s="10" t="s">
        <v>7455</v>
      </c>
      <c r="F575" s="10" t="s">
        <v>7456</v>
      </c>
      <c r="G575" s="10" t="s">
        <v>17</v>
      </c>
      <c r="H575" s="9" t="s">
        <v>16</v>
      </c>
      <c r="I575" s="11">
        <v>787170</v>
      </c>
      <c r="J575" s="11">
        <v>1</v>
      </c>
      <c r="K575" s="12">
        <v>762768</v>
      </c>
      <c r="L575" s="19">
        <f t="shared" si="16"/>
        <v>0.19465483172802711</v>
      </c>
      <c r="M575" s="30"/>
      <c r="N575" s="20">
        <f t="shared" si="17"/>
        <v>0</v>
      </c>
      <c r="O575" s="14" t="s">
        <v>9034</v>
      </c>
      <c r="P575" s="9" t="s">
        <v>8842</v>
      </c>
    </row>
    <row r="576" spans="1:16">
      <c r="A576" s="9">
        <v>572</v>
      </c>
      <c r="B576" s="9">
        <v>154</v>
      </c>
      <c r="C576" s="9">
        <f>COUNTIF($B$5:B576, B576)</f>
        <v>5</v>
      </c>
      <c r="D576" s="10" t="s">
        <v>7457</v>
      </c>
      <c r="E576" s="10" t="s">
        <v>7458</v>
      </c>
      <c r="F576" s="10" t="s">
        <v>7459</v>
      </c>
      <c r="G576" s="10" t="s">
        <v>17</v>
      </c>
      <c r="H576" s="9" t="s">
        <v>16</v>
      </c>
      <c r="I576" s="11">
        <v>402500</v>
      </c>
      <c r="J576" s="11">
        <v>1</v>
      </c>
      <c r="K576" s="12">
        <v>390022</v>
      </c>
      <c r="L576" s="19">
        <f t="shared" si="16"/>
        <v>9.9531793127436638E-2</v>
      </c>
      <c r="M576" s="30"/>
      <c r="N576" s="20">
        <f t="shared" si="17"/>
        <v>0</v>
      </c>
      <c r="O576" s="14" t="s">
        <v>9034</v>
      </c>
      <c r="P576" s="9" t="s">
        <v>8842</v>
      </c>
    </row>
    <row r="577" spans="1:16">
      <c r="A577" s="9">
        <v>573</v>
      </c>
      <c r="B577" s="9">
        <v>154</v>
      </c>
      <c r="C577" s="9">
        <f>COUNTIF($B$5:B577, B577)</f>
        <v>6</v>
      </c>
      <c r="D577" s="10" t="s">
        <v>7460</v>
      </c>
      <c r="E577" s="10" t="s">
        <v>7461</v>
      </c>
      <c r="F577" s="10" t="s">
        <v>7462</v>
      </c>
      <c r="G577" s="10" t="s">
        <v>17</v>
      </c>
      <c r="H577" s="9" t="s">
        <v>16</v>
      </c>
      <c r="I577" s="11">
        <v>220110</v>
      </c>
      <c r="J577" s="11">
        <v>1</v>
      </c>
      <c r="K577" s="12">
        <v>213490</v>
      </c>
      <c r="L577" s="19">
        <f t="shared" si="16"/>
        <v>5.4481651072956008E-2</v>
      </c>
      <c r="M577" s="31"/>
      <c r="N577" s="20">
        <f t="shared" si="17"/>
        <v>0</v>
      </c>
      <c r="O577" s="14" t="s">
        <v>9034</v>
      </c>
      <c r="P577" s="9" t="s">
        <v>8842</v>
      </c>
    </row>
    <row r="578" spans="1:16">
      <c r="A578" s="9">
        <v>574</v>
      </c>
      <c r="B578" s="9">
        <v>155</v>
      </c>
      <c r="C578" s="9">
        <f>COUNTIF($B$5:B578, B578)</f>
        <v>1</v>
      </c>
      <c r="D578" s="10" t="s">
        <v>1813</v>
      </c>
      <c r="E578" s="10" t="s">
        <v>1814</v>
      </c>
      <c r="F578" s="10" t="s">
        <v>1815</v>
      </c>
      <c r="G578" s="10" t="s">
        <v>17</v>
      </c>
      <c r="H578" s="9" t="s">
        <v>16</v>
      </c>
      <c r="I578" s="11">
        <v>0</v>
      </c>
      <c r="J578" s="11">
        <v>1</v>
      </c>
      <c r="K578" s="12">
        <v>661540</v>
      </c>
      <c r="L578" s="19">
        <f t="shared" si="16"/>
        <v>1</v>
      </c>
      <c r="M578" s="25"/>
      <c r="N578" s="20">
        <f t="shared" si="17"/>
        <v>0</v>
      </c>
      <c r="O578" s="14" t="s">
        <v>9035</v>
      </c>
      <c r="P578" s="9" t="s">
        <v>8842</v>
      </c>
    </row>
    <row r="579" spans="1:16">
      <c r="A579" s="9">
        <v>575</v>
      </c>
      <c r="B579" s="9">
        <v>156</v>
      </c>
      <c r="C579" s="9">
        <f>COUNTIF($B$5:B579, B579)</f>
        <v>1</v>
      </c>
      <c r="D579" s="10" t="s">
        <v>1816</v>
      </c>
      <c r="E579" s="10" t="s">
        <v>1817</v>
      </c>
      <c r="F579" s="10" t="s">
        <v>1818</v>
      </c>
      <c r="G579" s="10" t="s">
        <v>17</v>
      </c>
      <c r="H579" s="9" t="s">
        <v>28</v>
      </c>
      <c r="I579" s="11">
        <v>3841210</v>
      </c>
      <c r="J579" s="11">
        <v>1</v>
      </c>
      <c r="K579" s="12">
        <v>3725972</v>
      </c>
      <c r="L579" s="19">
        <f t="shared" si="16"/>
        <v>0.32325085574063045</v>
      </c>
      <c r="M579" s="29"/>
      <c r="N579" s="20">
        <f t="shared" si="17"/>
        <v>0</v>
      </c>
      <c r="O579" s="14" t="s">
        <v>9036</v>
      </c>
      <c r="P579" s="9" t="s">
        <v>8843</v>
      </c>
    </row>
    <row r="580" spans="1:16">
      <c r="A580" s="9">
        <v>576</v>
      </c>
      <c r="B580" s="9">
        <v>156</v>
      </c>
      <c r="C580" s="9">
        <f>COUNTIF($B$5:B580, B580)</f>
        <v>2</v>
      </c>
      <c r="D580" s="10" t="s">
        <v>1819</v>
      </c>
      <c r="E580" s="10" t="s">
        <v>1820</v>
      </c>
      <c r="F580" s="10" t="s">
        <v>1821</v>
      </c>
      <c r="G580" s="10" t="s">
        <v>17</v>
      </c>
      <c r="H580" s="9" t="s">
        <v>16</v>
      </c>
      <c r="I580" s="11">
        <v>1976140</v>
      </c>
      <c r="J580" s="11">
        <v>1</v>
      </c>
      <c r="K580" s="12">
        <v>1916858</v>
      </c>
      <c r="L580" s="19">
        <f t="shared" si="16"/>
        <v>0.16629915330369455</v>
      </c>
      <c r="M580" s="30"/>
      <c r="N580" s="20">
        <f t="shared" si="17"/>
        <v>0</v>
      </c>
      <c r="O580" s="14" t="s">
        <v>9036</v>
      </c>
      <c r="P580" s="9" t="s">
        <v>8842</v>
      </c>
    </row>
    <row r="581" spans="1:16">
      <c r="A581" s="9">
        <v>577</v>
      </c>
      <c r="B581" s="9">
        <v>156</v>
      </c>
      <c r="C581" s="9">
        <f>COUNTIF($B$5:B581, B581)</f>
        <v>3</v>
      </c>
      <c r="D581" s="10" t="s">
        <v>1822</v>
      </c>
      <c r="E581" s="10" t="s">
        <v>1823</v>
      </c>
      <c r="F581" s="10" t="s">
        <v>1824</v>
      </c>
      <c r="G581" s="10" t="s">
        <v>17</v>
      </c>
      <c r="H581" s="9" t="s">
        <v>16</v>
      </c>
      <c r="I581" s="11">
        <v>1372320</v>
      </c>
      <c r="J581" s="11">
        <v>1</v>
      </c>
      <c r="K581" s="12">
        <v>1331150</v>
      </c>
      <c r="L581" s="19">
        <f t="shared" ref="L581:L644" si="18">$K581/SUMIFS($K:$K,$B:$B,$B581)</f>
        <v>0.11548540263296134</v>
      </c>
      <c r="M581" s="30"/>
      <c r="N581" s="20">
        <f t="shared" ref="N581:N644" si="19">ROUND(INDEX($M:$M,MATCH($B581,$B:$B,0))*$L581,0)</f>
        <v>0</v>
      </c>
      <c r="O581" s="14" t="s">
        <v>9036</v>
      </c>
      <c r="P581" s="9" t="s">
        <v>8842</v>
      </c>
    </row>
    <row r="582" spans="1:16">
      <c r="A582" s="9">
        <v>578</v>
      </c>
      <c r="B582" s="9">
        <v>156</v>
      </c>
      <c r="C582" s="9">
        <f>COUNTIF($B$5:B582, B582)</f>
        <v>4</v>
      </c>
      <c r="D582" s="10" t="s">
        <v>1825</v>
      </c>
      <c r="E582" s="10" t="s">
        <v>1826</v>
      </c>
      <c r="F582" s="10" t="s">
        <v>1827</v>
      </c>
      <c r="G582" s="10" t="s">
        <v>17</v>
      </c>
      <c r="H582" s="9" t="s">
        <v>16</v>
      </c>
      <c r="I582" s="11">
        <v>427710</v>
      </c>
      <c r="J582" s="11">
        <v>1</v>
      </c>
      <c r="K582" s="12">
        <v>414878</v>
      </c>
      <c r="L582" s="19">
        <f t="shared" si="18"/>
        <v>3.5993203525942027E-2</v>
      </c>
      <c r="M582" s="30"/>
      <c r="N582" s="20">
        <f t="shared" si="19"/>
        <v>0</v>
      </c>
      <c r="O582" s="14" t="s">
        <v>9036</v>
      </c>
      <c r="P582" s="9" t="s">
        <v>8842</v>
      </c>
    </row>
    <row r="583" spans="1:16">
      <c r="A583" s="9">
        <v>579</v>
      </c>
      <c r="B583" s="9">
        <v>156</v>
      </c>
      <c r="C583" s="9">
        <f>COUNTIF($B$5:B583, B583)</f>
        <v>5</v>
      </c>
      <c r="D583" s="10" t="s">
        <v>1828</v>
      </c>
      <c r="E583" s="10" t="s">
        <v>1829</v>
      </c>
      <c r="F583" s="10" t="s">
        <v>1830</v>
      </c>
      <c r="G583" s="10" t="s">
        <v>17</v>
      </c>
      <c r="H583" s="9" t="s">
        <v>16</v>
      </c>
      <c r="I583" s="11">
        <v>424470</v>
      </c>
      <c r="J583" s="11">
        <v>1</v>
      </c>
      <c r="K583" s="12">
        <v>411735</v>
      </c>
      <c r="L583" s="19">
        <f t="shared" si="18"/>
        <v>3.5720529056141183E-2</v>
      </c>
      <c r="M583" s="30"/>
      <c r="N583" s="20">
        <f t="shared" si="19"/>
        <v>0</v>
      </c>
      <c r="O583" s="14" t="s">
        <v>9036</v>
      </c>
      <c r="P583" s="9" t="s">
        <v>8842</v>
      </c>
    </row>
    <row r="584" spans="1:16">
      <c r="A584" s="9">
        <v>580</v>
      </c>
      <c r="B584" s="9">
        <v>156</v>
      </c>
      <c r="C584" s="9">
        <f>COUNTIF($B$5:B584, B584)</f>
        <v>6</v>
      </c>
      <c r="D584" s="10" t="s">
        <v>1831</v>
      </c>
      <c r="E584" s="10" t="s">
        <v>1832</v>
      </c>
      <c r="F584" s="10" t="s">
        <v>1833</v>
      </c>
      <c r="G584" s="10" t="s">
        <v>17</v>
      </c>
      <c r="H584" s="9" t="s">
        <v>28</v>
      </c>
      <c r="I584" s="11">
        <v>3841210</v>
      </c>
      <c r="J584" s="11">
        <v>1</v>
      </c>
      <c r="K584" s="12">
        <v>3725972</v>
      </c>
      <c r="L584" s="19">
        <f t="shared" si="18"/>
        <v>0.32325085574063045</v>
      </c>
      <c r="M584" s="31"/>
      <c r="N584" s="20">
        <f t="shared" si="19"/>
        <v>0</v>
      </c>
      <c r="O584" s="14" t="s">
        <v>9036</v>
      </c>
      <c r="P584" s="9" t="s">
        <v>8843</v>
      </c>
    </row>
    <row r="585" spans="1:16">
      <c r="A585" s="9">
        <v>581</v>
      </c>
      <c r="B585" s="9">
        <v>157</v>
      </c>
      <c r="C585" s="9">
        <f>COUNTIF($B$5:B585, B585)</f>
        <v>1</v>
      </c>
      <c r="D585" s="10" t="s">
        <v>1834</v>
      </c>
      <c r="E585" s="10" t="s">
        <v>1835</v>
      </c>
      <c r="F585" s="10" t="s">
        <v>1836</v>
      </c>
      <c r="G585" s="10" t="s">
        <v>17</v>
      </c>
      <c r="H585" s="9" t="s">
        <v>16</v>
      </c>
      <c r="I585" s="11">
        <v>0</v>
      </c>
      <c r="J585" s="11">
        <v>22</v>
      </c>
      <c r="K585" s="12">
        <v>2425400</v>
      </c>
      <c r="L585" s="19">
        <f t="shared" si="18"/>
        <v>1</v>
      </c>
      <c r="M585" s="25"/>
      <c r="N585" s="20">
        <f t="shared" si="19"/>
        <v>0</v>
      </c>
      <c r="O585" s="14" t="s">
        <v>9037</v>
      </c>
      <c r="P585" s="9" t="s">
        <v>8842</v>
      </c>
    </row>
    <row r="586" spans="1:16">
      <c r="A586" s="9">
        <v>582</v>
      </c>
      <c r="B586" s="9">
        <v>158</v>
      </c>
      <c r="C586" s="9">
        <f>COUNTIF($B$5:B586, B586)</f>
        <v>1</v>
      </c>
      <c r="D586" s="10" t="s">
        <v>7463</v>
      </c>
      <c r="E586" s="10" t="s">
        <v>15</v>
      </c>
      <c r="F586" s="10" t="s">
        <v>7464</v>
      </c>
      <c r="G586" s="10" t="s">
        <v>17</v>
      </c>
      <c r="H586" s="9" t="s">
        <v>16</v>
      </c>
      <c r="I586" s="11">
        <v>0</v>
      </c>
      <c r="J586" s="11">
        <v>50</v>
      </c>
      <c r="K586" s="12">
        <v>1500000</v>
      </c>
      <c r="L586" s="19">
        <f t="shared" si="18"/>
        <v>0.5</v>
      </c>
      <c r="M586" s="29"/>
      <c r="N586" s="20">
        <f t="shared" si="19"/>
        <v>0</v>
      </c>
      <c r="O586" s="14" t="s">
        <v>9038</v>
      </c>
      <c r="P586" s="9" t="s">
        <v>8842</v>
      </c>
    </row>
    <row r="587" spans="1:16">
      <c r="A587" s="9">
        <v>583</v>
      </c>
      <c r="B587" s="9">
        <v>158</v>
      </c>
      <c r="C587" s="9">
        <f>COUNTIF($B$5:B587, B587)</f>
        <v>2</v>
      </c>
      <c r="D587" s="10" t="s">
        <v>1837</v>
      </c>
      <c r="E587" s="10" t="s">
        <v>200</v>
      </c>
      <c r="F587" s="10" t="s">
        <v>7465</v>
      </c>
      <c r="G587" s="10" t="s">
        <v>17</v>
      </c>
      <c r="H587" s="9" t="s">
        <v>16</v>
      </c>
      <c r="I587" s="11">
        <v>0</v>
      </c>
      <c r="J587" s="11">
        <v>3</v>
      </c>
      <c r="K587" s="12">
        <v>1500000</v>
      </c>
      <c r="L587" s="19">
        <f t="shared" si="18"/>
        <v>0.5</v>
      </c>
      <c r="M587" s="31"/>
      <c r="N587" s="20">
        <f t="shared" si="19"/>
        <v>0</v>
      </c>
      <c r="O587" s="14" t="s">
        <v>9038</v>
      </c>
      <c r="P587" s="9" t="s">
        <v>8842</v>
      </c>
    </row>
    <row r="588" spans="1:16">
      <c r="A588" s="9">
        <v>584</v>
      </c>
      <c r="B588" s="9">
        <v>159</v>
      </c>
      <c r="C588" s="9">
        <f>COUNTIF($B$5:B588, B588)</f>
        <v>1</v>
      </c>
      <c r="D588" s="10" t="s">
        <v>1838</v>
      </c>
      <c r="E588" s="10" t="s">
        <v>1839</v>
      </c>
      <c r="F588" s="10" t="s">
        <v>1840</v>
      </c>
      <c r="G588" s="10" t="s">
        <v>27</v>
      </c>
      <c r="H588" s="9" t="s">
        <v>16</v>
      </c>
      <c r="I588" s="11">
        <v>260250</v>
      </c>
      <c r="J588" s="11">
        <v>23</v>
      </c>
      <c r="K588" s="12">
        <v>249841</v>
      </c>
      <c r="L588" s="19">
        <f t="shared" si="18"/>
        <v>0.5</v>
      </c>
      <c r="M588" s="29"/>
      <c r="N588" s="20">
        <f t="shared" si="19"/>
        <v>0</v>
      </c>
      <c r="O588" s="14" t="s">
        <v>9039</v>
      </c>
      <c r="P588" s="9" t="s">
        <v>8842</v>
      </c>
    </row>
    <row r="589" spans="1:16">
      <c r="A589" s="9">
        <v>585</v>
      </c>
      <c r="B589" s="9">
        <v>159</v>
      </c>
      <c r="C589" s="9">
        <f>COUNTIF($B$5:B589, B589)</f>
        <v>2</v>
      </c>
      <c r="D589" s="10" t="s">
        <v>1841</v>
      </c>
      <c r="E589" s="10" t="s">
        <v>1842</v>
      </c>
      <c r="F589" s="10" t="s">
        <v>1843</v>
      </c>
      <c r="G589" s="10" t="s">
        <v>17</v>
      </c>
      <c r="H589" s="9" t="s">
        <v>16</v>
      </c>
      <c r="I589" s="11">
        <v>260250</v>
      </c>
      <c r="J589" s="11">
        <v>194</v>
      </c>
      <c r="K589" s="12">
        <v>249841</v>
      </c>
      <c r="L589" s="19">
        <f t="shared" si="18"/>
        <v>0.5</v>
      </c>
      <c r="M589" s="31"/>
      <c r="N589" s="20">
        <f t="shared" si="19"/>
        <v>0</v>
      </c>
      <c r="O589" s="14" t="s">
        <v>9006</v>
      </c>
      <c r="P589" s="9" t="s">
        <v>8842</v>
      </c>
    </row>
    <row r="590" spans="1:16">
      <c r="A590" s="9">
        <v>586</v>
      </c>
      <c r="B590" s="9">
        <v>160</v>
      </c>
      <c r="C590" s="9">
        <f>COUNTIF($B$5:B590, B590)</f>
        <v>1</v>
      </c>
      <c r="D590" s="10" t="s">
        <v>1844</v>
      </c>
      <c r="E590" s="10" t="s">
        <v>200</v>
      </c>
      <c r="F590" s="10" t="s">
        <v>1845</v>
      </c>
      <c r="G590" s="10" t="s">
        <v>24</v>
      </c>
      <c r="H590" s="9" t="s">
        <v>16</v>
      </c>
      <c r="I590" s="11">
        <v>0</v>
      </c>
      <c r="J590" s="11">
        <v>3</v>
      </c>
      <c r="K590" s="12">
        <v>7500</v>
      </c>
      <c r="L590" s="19">
        <f t="shared" si="18"/>
        <v>1.6336096674841975E-2</v>
      </c>
      <c r="M590" s="29"/>
      <c r="N590" s="20">
        <f t="shared" si="19"/>
        <v>0</v>
      </c>
      <c r="O590" s="14" t="s">
        <v>9040</v>
      </c>
      <c r="P590" s="9" t="s">
        <v>8842</v>
      </c>
    </row>
    <row r="591" spans="1:16">
      <c r="A591" s="9">
        <v>587</v>
      </c>
      <c r="B591" s="9">
        <v>160</v>
      </c>
      <c r="C591" s="9">
        <f>COUNTIF($B$5:B591, B591)</f>
        <v>2</v>
      </c>
      <c r="D591" s="10" t="s">
        <v>1846</v>
      </c>
      <c r="E591" s="10" t="s">
        <v>200</v>
      </c>
      <c r="F591" s="10" t="s">
        <v>1845</v>
      </c>
      <c r="G591" s="10" t="s">
        <v>25</v>
      </c>
      <c r="H591" s="9" t="s">
        <v>16</v>
      </c>
      <c r="I591" s="11">
        <v>0</v>
      </c>
      <c r="J591" s="11">
        <v>46</v>
      </c>
      <c r="K591" s="12">
        <v>7500</v>
      </c>
      <c r="L591" s="19">
        <f t="shared" si="18"/>
        <v>1.6336096674841975E-2</v>
      </c>
      <c r="M591" s="30"/>
      <c r="N591" s="20">
        <f t="shared" si="19"/>
        <v>0</v>
      </c>
      <c r="O591" s="14" t="s">
        <v>9040</v>
      </c>
      <c r="P591" s="9" t="s">
        <v>8842</v>
      </c>
    </row>
    <row r="592" spans="1:16">
      <c r="A592" s="9">
        <v>588</v>
      </c>
      <c r="B592" s="9">
        <v>160</v>
      </c>
      <c r="C592" s="9">
        <f>COUNTIF($B$5:B592, B592)</f>
        <v>3</v>
      </c>
      <c r="D592" s="10" t="s">
        <v>1847</v>
      </c>
      <c r="E592" s="10" t="s">
        <v>200</v>
      </c>
      <c r="F592" s="10" t="s">
        <v>1845</v>
      </c>
      <c r="G592" s="10" t="s">
        <v>216</v>
      </c>
      <c r="H592" s="9" t="s">
        <v>16</v>
      </c>
      <c r="I592" s="11">
        <v>0</v>
      </c>
      <c r="J592" s="11">
        <v>106</v>
      </c>
      <c r="K592" s="12">
        <v>7500</v>
      </c>
      <c r="L592" s="19">
        <f t="shared" si="18"/>
        <v>1.6336096674841975E-2</v>
      </c>
      <c r="M592" s="30"/>
      <c r="N592" s="20">
        <f t="shared" si="19"/>
        <v>0</v>
      </c>
      <c r="O592" s="14" t="s">
        <v>9040</v>
      </c>
      <c r="P592" s="9" t="s">
        <v>8842</v>
      </c>
    </row>
    <row r="593" spans="1:16">
      <c r="A593" s="9">
        <v>589</v>
      </c>
      <c r="B593" s="9">
        <v>160</v>
      </c>
      <c r="C593" s="9">
        <f>COUNTIF($B$5:B593, B593)</f>
        <v>4</v>
      </c>
      <c r="D593" s="10" t="s">
        <v>7466</v>
      </c>
      <c r="E593" s="10" t="s">
        <v>7467</v>
      </c>
      <c r="F593" s="10" t="s">
        <v>7468</v>
      </c>
      <c r="G593" s="10" t="s">
        <v>7469</v>
      </c>
      <c r="H593" s="9" t="s">
        <v>16</v>
      </c>
      <c r="I593" s="11">
        <v>14720</v>
      </c>
      <c r="J593" s="11">
        <v>1</v>
      </c>
      <c r="K593" s="12">
        <v>14130</v>
      </c>
      <c r="L593" s="19">
        <f t="shared" si="18"/>
        <v>3.0777206135402281E-2</v>
      </c>
      <c r="M593" s="30"/>
      <c r="N593" s="20">
        <f t="shared" si="19"/>
        <v>0</v>
      </c>
      <c r="O593" s="14" t="s">
        <v>9041</v>
      </c>
      <c r="P593" s="9" t="s">
        <v>8843</v>
      </c>
    </row>
    <row r="594" spans="1:16">
      <c r="A594" s="9">
        <v>590</v>
      </c>
      <c r="B594" s="9">
        <v>160</v>
      </c>
      <c r="C594" s="9">
        <f>COUNTIF($B$5:B594, B594)</f>
        <v>5</v>
      </c>
      <c r="D594" s="10" t="s">
        <v>7470</v>
      </c>
      <c r="E594" s="10" t="s">
        <v>7467</v>
      </c>
      <c r="F594" s="10" t="s">
        <v>7468</v>
      </c>
      <c r="G594" s="10" t="s">
        <v>7471</v>
      </c>
      <c r="H594" s="9" t="s">
        <v>16</v>
      </c>
      <c r="I594" s="11">
        <v>14720</v>
      </c>
      <c r="J594" s="11">
        <v>1</v>
      </c>
      <c r="K594" s="12">
        <v>14130</v>
      </c>
      <c r="L594" s="19">
        <f t="shared" si="18"/>
        <v>3.0777206135402281E-2</v>
      </c>
      <c r="M594" s="30"/>
      <c r="N594" s="20">
        <f t="shared" si="19"/>
        <v>0</v>
      </c>
      <c r="O594" s="14" t="s">
        <v>9041</v>
      </c>
      <c r="P594" s="9" t="s">
        <v>8843</v>
      </c>
    </row>
    <row r="595" spans="1:16">
      <c r="A595" s="9">
        <v>591</v>
      </c>
      <c r="B595" s="9">
        <v>160</v>
      </c>
      <c r="C595" s="9">
        <f>COUNTIF($B$5:B595, B595)</f>
        <v>6</v>
      </c>
      <c r="D595" s="10" t="s">
        <v>7472</v>
      </c>
      <c r="E595" s="10" t="s">
        <v>7467</v>
      </c>
      <c r="F595" s="10" t="s">
        <v>7468</v>
      </c>
      <c r="G595" s="10" t="s">
        <v>7473</v>
      </c>
      <c r="H595" s="9" t="s">
        <v>16</v>
      </c>
      <c r="I595" s="11">
        <v>14720</v>
      </c>
      <c r="J595" s="11">
        <v>1</v>
      </c>
      <c r="K595" s="12">
        <v>14130</v>
      </c>
      <c r="L595" s="19">
        <f t="shared" si="18"/>
        <v>3.0777206135402281E-2</v>
      </c>
      <c r="M595" s="30"/>
      <c r="N595" s="20">
        <f t="shared" si="19"/>
        <v>0</v>
      </c>
      <c r="O595" s="14" t="s">
        <v>9041</v>
      </c>
      <c r="P595" s="9" t="s">
        <v>8843</v>
      </c>
    </row>
    <row r="596" spans="1:16">
      <c r="A596" s="9">
        <v>592</v>
      </c>
      <c r="B596" s="9">
        <v>160</v>
      </c>
      <c r="C596" s="9">
        <f>COUNTIF($B$5:B596, B596)</f>
        <v>7</v>
      </c>
      <c r="D596" s="10" t="s">
        <v>7474</v>
      </c>
      <c r="E596" s="10" t="s">
        <v>7467</v>
      </c>
      <c r="F596" s="10" t="s">
        <v>7468</v>
      </c>
      <c r="G596" s="10" t="s">
        <v>7475</v>
      </c>
      <c r="H596" s="9" t="s">
        <v>16</v>
      </c>
      <c r="I596" s="11">
        <v>14720</v>
      </c>
      <c r="J596" s="11">
        <v>1</v>
      </c>
      <c r="K596" s="12">
        <v>14130</v>
      </c>
      <c r="L596" s="19">
        <f t="shared" si="18"/>
        <v>3.0777206135402281E-2</v>
      </c>
      <c r="M596" s="30"/>
      <c r="N596" s="20">
        <f t="shared" si="19"/>
        <v>0</v>
      </c>
      <c r="O596" s="14" t="s">
        <v>9041</v>
      </c>
      <c r="P596" s="9" t="s">
        <v>8843</v>
      </c>
    </row>
    <row r="597" spans="1:16">
      <c r="A597" s="9">
        <v>593</v>
      </c>
      <c r="B597" s="9">
        <v>160</v>
      </c>
      <c r="C597" s="9">
        <f>COUNTIF($B$5:B597, B597)</f>
        <v>8</v>
      </c>
      <c r="D597" s="10" t="s">
        <v>7476</v>
      </c>
      <c r="E597" s="10" t="s">
        <v>7467</v>
      </c>
      <c r="F597" s="10" t="s">
        <v>7468</v>
      </c>
      <c r="G597" s="10" t="s">
        <v>7477</v>
      </c>
      <c r="H597" s="9" t="s">
        <v>16</v>
      </c>
      <c r="I597" s="11">
        <v>14720</v>
      </c>
      <c r="J597" s="11">
        <v>1</v>
      </c>
      <c r="K597" s="12">
        <v>14130</v>
      </c>
      <c r="L597" s="19">
        <f t="shared" si="18"/>
        <v>3.0777206135402281E-2</v>
      </c>
      <c r="M597" s="30"/>
      <c r="N597" s="20">
        <f t="shared" si="19"/>
        <v>0</v>
      </c>
      <c r="O597" s="14" t="s">
        <v>9041</v>
      </c>
      <c r="P597" s="9" t="s">
        <v>8843</v>
      </c>
    </row>
    <row r="598" spans="1:16">
      <c r="A598" s="9">
        <v>594</v>
      </c>
      <c r="B598" s="9">
        <v>160</v>
      </c>
      <c r="C598" s="9">
        <f>COUNTIF($B$5:B598, B598)</f>
        <v>9</v>
      </c>
      <c r="D598" s="10" t="s">
        <v>7478</v>
      </c>
      <c r="E598" s="10" t="s">
        <v>7467</v>
      </c>
      <c r="F598" s="10" t="s">
        <v>7468</v>
      </c>
      <c r="G598" s="10" t="s">
        <v>7479</v>
      </c>
      <c r="H598" s="9" t="s">
        <v>16</v>
      </c>
      <c r="I598" s="11">
        <v>14720</v>
      </c>
      <c r="J598" s="11">
        <v>1</v>
      </c>
      <c r="K598" s="12">
        <v>14130</v>
      </c>
      <c r="L598" s="19">
        <f t="shared" si="18"/>
        <v>3.0777206135402281E-2</v>
      </c>
      <c r="M598" s="30"/>
      <c r="N598" s="20">
        <f t="shared" si="19"/>
        <v>0</v>
      </c>
      <c r="O598" s="14" t="s">
        <v>9041</v>
      </c>
      <c r="P598" s="9" t="s">
        <v>8843</v>
      </c>
    </row>
    <row r="599" spans="1:16">
      <c r="A599" s="9">
        <v>595</v>
      </c>
      <c r="B599" s="9">
        <v>160</v>
      </c>
      <c r="C599" s="9">
        <f>COUNTIF($B$5:B599, B599)</f>
        <v>10</v>
      </c>
      <c r="D599" s="10" t="s">
        <v>7480</v>
      </c>
      <c r="E599" s="10" t="s">
        <v>7467</v>
      </c>
      <c r="F599" s="10" t="s">
        <v>7468</v>
      </c>
      <c r="G599" s="10" t="s">
        <v>7481</v>
      </c>
      <c r="H599" s="9" t="s">
        <v>16</v>
      </c>
      <c r="I599" s="11">
        <v>14720</v>
      </c>
      <c r="J599" s="11">
        <v>1</v>
      </c>
      <c r="K599" s="12">
        <v>14130</v>
      </c>
      <c r="L599" s="19">
        <f t="shared" si="18"/>
        <v>3.0777206135402281E-2</v>
      </c>
      <c r="M599" s="30"/>
      <c r="N599" s="20">
        <f t="shared" si="19"/>
        <v>0</v>
      </c>
      <c r="O599" s="14" t="s">
        <v>9041</v>
      </c>
      <c r="P599" s="9" t="s">
        <v>8843</v>
      </c>
    </row>
    <row r="600" spans="1:16">
      <c r="A600" s="9">
        <v>596</v>
      </c>
      <c r="B600" s="9">
        <v>160</v>
      </c>
      <c r="C600" s="9">
        <f>COUNTIF($B$5:B600, B600)</f>
        <v>11</v>
      </c>
      <c r="D600" s="10" t="s">
        <v>1848</v>
      </c>
      <c r="E600" s="10" t="s">
        <v>1849</v>
      </c>
      <c r="F600" s="10" t="s">
        <v>1850</v>
      </c>
      <c r="G600" s="10" t="s">
        <v>1851</v>
      </c>
      <c r="H600" s="9" t="s">
        <v>16</v>
      </c>
      <c r="I600" s="11">
        <v>0</v>
      </c>
      <c r="J600" s="11">
        <v>4</v>
      </c>
      <c r="K600" s="12">
        <v>4900</v>
      </c>
      <c r="L600" s="19">
        <f t="shared" si="18"/>
        <v>1.067291649423009E-2</v>
      </c>
      <c r="M600" s="30"/>
      <c r="N600" s="20">
        <f t="shared" si="19"/>
        <v>0</v>
      </c>
      <c r="O600" s="14" t="s">
        <v>9042</v>
      </c>
      <c r="P600" s="9" t="s">
        <v>8842</v>
      </c>
    </row>
    <row r="601" spans="1:16">
      <c r="A601" s="9">
        <v>597</v>
      </c>
      <c r="B601" s="9">
        <v>160</v>
      </c>
      <c r="C601" s="9">
        <f>COUNTIF($B$5:B601, B601)</f>
        <v>12</v>
      </c>
      <c r="D601" s="10" t="s">
        <v>1852</v>
      </c>
      <c r="E601" s="10" t="s">
        <v>1849</v>
      </c>
      <c r="F601" s="10" t="s">
        <v>1850</v>
      </c>
      <c r="G601" s="10" t="s">
        <v>1853</v>
      </c>
      <c r="H601" s="9" t="s">
        <v>16</v>
      </c>
      <c r="I601" s="11">
        <v>0</v>
      </c>
      <c r="J601" s="11">
        <v>3</v>
      </c>
      <c r="K601" s="12">
        <v>7900</v>
      </c>
      <c r="L601" s="19">
        <f t="shared" si="18"/>
        <v>1.7207355164166882E-2</v>
      </c>
      <c r="M601" s="30"/>
      <c r="N601" s="20">
        <f t="shared" si="19"/>
        <v>0</v>
      </c>
      <c r="O601" s="14" t="s">
        <v>9042</v>
      </c>
      <c r="P601" s="9" t="s">
        <v>8842</v>
      </c>
    </row>
    <row r="602" spans="1:16">
      <c r="A602" s="9">
        <v>598</v>
      </c>
      <c r="B602" s="9">
        <v>160</v>
      </c>
      <c r="C602" s="9">
        <f>COUNTIF($B$5:B602, B602)</f>
        <v>13</v>
      </c>
      <c r="D602" s="10" t="s">
        <v>1854</v>
      </c>
      <c r="E602" s="10" t="s">
        <v>1855</v>
      </c>
      <c r="F602" s="10" t="s">
        <v>1856</v>
      </c>
      <c r="G602" s="10" t="s">
        <v>1851</v>
      </c>
      <c r="H602" s="9" t="s">
        <v>16</v>
      </c>
      <c r="I602" s="11">
        <v>0</v>
      </c>
      <c r="J602" s="11">
        <v>2</v>
      </c>
      <c r="K602" s="12">
        <v>4900</v>
      </c>
      <c r="L602" s="19">
        <f t="shared" si="18"/>
        <v>1.067291649423009E-2</v>
      </c>
      <c r="M602" s="30"/>
      <c r="N602" s="20">
        <f t="shared" si="19"/>
        <v>0</v>
      </c>
      <c r="O602" s="14" t="s">
        <v>9042</v>
      </c>
      <c r="P602" s="9" t="s">
        <v>8842</v>
      </c>
    </row>
    <row r="603" spans="1:16">
      <c r="A603" s="9">
        <v>599</v>
      </c>
      <c r="B603" s="9">
        <v>160</v>
      </c>
      <c r="C603" s="9">
        <f>COUNTIF($B$5:B603, B603)</f>
        <v>14</v>
      </c>
      <c r="D603" s="10" t="s">
        <v>1857</v>
      </c>
      <c r="E603" s="10" t="s">
        <v>1855</v>
      </c>
      <c r="F603" s="10" t="s">
        <v>1856</v>
      </c>
      <c r="G603" s="10" t="s">
        <v>1853</v>
      </c>
      <c r="H603" s="9" t="s">
        <v>16</v>
      </c>
      <c r="I603" s="11">
        <v>0</v>
      </c>
      <c r="J603" s="11">
        <v>12</v>
      </c>
      <c r="K603" s="12">
        <v>7900</v>
      </c>
      <c r="L603" s="19">
        <f t="shared" si="18"/>
        <v>1.7207355164166882E-2</v>
      </c>
      <c r="M603" s="30"/>
      <c r="N603" s="20">
        <f t="shared" si="19"/>
        <v>0</v>
      </c>
      <c r="O603" s="14" t="s">
        <v>9042</v>
      </c>
      <c r="P603" s="9" t="s">
        <v>8842</v>
      </c>
    </row>
    <row r="604" spans="1:16">
      <c r="A604" s="9">
        <v>600</v>
      </c>
      <c r="B604" s="9">
        <v>160</v>
      </c>
      <c r="C604" s="9">
        <f>COUNTIF($B$5:B604, B604)</f>
        <v>15</v>
      </c>
      <c r="D604" s="10" t="s">
        <v>1858</v>
      </c>
      <c r="E604" s="10" t="s">
        <v>1855</v>
      </c>
      <c r="F604" s="10" t="s">
        <v>1856</v>
      </c>
      <c r="G604" s="10" t="s">
        <v>1859</v>
      </c>
      <c r="H604" s="9" t="s">
        <v>16</v>
      </c>
      <c r="I604" s="11">
        <v>0</v>
      </c>
      <c r="J604" s="11">
        <v>8</v>
      </c>
      <c r="K604" s="12">
        <v>7900</v>
      </c>
      <c r="L604" s="19">
        <f t="shared" si="18"/>
        <v>1.7207355164166882E-2</v>
      </c>
      <c r="M604" s="30"/>
      <c r="N604" s="20">
        <f t="shared" si="19"/>
        <v>0</v>
      </c>
      <c r="O604" s="14" t="s">
        <v>9042</v>
      </c>
      <c r="P604" s="9" t="s">
        <v>8842</v>
      </c>
    </row>
    <row r="605" spans="1:16">
      <c r="A605" s="9">
        <v>601</v>
      </c>
      <c r="B605" s="9">
        <v>160</v>
      </c>
      <c r="C605" s="9">
        <f>COUNTIF($B$5:B605, B605)</f>
        <v>16</v>
      </c>
      <c r="D605" s="10" t="s">
        <v>1860</v>
      </c>
      <c r="E605" s="10" t="s">
        <v>1855</v>
      </c>
      <c r="F605" s="10" t="s">
        <v>1856</v>
      </c>
      <c r="G605" s="10" t="s">
        <v>1861</v>
      </c>
      <c r="H605" s="9" t="s">
        <v>16</v>
      </c>
      <c r="I605" s="11">
        <v>0</v>
      </c>
      <c r="J605" s="11">
        <v>26</v>
      </c>
      <c r="K605" s="12">
        <v>7900</v>
      </c>
      <c r="L605" s="19">
        <f t="shared" si="18"/>
        <v>1.7207355164166882E-2</v>
      </c>
      <c r="M605" s="30"/>
      <c r="N605" s="20">
        <f t="shared" si="19"/>
        <v>0</v>
      </c>
      <c r="O605" s="14" t="s">
        <v>9042</v>
      </c>
      <c r="P605" s="9" t="s">
        <v>8842</v>
      </c>
    </row>
    <row r="606" spans="1:16">
      <c r="A606" s="9">
        <v>602</v>
      </c>
      <c r="B606" s="9">
        <v>160</v>
      </c>
      <c r="C606" s="9">
        <f>COUNTIF($B$5:B606, B606)</f>
        <v>17</v>
      </c>
      <c r="D606" s="10" t="s">
        <v>1862</v>
      </c>
      <c r="E606" s="10" t="s">
        <v>1863</v>
      </c>
      <c r="F606" s="10" t="s">
        <v>1864</v>
      </c>
      <c r="G606" s="10" t="s">
        <v>1865</v>
      </c>
      <c r="H606" s="9" t="s">
        <v>16</v>
      </c>
      <c r="I606" s="11">
        <v>896</v>
      </c>
      <c r="J606" s="11">
        <v>690</v>
      </c>
      <c r="K606" s="12">
        <v>851</v>
      </c>
      <c r="L606" s="19">
        <f t="shared" si="18"/>
        <v>1.8536024360387361E-3</v>
      </c>
      <c r="M606" s="30"/>
      <c r="N606" s="20">
        <f t="shared" si="19"/>
        <v>0</v>
      </c>
      <c r="O606" s="14" t="s">
        <v>9043</v>
      </c>
      <c r="P606" s="9" t="s">
        <v>8842</v>
      </c>
    </row>
    <row r="607" spans="1:16">
      <c r="A607" s="9">
        <v>603</v>
      </c>
      <c r="B607" s="9">
        <v>160</v>
      </c>
      <c r="C607" s="9">
        <f>COUNTIF($B$5:B607, B607)</f>
        <v>18</v>
      </c>
      <c r="D607" s="10" t="s">
        <v>1866</v>
      </c>
      <c r="E607" s="10" t="s">
        <v>1867</v>
      </c>
      <c r="F607" s="10" t="s">
        <v>1864</v>
      </c>
      <c r="G607" s="10" t="s">
        <v>1868</v>
      </c>
      <c r="H607" s="9" t="s">
        <v>16</v>
      </c>
      <c r="I607" s="11">
        <v>3190</v>
      </c>
      <c r="J607" s="11">
        <v>110</v>
      </c>
      <c r="K607" s="12">
        <v>3031</v>
      </c>
      <c r="L607" s="19">
        <f t="shared" si="18"/>
        <v>6.6019612028594705E-3</v>
      </c>
      <c r="M607" s="30"/>
      <c r="N607" s="20">
        <f t="shared" si="19"/>
        <v>0</v>
      </c>
      <c r="O607" s="14" t="s">
        <v>9043</v>
      </c>
      <c r="P607" s="9" t="s">
        <v>8842</v>
      </c>
    </row>
    <row r="608" spans="1:16">
      <c r="A608" s="9">
        <v>604</v>
      </c>
      <c r="B608" s="9">
        <v>160</v>
      </c>
      <c r="C608" s="9">
        <f>COUNTIF($B$5:B608, B608)</f>
        <v>19</v>
      </c>
      <c r="D608" s="10" t="s">
        <v>1869</v>
      </c>
      <c r="E608" s="10" t="s">
        <v>1870</v>
      </c>
      <c r="F608" s="10" t="s">
        <v>1864</v>
      </c>
      <c r="G608" s="10" t="s">
        <v>1871</v>
      </c>
      <c r="H608" s="9" t="s">
        <v>16</v>
      </c>
      <c r="I608" s="11">
        <v>3520</v>
      </c>
      <c r="J608" s="11">
        <v>240</v>
      </c>
      <c r="K608" s="12">
        <v>3344</v>
      </c>
      <c r="L608" s="19">
        <f t="shared" si="18"/>
        <v>7.2837209707562085E-3</v>
      </c>
      <c r="M608" s="30"/>
      <c r="N608" s="20">
        <f t="shared" si="19"/>
        <v>0</v>
      </c>
      <c r="O608" s="14" t="s">
        <v>9043</v>
      </c>
      <c r="P608" s="9" t="s">
        <v>8842</v>
      </c>
    </row>
    <row r="609" spans="1:16">
      <c r="A609" s="9">
        <v>605</v>
      </c>
      <c r="B609" s="9">
        <v>160</v>
      </c>
      <c r="C609" s="9">
        <f>COUNTIF($B$5:B609, B609)</f>
        <v>20</v>
      </c>
      <c r="D609" s="10" t="s">
        <v>1872</v>
      </c>
      <c r="E609" s="10" t="s">
        <v>1870</v>
      </c>
      <c r="F609" s="10" t="s">
        <v>1864</v>
      </c>
      <c r="G609" s="10" t="s">
        <v>1873</v>
      </c>
      <c r="H609" s="9" t="s">
        <v>16</v>
      </c>
      <c r="I609" s="11">
        <v>3520</v>
      </c>
      <c r="J609" s="11">
        <v>360</v>
      </c>
      <c r="K609" s="12">
        <v>3344</v>
      </c>
      <c r="L609" s="19">
        <f t="shared" si="18"/>
        <v>7.2837209707562085E-3</v>
      </c>
      <c r="M609" s="30"/>
      <c r="N609" s="20">
        <f t="shared" si="19"/>
        <v>0</v>
      </c>
      <c r="O609" s="14" t="s">
        <v>9043</v>
      </c>
      <c r="P609" s="9" t="s">
        <v>8842</v>
      </c>
    </row>
    <row r="610" spans="1:16">
      <c r="A610" s="9">
        <v>606</v>
      </c>
      <c r="B610" s="9">
        <v>160</v>
      </c>
      <c r="C610" s="9">
        <f>COUNTIF($B$5:B610, B610)</f>
        <v>21</v>
      </c>
      <c r="D610" s="10" t="s">
        <v>1874</v>
      </c>
      <c r="E610" s="10" t="s">
        <v>1875</v>
      </c>
      <c r="F610" s="10" t="s">
        <v>1864</v>
      </c>
      <c r="G610" s="10" t="s">
        <v>1876</v>
      </c>
      <c r="H610" s="9" t="s">
        <v>16</v>
      </c>
      <c r="I610" s="11">
        <v>5370</v>
      </c>
      <c r="J610" s="11">
        <v>230</v>
      </c>
      <c r="K610" s="12">
        <v>5102</v>
      </c>
      <c r="L610" s="19">
        <f t="shared" si="18"/>
        <v>1.1112902031339168E-2</v>
      </c>
      <c r="M610" s="30"/>
      <c r="N610" s="20">
        <f t="shared" si="19"/>
        <v>0</v>
      </c>
      <c r="O610" s="14" t="s">
        <v>9043</v>
      </c>
      <c r="P610" s="9" t="s">
        <v>8842</v>
      </c>
    </row>
    <row r="611" spans="1:16">
      <c r="A611" s="9">
        <v>607</v>
      </c>
      <c r="B611" s="9">
        <v>160</v>
      </c>
      <c r="C611" s="9">
        <f>COUNTIF($B$5:B611, B611)</f>
        <v>22</v>
      </c>
      <c r="D611" s="10" t="s">
        <v>1877</v>
      </c>
      <c r="E611" s="10" t="s">
        <v>1878</v>
      </c>
      <c r="F611" s="10" t="s">
        <v>1864</v>
      </c>
      <c r="G611" s="10" t="s">
        <v>1879</v>
      </c>
      <c r="H611" s="9" t="s">
        <v>16</v>
      </c>
      <c r="I611" s="11">
        <v>8610</v>
      </c>
      <c r="J611" s="11">
        <v>40</v>
      </c>
      <c r="K611" s="12">
        <v>8180</v>
      </c>
      <c r="L611" s="19">
        <f t="shared" si="18"/>
        <v>1.7817236106694313E-2</v>
      </c>
      <c r="M611" s="30"/>
      <c r="N611" s="20">
        <f t="shared" si="19"/>
        <v>0</v>
      </c>
      <c r="O611" s="14" t="s">
        <v>9043</v>
      </c>
      <c r="P611" s="9" t="s">
        <v>8842</v>
      </c>
    </row>
    <row r="612" spans="1:16">
      <c r="A612" s="9">
        <v>608</v>
      </c>
      <c r="B612" s="9">
        <v>160</v>
      </c>
      <c r="C612" s="9">
        <f>COUNTIF($B$5:B612, B612)</f>
        <v>23</v>
      </c>
      <c r="D612" s="10" t="s">
        <v>1880</v>
      </c>
      <c r="E612" s="10" t="s">
        <v>1878</v>
      </c>
      <c r="F612" s="10" t="s">
        <v>1864</v>
      </c>
      <c r="G612" s="10" t="s">
        <v>1881</v>
      </c>
      <c r="H612" s="9" t="s">
        <v>16</v>
      </c>
      <c r="I612" s="11">
        <v>8610</v>
      </c>
      <c r="J612" s="11">
        <v>20</v>
      </c>
      <c r="K612" s="12">
        <v>8180</v>
      </c>
      <c r="L612" s="19">
        <f t="shared" si="18"/>
        <v>1.7817236106694313E-2</v>
      </c>
      <c r="M612" s="30"/>
      <c r="N612" s="20">
        <f t="shared" si="19"/>
        <v>0</v>
      </c>
      <c r="O612" s="14" t="s">
        <v>9043</v>
      </c>
      <c r="P612" s="9" t="s">
        <v>8842</v>
      </c>
    </row>
    <row r="613" spans="1:16">
      <c r="A613" s="9">
        <v>609</v>
      </c>
      <c r="B613" s="9">
        <v>160</v>
      </c>
      <c r="C613" s="9">
        <f>COUNTIF($B$5:B613, B613)</f>
        <v>24</v>
      </c>
      <c r="D613" s="10" t="s">
        <v>1882</v>
      </c>
      <c r="E613" s="10" t="s">
        <v>1883</v>
      </c>
      <c r="F613" s="10" t="s">
        <v>1884</v>
      </c>
      <c r="G613" s="10" t="s">
        <v>1885</v>
      </c>
      <c r="H613" s="9" t="s">
        <v>16</v>
      </c>
      <c r="I613" s="11">
        <v>26240</v>
      </c>
      <c r="J613" s="11">
        <v>260</v>
      </c>
      <c r="K613" s="12">
        <v>25190</v>
      </c>
      <c r="L613" s="19">
        <f t="shared" si="18"/>
        <v>5.4867503365235916E-2</v>
      </c>
      <c r="M613" s="30"/>
      <c r="N613" s="20">
        <f t="shared" si="19"/>
        <v>0</v>
      </c>
      <c r="O613" s="14" t="s">
        <v>9043</v>
      </c>
      <c r="P613" s="9" t="s">
        <v>8842</v>
      </c>
    </row>
    <row r="614" spans="1:16">
      <c r="A614" s="9">
        <v>610</v>
      </c>
      <c r="B614" s="9">
        <v>160</v>
      </c>
      <c r="C614" s="9">
        <f>COUNTIF($B$5:B614, B614)</f>
        <v>25</v>
      </c>
      <c r="D614" s="10" t="s">
        <v>1886</v>
      </c>
      <c r="E614" s="10" t="s">
        <v>1883</v>
      </c>
      <c r="F614" s="10" t="s">
        <v>1887</v>
      </c>
      <c r="G614" s="10" t="s">
        <v>1888</v>
      </c>
      <c r="H614" s="9" t="s">
        <v>16</v>
      </c>
      <c r="I614" s="11">
        <v>26240</v>
      </c>
      <c r="J614" s="11">
        <v>200</v>
      </c>
      <c r="K614" s="12">
        <v>25190</v>
      </c>
      <c r="L614" s="19">
        <f t="shared" si="18"/>
        <v>5.4867503365235916E-2</v>
      </c>
      <c r="M614" s="30"/>
      <c r="N614" s="20">
        <f t="shared" si="19"/>
        <v>0</v>
      </c>
      <c r="O614" s="14" t="s">
        <v>9043</v>
      </c>
      <c r="P614" s="9" t="s">
        <v>8842</v>
      </c>
    </row>
    <row r="615" spans="1:16">
      <c r="A615" s="9">
        <v>611</v>
      </c>
      <c r="B615" s="9">
        <v>160</v>
      </c>
      <c r="C615" s="9">
        <f>COUNTIF($B$5:B615, B615)</f>
        <v>26</v>
      </c>
      <c r="D615" s="10" t="s">
        <v>1889</v>
      </c>
      <c r="E615" s="10" t="s">
        <v>1890</v>
      </c>
      <c r="F615" s="10" t="s">
        <v>1891</v>
      </c>
      <c r="G615" s="10" t="s">
        <v>1892</v>
      </c>
      <c r="H615" s="9" t="s">
        <v>16</v>
      </c>
      <c r="I615" s="11">
        <v>20920</v>
      </c>
      <c r="J615" s="11">
        <v>596</v>
      </c>
      <c r="K615" s="12">
        <v>20501</v>
      </c>
      <c r="L615" s="19">
        <f t="shared" si="18"/>
        <v>4.4654175724124709E-2</v>
      </c>
      <c r="M615" s="30"/>
      <c r="N615" s="20">
        <f t="shared" si="19"/>
        <v>0</v>
      </c>
      <c r="O615" s="14" t="s">
        <v>9043</v>
      </c>
      <c r="P615" s="9" t="s">
        <v>8842</v>
      </c>
    </row>
    <row r="616" spans="1:16">
      <c r="A616" s="9">
        <v>612</v>
      </c>
      <c r="B616" s="9">
        <v>160</v>
      </c>
      <c r="C616" s="9">
        <f>COUNTIF($B$5:B616, B616)</f>
        <v>27</v>
      </c>
      <c r="D616" s="10" t="s">
        <v>1893</v>
      </c>
      <c r="E616" s="10" t="s">
        <v>1890</v>
      </c>
      <c r="F616" s="10" t="s">
        <v>1894</v>
      </c>
      <c r="G616" s="10" t="s">
        <v>1895</v>
      </c>
      <c r="H616" s="9" t="s">
        <v>16</v>
      </c>
      <c r="I616" s="11">
        <v>20920</v>
      </c>
      <c r="J616" s="11">
        <v>565</v>
      </c>
      <c r="K616" s="12">
        <v>20501</v>
      </c>
      <c r="L616" s="19">
        <f t="shared" si="18"/>
        <v>4.4654175724124709E-2</v>
      </c>
      <c r="M616" s="30"/>
      <c r="N616" s="20">
        <f t="shared" si="19"/>
        <v>0</v>
      </c>
      <c r="O616" s="14" t="s">
        <v>9043</v>
      </c>
      <c r="P616" s="9" t="s">
        <v>8842</v>
      </c>
    </row>
    <row r="617" spans="1:16">
      <c r="A617" s="9">
        <v>613</v>
      </c>
      <c r="B617" s="9">
        <v>160</v>
      </c>
      <c r="C617" s="9">
        <f>COUNTIF($B$5:B617, B617)</f>
        <v>28</v>
      </c>
      <c r="D617" s="10" t="s">
        <v>1896</v>
      </c>
      <c r="E617" s="10" t="s">
        <v>1897</v>
      </c>
      <c r="F617" s="10" t="s">
        <v>1898</v>
      </c>
      <c r="G617" s="10" t="s">
        <v>1899</v>
      </c>
      <c r="H617" s="9" t="s">
        <v>16</v>
      </c>
      <c r="I617" s="11">
        <v>14810</v>
      </c>
      <c r="J617" s="11">
        <v>4</v>
      </c>
      <c r="K617" s="12">
        <v>13765</v>
      </c>
      <c r="L617" s="19">
        <f t="shared" si="18"/>
        <v>2.9982182763893306E-2</v>
      </c>
      <c r="M617" s="30"/>
      <c r="N617" s="20">
        <f t="shared" si="19"/>
        <v>0</v>
      </c>
      <c r="O617" s="14" t="s">
        <v>9043</v>
      </c>
      <c r="P617" s="9" t="s">
        <v>8842</v>
      </c>
    </row>
    <row r="618" spans="1:16">
      <c r="A618" s="9">
        <v>614</v>
      </c>
      <c r="B618" s="9">
        <v>160</v>
      </c>
      <c r="C618" s="9">
        <f>COUNTIF($B$5:B618, B618)</f>
        <v>29</v>
      </c>
      <c r="D618" s="10" t="s">
        <v>1900</v>
      </c>
      <c r="E618" s="10" t="s">
        <v>1897</v>
      </c>
      <c r="F618" s="10" t="s">
        <v>1901</v>
      </c>
      <c r="G618" s="10" t="s">
        <v>1899</v>
      </c>
      <c r="H618" s="9" t="s">
        <v>16</v>
      </c>
      <c r="I618" s="11">
        <v>14810</v>
      </c>
      <c r="J618" s="11">
        <v>285</v>
      </c>
      <c r="K618" s="12">
        <v>13765</v>
      </c>
      <c r="L618" s="19">
        <f t="shared" si="18"/>
        <v>2.9982182763893306E-2</v>
      </c>
      <c r="M618" s="30"/>
      <c r="N618" s="20">
        <f t="shared" si="19"/>
        <v>0</v>
      </c>
      <c r="O618" s="14" t="s">
        <v>9043</v>
      </c>
      <c r="P618" s="9" t="s">
        <v>8842</v>
      </c>
    </row>
    <row r="619" spans="1:16">
      <c r="A619" s="9">
        <v>615</v>
      </c>
      <c r="B619" s="9">
        <v>160</v>
      </c>
      <c r="C619" s="9">
        <f>COUNTIF($B$5:B619, B619)</f>
        <v>30</v>
      </c>
      <c r="D619" s="10" t="s">
        <v>1902</v>
      </c>
      <c r="E619" s="10" t="s">
        <v>1903</v>
      </c>
      <c r="F619" s="10" t="s">
        <v>1904</v>
      </c>
      <c r="G619" s="10" t="s">
        <v>1905</v>
      </c>
      <c r="H619" s="9" t="s">
        <v>16</v>
      </c>
      <c r="I619" s="11">
        <v>19020</v>
      </c>
      <c r="J619" s="11">
        <v>669</v>
      </c>
      <c r="K619" s="12">
        <v>17879</v>
      </c>
      <c r="L619" s="19">
        <f t="shared" si="18"/>
        <v>3.8943076326599955E-2</v>
      </c>
      <c r="M619" s="30"/>
      <c r="N619" s="20">
        <f t="shared" si="19"/>
        <v>0</v>
      </c>
      <c r="O619" s="14" t="s">
        <v>9043</v>
      </c>
      <c r="P619" s="9" t="s">
        <v>8842</v>
      </c>
    </row>
    <row r="620" spans="1:16">
      <c r="A620" s="9">
        <v>616</v>
      </c>
      <c r="B620" s="9">
        <v>160</v>
      </c>
      <c r="C620" s="9">
        <f>COUNTIF($B$5:B620, B620)</f>
        <v>31</v>
      </c>
      <c r="D620" s="10" t="s">
        <v>1906</v>
      </c>
      <c r="E620" s="10" t="s">
        <v>1907</v>
      </c>
      <c r="F620" s="10" t="s">
        <v>1908</v>
      </c>
      <c r="G620" s="10" t="s">
        <v>1909</v>
      </c>
      <c r="H620" s="9" t="s">
        <v>16</v>
      </c>
      <c r="I620" s="11">
        <v>3190</v>
      </c>
      <c r="J620" s="11">
        <v>120</v>
      </c>
      <c r="K620" s="12">
        <v>3062</v>
      </c>
      <c r="L620" s="19">
        <f t="shared" si="18"/>
        <v>6.6694837357821508E-3</v>
      </c>
      <c r="M620" s="30"/>
      <c r="N620" s="20">
        <f t="shared" si="19"/>
        <v>0</v>
      </c>
      <c r="O620" s="14" t="s">
        <v>9043</v>
      </c>
      <c r="P620" s="9" t="s">
        <v>8842</v>
      </c>
    </row>
    <row r="621" spans="1:16">
      <c r="A621" s="9">
        <v>617</v>
      </c>
      <c r="B621" s="9">
        <v>160</v>
      </c>
      <c r="C621" s="9">
        <f>COUNTIF($B$5:B621, B621)</f>
        <v>32</v>
      </c>
      <c r="D621" s="10" t="s">
        <v>1910</v>
      </c>
      <c r="E621" s="10" t="s">
        <v>1911</v>
      </c>
      <c r="F621" s="10" t="s">
        <v>1908</v>
      </c>
      <c r="G621" s="10" t="s">
        <v>1912</v>
      </c>
      <c r="H621" s="9" t="s">
        <v>16</v>
      </c>
      <c r="I621" s="11">
        <v>5370</v>
      </c>
      <c r="J621" s="11">
        <v>150</v>
      </c>
      <c r="K621" s="12">
        <v>5154</v>
      </c>
      <c r="L621" s="19">
        <f t="shared" si="18"/>
        <v>1.1226165634951405E-2</v>
      </c>
      <c r="M621" s="30"/>
      <c r="N621" s="20">
        <f t="shared" si="19"/>
        <v>0</v>
      </c>
      <c r="O621" s="14" t="s">
        <v>9043</v>
      </c>
      <c r="P621" s="9" t="s">
        <v>8842</v>
      </c>
    </row>
    <row r="622" spans="1:16">
      <c r="A622" s="9">
        <v>618</v>
      </c>
      <c r="B622" s="9">
        <v>160</v>
      </c>
      <c r="C622" s="9">
        <f>COUNTIF($B$5:B622, B622)</f>
        <v>33</v>
      </c>
      <c r="D622" s="10" t="s">
        <v>1913</v>
      </c>
      <c r="E622" s="10" t="s">
        <v>1914</v>
      </c>
      <c r="F622" s="10" t="s">
        <v>1908</v>
      </c>
      <c r="G622" s="10" t="s">
        <v>1915</v>
      </c>
      <c r="H622" s="9" t="s">
        <v>16</v>
      </c>
      <c r="I622" s="11">
        <v>11300</v>
      </c>
      <c r="J622" s="11">
        <v>800</v>
      </c>
      <c r="K622" s="12">
        <v>10847</v>
      </c>
      <c r="L622" s="19">
        <f t="shared" si="18"/>
        <v>2.362635208426812E-2</v>
      </c>
      <c r="M622" s="30"/>
      <c r="N622" s="20">
        <f t="shared" si="19"/>
        <v>0</v>
      </c>
      <c r="O622" s="14" t="s">
        <v>9043</v>
      </c>
      <c r="P622" s="9" t="s">
        <v>8842</v>
      </c>
    </row>
    <row r="623" spans="1:16">
      <c r="A623" s="9">
        <v>619</v>
      </c>
      <c r="B623" s="9">
        <v>160</v>
      </c>
      <c r="C623" s="9">
        <f>COUNTIF($B$5:B623, B623)</f>
        <v>34</v>
      </c>
      <c r="D623" s="10" t="s">
        <v>1916</v>
      </c>
      <c r="E623" s="10" t="s">
        <v>1917</v>
      </c>
      <c r="F623" s="10" t="s">
        <v>1908</v>
      </c>
      <c r="G623" s="10" t="s">
        <v>1918</v>
      </c>
      <c r="H623" s="9" t="s">
        <v>16</v>
      </c>
      <c r="I623" s="11">
        <v>16070</v>
      </c>
      <c r="J623" s="11">
        <v>1</v>
      </c>
      <c r="K623" s="12">
        <v>15428</v>
      </c>
      <c r="L623" s="19">
        <f t="shared" si="18"/>
        <v>3.36044399332616E-2</v>
      </c>
      <c r="M623" s="30"/>
      <c r="N623" s="20">
        <f t="shared" si="19"/>
        <v>0</v>
      </c>
      <c r="O623" s="14" t="s">
        <v>9043</v>
      </c>
      <c r="P623" s="9" t="s">
        <v>8842</v>
      </c>
    </row>
    <row r="624" spans="1:16">
      <c r="A624" s="9">
        <v>620</v>
      </c>
      <c r="B624" s="9">
        <v>160</v>
      </c>
      <c r="C624" s="9">
        <f>COUNTIF($B$5:B624, B624)</f>
        <v>35</v>
      </c>
      <c r="D624" s="10" t="s">
        <v>1919</v>
      </c>
      <c r="E624" s="10" t="s">
        <v>1920</v>
      </c>
      <c r="F624" s="10" t="s">
        <v>1908</v>
      </c>
      <c r="G624" s="10" t="s">
        <v>1921</v>
      </c>
      <c r="H624" s="9" t="s">
        <v>16</v>
      </c>
      <c r="I624" s="11">
        <v>28140</v>
      </c>
      <c r="J624" s="11">
        <v>1</v>
      </c>
      <c r="K624" s="12">
        <v>27014</v>
      </c>
      <c r="L624" s="19">
        <f t="shared" si="18"/>
        <v>5.8840442076557482E-2</v>
      </c>
      <c r="M624" s="30"/>
      <c r="N624" s="20">
        <f t="shared" si="19"/>
        <v>0</v>
      </c>
      <c r="O624" s="14" t="s">
        <v>9043</v>
      </c>
      <c r="P624" s="9" t="s">
        <v>8842</v>
      </c>
    </row>
    <row r="625" spans="1:16">
      <c r="A625" s="9">
        <v>621</v>
      </c>
      <c r="B625" s="9">
        <v>160</v>
      </c>
      <c r="C625" s="9">
        <f>COUNTIF($B$5:B625, B625)</f>
        <v>36</v>
      </c>
      <c r="D625" s="10" t="s">
        <v>1922</v>
      </c>
      <c r="E625" s="10" t="s">
        <v>1923</v>
      </c>
      <c r="F625" s="10" t="s">
        <v>1908</v>
      </c>
      <c r="G625" s="10" t="s">
        <v>1924</v>
      </c>
      <c r="H625" s="9" t="s">
        <v>16</v>
      </c>
      <c r="I625" s="11">
        <v>65560</v>
      </c>
      <c r="J625" s="11">
        <v>1</v>
      </c>
      <c r="K625" s="12">
        <v>62937</v>
      </c>
      <c r="L625" s="19">
        <f t="shared" si="18"/>
        <v>0.13708598885660392</v>
      </c>
      <c r="M625" s="30"/>
      <c r="N625" s="20">
        <f t="shared" si="19"/>
        <v>0</v>
      </c>
      <c r="O625" s="14" t="s">
        <v>9043</v>
      </c>
      <c r="P625" s="9" t="s">
        <v>8842</v>
      </c>
    </row>
    <row r="626" spans="1:16">
      <c r="A626" s="9">
        <v>622</v>
      </c>
      <c r="B626" s="9">
        <v>160</v>
      </c>
      <c r="C626" s="9">
        <f>COUNTIF($B$5:B626, B626)</f>
        <v>37</v>
      </c>
      <c r="D626" s="10" t="s">
        <v>1925</v>
      </c>
      <c r="E626" s="10" t="s">
        <v>1867</v>
      </c>
      <c r="F626" s="10" t="s">
        <v>1864</v>
      </c>
      <c r="G626" s="10" t="s">
        <v>1926</v>
      </c>
      <c r="H626" s="9" t="s">
        <v>16</v>
      </c>
      <c r="I626" s="11">
        <v>3190</v>
      </c>
      <c r="J626" s="11">
        <v>260</v>
      </c>
      <c r="K626" s="12">
        <v>3031</v>
      </c>
      <c r="L626" s="19">
        <f t="shared" si="18"/>
        <v>6.6019612028594705E-3</v>
      </c>
      <c r="M626" s="31"/>
      <c r="N626" s="20">
        <f t="shared" si="19"/>
        <v>0</v>
      </c>
      <c r="O626" s="14" t="s">
        <v>9043</v>
      </c>
      <c r="P626" s="9" t="s">
        <v>8842</v>
      </c>
    </row>
    <row r="627" spans="1:16">
      <c r="A627" s="9">
        <v>623</v>
      </c>
      <c r="B627" s="9">
        <v>161</v>
      </c>
      <c r="C627" s="9">
        <f>COUNTIF($B$5:B627, B627)</f>
        <v>1</v>
      </c>
      <c r="D627" s="10" t="s">
        <v>1927</v>
      </c>
      <c r="E627" s="10" t="s">
        <v>200</v>
      </c>
      <c r="F627" s="10" t="s">
        <v>1928</v>
      </c>
      <c r="G627" s="10" t="s">
        <v>1929</v>
      </c>
      <c r="H627" s="9" t="s">
        <v>16</v>
      </c>
      <c r="I627" s="11">
        <v>0</v>
      </c>
      <c r="J627" s="11">
        <v>1</v>
      </c>
      <c r="K627" s="12">
        <v>190000</v>
      </c>
      <c r="L627" s="19">
        <f t="shared" si="18"/>
        <v>0.19587628865979381</v>
      </c>
      <c r="M627" s="29"/>
      <c r="N627" s="20">
        <f t="shared" si="19"/>
        <v>0</v>
      </c>
      <c r="O627" s="14" t="s">
        <v>9044</v>
      </c>
      <c r="P627" s="9" t="s">
        <v>8842</v>
      </c>
    </row>
    <row r="628" spans="1:16">
      <c r="A628" s="9">
        <v>624</v>
      </c>
      <c r="B628" s="9">
        <v>161</v>
      </c>
      <c r="C628" s="9">
        <f>COUNTIF($B$5:B628, B628)</f>
        <v>2</v>
      </c>
      <c r="D628" s="10" t="s">
        <v>1930</v>
      </c>
      <c r="E628" s="10" t="s">
        <v>200</v>
      </c>
      <c r="F628" s="10" t="s">
        <v>1931</v>
      </c>
      <c r="G628" s="10" t="s">
        <v>1932</v>
      </c>
      <c r="H628" s="9" t="s">
        <v>16</v>
      </c>
      <c r="I628" s="11">
        <v>0</v>
      </c>
      <c r="J628" s="11">
        <v>1</v>
      </c>
      <c r="K628" s="12">
        <v>290000</v>
      </c>
      <c r="L628" s="19">
        <f t="shared" si="18"/>
        <v>0.29896907216494845</v>
      </c>
      <c r="M628" s="30"/>
      <c r="N628" s="20">
        <f t="shared" si="19"/>
        <v>0</v>
      </c>
      <c r="O628" s="14" t="s">
        <v>9044</v>
      </c>
      <c r="P628" s="9" t="s">
        <v>8842</v>
      </c>
    </row>
    <row r="629" spans="1:16">
      <c r="A629" s="9">
        <v>625</v>
      </c>
      <c r="B629" s="9">
        <v>161</v>
      </c>
      <c r="C629" s="9">
        <f>COUNTIF($B$5:B629, B629)</f>
        <v>3</v>
      </c>
      <c r="D629" s="10" t="s">
        <v>1933</v>
      </c>
      <c r="E629" s="10" t="s">
        <v>200</v>
      </c>
      <c r="F629" s="10" t="s">
        <v>1934</v>
      </c>
      <c r="G629" s="10" t="s">
        <v>1929</v>
      </c>
      <c r="H629" s="9" t="s">
        <v>16</v>
      </c>
      <c r="I629" s="11">
        <v>0</v>
      </c>
      <c r="J629" s="11">
        <v>1</v>
      </c>
      <c r="K629" s="12">
        <v>490000</v>
      </c>
      <c r="L629" s="19">
        <f t="shared" si="18"/>
        <v>0.50515463917525771</v>
      </c>
      <c r="M629" s="31"/>
      <c r="N629" s="20">
        <f t="shared" si="19"/>
        <v>0</v>
      </c>
      <c r="O629" s="14" t="s">
        <v>9044</v>
      </c>
      <c r="P629" s="9" t="s">
        <v>8842</v>
      </c>
    </row>
    <row r="630" spans="1:16">
      <c r="A630" s="9">
        <v>626</v>
      </c>
      <c r="B630" s="9">
        <v>162</v>
      </c>
      <c r="C630" s="9">
        <f>COUNTIF($B$5:B630, B630)</f>
        <v>1</v>
      </c>
      <c r="D630" s="10" t="s">
        <v>1935</v>
      </c>
      <c r="E630" s="10" t="s">
        <v>1936</v>
      </c>
      <c r="F630" s="10" t="s">
        <v>1937</v>
      </c>
      <c r="G630" s="10" t="s">
        <v>17</v>
      </c>
      <c r="H630" s="9" t="s">
        <v>16</v>
      </c>
      <c r="I630" s="11">
        <v>63540</v>
      </c>
      <c r="J630" s="11">
        <v>1715</v>
      </c>
      <c r="K630" s="12">
        <v>61423</v>
      </c>
      <c r="L630" s="19">
        <f t="shared" si="18"/>
        <v>0.23676774996819866</v>
      </c>
      <c r="M630" s="29"/>
      <c r="N630" s="20">
        <f t="shared" si="19"/>
        <v>0</v>
      </c>
      <c r="O630" s="14" t="s">
        <v>9045</v>
      </c>
      <c r="P630" s="9" t="s">
        <v>8842</v>
      </c>
    </row>
    <row r="631" spans="1:16">
      <c r="A631" s="9">
        <v>627</v>
      </c>
      <c r="B631" s="9">
        <v>162</v>
      </c>
      <c r="C631" s="9">
        <f>COUNTIF($B$5:B631, B631)</f>
        <v>2</v>
      </c>
      <c r="D631" s="10" t="s">
        <v>1938</v>
      </c>
      <c r="E631" s="10" t="s">
        <v>15</v>
      </c>
      <c r="F631" s="10" t="s">
        <v>1939</v>
      </c>
      <c r="G631" s="10" t="s">
        <v>1940</v>
      </c>
      <c r="H631" s="9" t="s">
        <v>113</v>
      </c>
      <c r="I631" s="11">
        <v>0</v>
      </c>
      <c r="J631" s="11">
        <v>1</v>
      </c>
      <c r="K631" s="12">
        <v>198000</v>
      </c>
      <c r="L631" s="19">
        <f t="shared" si="18"/>
        <v>0.7632322500318014</v>
      </c>
      <c r="M631" s="31"/>
      <c r="N631" s="20">
        <f t="shared" si="19"/>
        <v>0</v>
      </c>
      <c r="O631" s="14" t="s">
        <v>9046</v>
      </c>
      <c r="P631" s="9" t="s">
        <v>8842</v>
      </c>
    </row>
    <row r="632" spans="1:16">
      <c r="A632" s="9">
        <v>628</v>
      </c>
      <c r="B632" s="9">
        <v>163</v>
      </c>
      <c r="C632" s="9">
        <f>COUNTIF($B$5:B632, B632)</f>
        <v>1</v>
      </c>
      <c r="D632" s="10" t="s">
        <v>6146</v>
      </c>
      <c r="E632" s="10" t="s">
        <v>6147</v>
      </c>
      <c r="F632" s="10" t="s">
        <v>6148</v>
      </c>
      <c r="G632" s="10" t="s">
        <v>17</v>
      </c>
      <c r="H632" s="9" t="s">
        <v>16</v>
      </c>
      <c r="I632" s="11">
        <v>199690</v>
      </c>
      <c r="J632" s="11">
        <v>6</v>
      </c>
      <c r="K632" s="12">
        <v>189717</v>
      </c>
      <c r="L632" s="19">
        <f t="shared" si="18"/>
        <v>0.408699323778482</v>
      </c>
      <c r="M632" s="29"/>
      <c r="N632" s="20">
        <f t="shared" si="19"/>
        <v>0</v>
      </c>
      <c r="O632" s="14" t="s">
        <v>9047</v>
      </c>
      <c r="P632" s="9" t="s">
        <v>8842</v>
      </c>
    </row>
    <row r="633" spans="1:16">
      <c r="A633" s="9">
        <v>629</v>
      </c>
      <c r="B633" s="9">
        <v>163</v>
      </c>
      <c r="C633" s="9">
        <f>COUNTIF($B$5:B633, B633)</f>
        <v>2</v>
      </c>
      <c r="D633" s="10" t="s">
        <v>6175</v>
      </c>
      <c r="E633" s="10" t="s">
        <v>6176</v>
      </c>
      <c r="F633" s="10" t="s">
        <v>6177</v>
      </c>
      <c r="G633" s="10" t="s">
        <v>17</v>
      </c>
      <c r="H633" s="9" t="s">
        <v>16</v>
      </c>
      <c r="I633" s="11">
        <v>288910</v>
      </c>
      <c r="J633" s="11">
        <v>35</v>
      </c>
      <c r="K633" s="12">
        <v>274480</v>
      </c>
      <c r="L633" s="19">
        <f t="shared" si="18"/>
        <v>0.59130067622151805</v>
      </c>
      <c r="M633" s="31"/>
      <c r="N633" s="20">
        <f t="shared" si="19"/>
        <v>0</v>
      </c>
      <c r="O633" s="14" t="s">
        <v>9047</v>
      </c>
      <c r="P633" s="9" t="s">
        <v>8842</v>
      </c>
    </row>
    <row r="634" spans="1:16">
      <c r="A634" s="9">
        <v>630</v>
      </c>
      <c r="B634" s="9">
        <v>164</v>
      </c>
      <c r="C634" s="9">
        <f>COUNTIF($B$5:B634, B634)</f>
        <v>1</v>
      </c>
      <c r="D634" s="10" t="s">
        <v>1941</v>
      </c>
      <c r="E634" s="10" t="s">
        <v>15</v>
      </c>
      <c r="F634" s="10" t="s">
        <v>1942</v>
      </c>
      <c r="G634" s="10" t="s">
        <v>1943</v>
      </c>
      <c r="H634" s="9" t="s">
        <v>113</v>
      </c>
      <c r="I634" s="11">
        <v>0</v>
      </c>
      <c r="J634" s="11">
        <v>25</v>
      </c>
      <c r="K634" s="12">
        <v>21450</v>
      </c>
      <c r="L634" s="19">
        <f t="shared" si="18"/>
        <v>1</v>
      </c>
      <c r="M634" s="25"/>
      <c r="N634" s="20">
        <f t="shared" si="19"/>
        <v>0</v>
      </c>
      <c r="O634" s="14" t="s">
        <v>9048</v>
      </c>
      <c r="P634" s="9" t="s">
        <v>8842</v>
      </c>
    </row>
    <row r="635" spans="1:16">
      <c r="A635" s="9">
        <v>631</v>
      </c>
      <c r="B635" s="9">
        <v>165</v>
      </c>
      <c r="C635" s="9">
        <f>COUNTIF($B$5:B635, B635)</f>
        <v>1</v>
      </c>
      <c r="D635" s="10" t="s">
        <v>1944</v>
      </c>
      <c r="E635" s="10" t="s">
        <v>15</v>
      </c>
      <c r="F635" s="10" t="s">
        <v>1945</v>
      </c>
      <c r="G635" s="10" t="s">
        <v>1946</v>
      </c>
      <c r="H635" s="9" t="s">
        <v>16</v>
      </c>
      <c r="I635" s="11">
        <v>0</v>
      </c>
      <c r="J635" s="11">
        <v>180</v>
      </c>
      <c r="K635" s="12">
        <v>46000</v>
      </c>
      <c r="L635" s="19">
        <f t="shared" si="18"/>
        <v>1</v>
      </c>
      <c r="M635" s="25"/>
      <c r="N635" s="20">
        <f t="shared" si="19"/>
        <v>0</v>
      </c>
      <c r="O635" s="14" t="s">
        <v>9049</v>
      </c>
      <c r="P635" s="9" t="s">
        <v>8842</v>
      </c>
    </row>
    <row r="636" spans="1:16">
      <c r="A636" s="9">
        <v>632</v>
      </c>
      <c r="B636" s="9">
        <v>166</v>
      </c>
      <c r="C636" s="9">
        <f>COUNTIF($B$5:B636, B636)</f>
        <v>1</v>
      </c>
      <c r="D636" s="10" t="s">
        <v>4958</v>
      </c>
      <c r="E636" s="10" t="s">
        <v>4959</v>
      </c>
      <c r="F636" s="10" t="s">
        <v>4960</v>
      </c>
      <c r="G636" s="10" t="s">
        <v>4961</v>
      </c>
      <c r="H636" s="9" t="s">
        <v>16</v>
      </c>
      <c r="I636" s="11">
        <v>0</v>
      </c>
      <c r="J636" s="11">
        <v>1</v>
      </c>
      <c r="K636" s="12">
        <v>36850</v>
      </c>
      <c r="L636" s="19">
        <f t="shared" si="18"/>
        <v>3.6717376834872438E-2</v>
      </c>
      <c r="M636" s="29"/>
      <c r="N636" s="20">
        <f t="shared" si="19"/>
        <v>0</v>
      </c>
      <c r="O636" s="14" t="s">
        <v>9050</v>
      </c>
      <c r="P636" s="9" t="s">
        <v>8842</v>
      </c>
    </row>
    <row r="637" spans="1:16">
      <c r="A637" s="9">
        <v>633</v>
      </c>
      <c r="B637" s="9">
        <v>166</v>
      </c>
      <c r="C637" s="9">
        <f>COUNTIF($B$5:B637, B637)</f>
        <v>2</v>
      </c>
      <c r="D637" s="10" t="s">
        <v>4962</v>
      </c>
      <c r="E637" s="10" t="s">
        <v>4959</v>
      </c>
      <c r="F637" s="10" t="s">
        <v>4960</v>
      </c>
      <c r="G637" s="10" t="s">
        <v>4963</v>
      </c>
      <c r="H637" s="9" t="s">
        <v>16</v>
      </c>
      <c r="I637" s="11">
        <v>0</v>
      </c>
      <c r="J637" s="11">
        <v>1</v>
      </c>
      <c r="K637" s="12">
        <v>36850</v>
      </c>
      <c r="L637" s="19">
        <f t="shared" si="18"/>
        <v>3.6717376834872438E-2</v>
      </c>
      <c r="M637" s="30"/>
      <c r="N637" s="20">
        <f t="shared" si="19"/>
        <v>0</v>
      </c>
      <c r="O637" s="14" t="s">
        <v>9050</v>
      </c>
      <c r="P637" s="9" t="s">
        <v>8842</v>
      </c>
    </row>
    <row r="638" spans="1:16">
      <c r="A638" s="9">
        <v>634</v>
      </c>
      <c r="B638" s="9">
        <v>166</v>
      </c>
      <c r="C638" s="9">
        <f>COUNTIF($B$5:B638, B638)</f>
        <v>3</v>
      </c>
      <c r="D638" s="10" t="s">
        <v>4964</v>
      </c>
      <c r="E638" s="10" t="s">
        <v>4959</v>
      </c>
      <c r="F638" s="10" t="s">
        <v>4960</v>
      </c>
      <c r="G638" s="10" t="s">
        <v>4965</v>
      </c>
      <c r="H638" s="9" t="s">
        <v>16</v>
      </c>
      <c r="I638" s="11">
        <v>0</v>
      </c>
      <c r="J638" s="11">
        <v>1</v>
      </c>
      <c r="K638" s="12">
        <v>36850</v>
      </c>
      <c r="L638" s="19">
        <f t="shared" si="18"/>
        <v>3.6717376834872438E-2</v>
      </c>
      <c r="M638" s="30"/>
      <c r="N638" s="20">
        <f t="shared" si="19"/>
        <v>0</v>
      </c>
      <c r="O638" s="14" t="s">
        <v>9050</v>
      </c>
      <c r="P638" s="9" t="s">
        <v>8842</v>
      </c>
    </row>
    <row r="639" spans="1:16">
      <c r="A639" s="9">
        <v>635</v>
      </c>
      <c r="B639" s="9">
        <v>166</v>
      </c>
      <c r="C639" s="9">
        <f>COUNTIF($B$5:B639, B639)</f>
        <v>4</v>
      </c>
      <c r="D639" s="10" t="s">
        <v>4966</v>
      </c>
      <c r="E639" s="10" t="s">
        <v>4959</v>
      </c>
      <c r="F639" s="10" t="s">
        <v>4960</v>
      </c>
      <c r="G639" s="10" t="s">
        <v>4967</v>
      </c>
      <c r="H639" s="9" t="s">
        <v>16</v>
      </c>
      <c r="I639" s="11">
        <v>0</v>
      </c>
      <c r="J639" s="11">
        <v>1</v>
      </c>
      <c r="K639" s="12">
        <v>39000</v>
      </c>
      <c r="L639" s="19">
        <f t="shared" si="18"/>
        <v>3.8859638983989829E-2</v>
      </c>
      <c r="M639" s="30"/>
      <c r="N639" s="20">
        <f t="shared" si="19"/>
        <v>0</v>
      </c>
      <c r="O639" s="14" t="s">
        <v>9050</v>
      </c>
      <c r="P639" s="9" t="s">
        <v>8842</v>
      </c>
    </row>
    <row r="640" spans="1:16">
      <c r="A640" s="9">
        <v>636</v>
      </c>
      <c r="B640" s="9">
        <v>166</v>
      </c>
      <c r="C640" s="9">
        <f>COUNTIF($B$5:B640, B640)</f>
        <v>5</v>
      </c>
      <c r="D640" s="10" t="s">
        <v>4968</v>
      </c>
      <c r="E640" s="10" t="s">
        <v>4959</v>
      </c>
      <c r="F640" s="10" t="s">
        <v>4969</v>
      </c>
      <c r="G640" s="10" t="s">
        <v>4970</v>
      </c>
      <c r="H640" s="9" t="s">
        <v>16</v>
      </c>
      <c r="I640" s="11">
        <v>0</v>
      </c>
      <c r="J640" s="11">
        <v>7</v>
      </c>
      <c r="K640" s="12">
        <v>60000</v>
      </c>
      <c r="L640" s="19">
        <f t="shared" si="18"/>
        <v>5.9784059975368967E-2</v>
      </c>
      <c r="M640" s="30"/>
      <c r="N640" s="20">
        <f t="shared" si="19"/>
        <v>0</v>
      </c>
      <c r="O640" s="14" t="s">
        <v>9050</v>
      </c>
      <c r="P640" s="9" t="s">
        <v>8842</v>
      </c>
    </row>
    <row r="641" spans="1:16">
      <c r="A641" s="9">
        <v>637</v>
      </c>
      <c r="B641" s="9">
        <v>166</v>
      </c>
      <c r="C641" s="9">
        <f>COUNTIF($B$5:B641, B641)</f>
        <v>6</v>
      </c>
      <c r="D641" s="10" t="s">
        <v>4971</v>
      </c>
      <c r="E641" s="10" t="s">
        <v>4959</v>
      </c>
      <c r="F641" s="10" t="s">
        <v>4972</v>
      </c>
      <c r="G641" s="10" t="s">
        <v>4973</v>
      </c>
      <c r="H641" s="9" t="s">
        <v>16</v>
      </c>
      <c r="I641" s="11">
        <v>0</v>
      </c>
      <c r="J641" s="11">
        <v>21</v>
      </c>
      <c r="K641" s="12">
        <v>60000</v>
      </c>
      <c r="L641" s="19">
        <f t="shared" si="18"/>
        <v>5.9784059975368967E-2</v>
      </c>
      <c r="M641" s="30"/>
      <c r="N641" s="20">
        <f t="shared" si="19"/>
        <v>0</v>
      </c>
      <c r="O641" s="14" t="s">
        <v>9050</v>
      </c>
      <c r="P641" s="9" t="s">
        <v>8842</v>
      </c>
    </row>
    <row r="642" spans="1:16">
      <c r="A642" s="9">
        <v>638</v>
      </c>
      <c r="B642" s="9">
        <v>166</v>
      </c>
      <c r="C642" s="9">
        <f>COUNTIF($B$5:B642, B642)</f>
        <v>7</v>
      </c>
      <c r="D642" s="10" t="s">
        <v>4974</v>
      </c>
      <c r="E642" s="10" t="s">
        <v>4959</v>
      </c>
      <c r="F642" s="10" t="s">
        <v>4975</v>
      </c>
      <c r="G642" s="10" t="s">
        <v>4976</v>
      </c>
      <c r="H642" s="9" t="s">
        <v>16</v>
      </c>
      <c r="I642" s="11">
        <v>0</v>
      </c>
      <c r="J642" s="11">
        <v>6</v>
      </c>
      <c r="K642" s="12">
        <v>60000</v>
      </c>
      <c r="L642" s="19">
        <f t="shared" si="18"/>
        <v>5.9784059975368967E-2</v>
      </c>
      <c r="M642" s="30"/>
      <c r="N642" s="20">
        <f t="shared" si="19"/>
        <v>0</v>
      </c>
      <c r="O642" s="14" t="s">
        <v>9050</v>
      </c>
      <c r="P642" s="9" t="s">
        <v>8842</v>
      </c>
    </row>
    <row r="643" spans="1:16">
      <c r="A643" s="9">
        <v>639</v>
      </c>
      <c r="B643" s="9">
        <v>166</v>
      </c>
      <c r="C643" s="9">
        <f>COUNTIF($B$5:B643, B643)</f>
        <v>8</v>
      </c>
      <c r="D643" s="10" t="s">
        <v>4977</v>
      </c>
      <c r="E643" s="10" t="s">
        <v>15</v>
      </c>
      <c r="F643" s="10" t="s">
        <v>4978</v>
      </c>
      <c r="G643" s="10" t="s">
        <v>4979</v>
      </c>
      <c r="H643" s="9" t="s">
        <v>16</v>
      </c>
      <c r="I643" s="11">
        <v>0</v>
      </c>
      <c r="J643" s="11">
        <v>1</v>
      </c>
      <c r="K643" s="12">
        <v>105000</v>
      </c>
      <c r="L643" s="19">
        <f t="shared" si="18"/>
        <v>0.1046221049568957</v>
      </c>
      <c r="M643" s="30"/>
      <c r="N643" s="20">
        <f t="shared" si="19"/>
        <v>0</v>
      </c>
      <c r="O643" s="14" t="s">
        <v>9051</v>
      </c>
      <c r="P643" s="9" t="s">
        <v>8842</v>
      </c>
    </row>
    <row r="644" spans="1:16">
      <c r="A644" s="9">
        <v>640</v>
      </c>
      <c r="B644" s="9">
        <v>166</v>
      </c>
      <c r="C644" s="9">
        <f>COUNTIF($B$5:B644, B644)</f>
        <v>9</v>
      </c>
      <c r="D644" s="10" t="s">
        <v>4980</v>
      </c>
      <c r="E644" s="10" t="s">
        <v>4981</v>
      </c>
      <c r="F644" s="10" t="s">
        <v>4982</v>
      </c>
      <c r="G644" s="10" t="s">
        <v>4983</v>
      </c>
      <c r="H644" s="9" t="s">
        <v>16</v>
      </c>
      <c r="I644" s="11">
        <v>45730</v>
      </c>
      <c r="J644" s="11">
        <v>1</v>
      </c>
      <c r="K644" s="12">
        <v>43774</v>
      </c>
      <c r="L644" s="19">
        <f t="shared" si="18"/>
        <v>4.3616457356030022E-2</v>
      </c>
      <c r="M644" s="30"/>
      <c r="N644" s="20">
        <f t="shared" si="19"/>
        <v>0</v>
      </c>
      <c r="O644" s="14" t="s">
        <v>9050</v>
      </c>
      <c r="P644" s="9" t="s">
        <v>8842</v>
      </c>
    </row>
    <row r="645" spans="1:16">
      <c r="A645" s="9">
        <v>641</v>
      </c>
      <c r="B645" s="9">
        <v>166</v>
      </c>
      <c r="C645" s="9">
        <f>COUNTIF($B$5:B645, B645)</f>
        <v>10</v>
      </c>
      <c r="D645" s="10" t="s">
        <v>4984</v>
      </c>
      <c r="E645" s="10" t="s">
        <v>4981</v>
      </c>
      <c r="F645" s="10" t="s">
        <v>4982</v>
      </c>
      <c r="G645" s="10" t="s">
        <v>18</v>
      </c>
      <c r="H645" s="9" t="s">
        <v>16</v>
      </c>
      <c r="I645" s="11">
        <v>45730</v>
      </c>
      <c r="J645" s="11">
        <v>1</v>
      </c>
      <c r="K645" s="12">
        <v>43774</v>
      </c>
      <c r="L645" s="19">
        <f t="shared" ref="L645:L708" si="20">$K645/SUMIFS($K:$K,$B:$B,$B645)</f>
        <v>4.3616457356030022E-2</v>
      </c>
      <c r="M645" s="30"/>
      <c r="N645" s="20">
        <f t="shared" ref="N645:N708" si="21">ROUND(INDEX($M:$M,MATCH($B645,$B:$B,0))*$L645,0)</f>
        <v>0</v>
      </c>
      <c r="O645" s="14" t="s">
        <v>9050</v>
      </c>
      <c r="P645" s="9" t="s">
        <v>8842</v>
      </c>
    </row>
    <row r="646" spans="1:16">
      <c r="A646" s="9">
        <v>642</v>
      </c>
      <c r="B646" s="9">
        <v>166</v>
      </c>
      <c r="C646" s="9">
        <f>COUNTIF($B$5:B646, B646)</f>
        <v>11</v>
      </c>
      <c r="D646" s="10" t="s">
        <v>4985</v>
      </c>
      <c r="E646" s="10" t="s">
        <v>4981</v>
      </c>
      <c r="F646" s="10" t="s">
        <v>4982</v>
      </c>
      <c r="G646" s="10" t="s">
        <v>19</v>
      </c>
      <c r="H646" s="9" t="s">
        <v>16</v>
      </c>
      <c r="I646" s="11">
        <v>45730</v>
      </c>
      <c r="J646" s="11">
        <v>1</v>
      </c>
      <c r="K646" s="12">
        <v>43774</v>
      </c>
      <c r="L646" s="19">
        <f t="shared" si="20"/>
        <v>4.3616457356030022E-2</v>
      </c>
      <c r="M646" s="30"/>
      <c r="N646" s="20">
        <f t="shared" si="21"/>
        <v>0</v>
      </c>
      <c r="O646" s="14" t="s">
        <v>9050</v>
      </c>
      <c r="P646" s="9" t="s">
        <v>8842</v>
      </c>
    </row>
    <row r="647" spans="1:16">
      <c r="A647" s="9">
        <v>643</v>
      </c>
      <c r="B647" s="9">
        <v>166</v>
      </c>
      <c r="C647" s="9">
        <f>COUNTIF($B$5:B647, B647)</f>
        <v>12</v>
      </c>
      <c r="D647" s="10" t="s">
        <v>4986</v>
      </c>
      <c r="E647" s="10" t="s">
        <v>4981</v>
      </c>
      <c r="F647" s="10" t="s">
        <v>4982</v>
      </c>
      <c r="G647" s="10" t="s">
        <v>20</v>
      </c>
      <c r="H647" s="9" t="s">
        <v>16</v>
      </c>
      <c r="I647" s="11">
        <v>45730</v>
      </c>
      <c r="J647" s="11">
        <v>1</v>
      </c>
      <c r="K647" s="12">
        <v>43774</v>
      </c>
      <c r="L647" s="19">
        <f t="shared" si="20"/>
        <v>4.3616457356030022E-2</v>
      </c>
      <c r="M647" s="30"/>
      <c r="N647" s="20">
        <f t="shared" si="21"/>
        <v>0</v>
      </c>
      <c r="O647" s="14" t="s">
        <v>9050</v>
      </c>
      <c r="P647" s="9" t="s">
        <v>8842</v>
      </c>
    </row>
    <row r="648" spans="1:16">
      <c r="A648" s="9">
        <v>644</v>
      </c>
      <c r="B648" s="9">
        <v>166</v>
      </c>
      <c r="C648" s="9">
        <f>COUNTIF($B$5:B648, B648)</f>
        <v>13</v>
      </c>
      <c r="D648" s="10" t="s">
        <v>4987</v>
      </c>
      <c r="E648" s="10" t="s">
        <v>4981</v>
      </c>
      <c r="F648" s="10" t="s">
        <v>4982</v>
      </c>
      <c r="G648" s="10" t="s">
        <v>21</v>
      </c>
      <c r="H648" s="9" t="s">
        <v>16</v>
      </c>
      <c r="I648" s="11">
        <v>45730</v>
      </c>
      <c r="J648" s="11">
        <v>1</v>
      </c>
      <c r="K648" s="12">
        <v>43774</v>
      </c>
      <c r="L648" s="19">
        <f t="shared" si="20"/>
        <v>4.3616457356030022E-2</v>
      </c>
      <c r="M648" s="30"/>
      <c r="N648" s="20">
        <f t="shared" si="21"/>
        <v>0</v>
      </c>
      <c r="O648" s="14" t="s">
        <v>9050</v>
      </c>
      <c r="P648" s="9" t="s">
        <v>8842</v>
      </c>
    </row>
    <row r="649" spans="1:16">
      <c r="A649" s="9">
        <v>645</v>
      </c>
      <c r="B649" s="9">
        <v>166</v>
      </c>
      <c r="C649" s="9">
        <f>COUNTIF($B$5:B649, B649)</f>
        <v>14</v>
      </c>
      <c r="D649" s="10" t="s">
        <v>4988</v>
      </c>
      <c r="E649" s="10" t="s">
        <v>4981</v>
      </c>
      <c r="F649" s="10" t="s">
        <v>4982</v>
      </c>
      <c r="G649" s="10" t="s">
        <v>876</v>
      </c>
      <c r="H649" s="9" t="s">
        <v>16</v>
      </c>
      <c r="I649" s="11">
        <v>45730</v>
      </c>
      <c r="J649" s="11">
        <v>5</v>
      </c>
      <c r="K649" s="12">
        <v>43774</v>
      </c>
      <c r="L649" s="19">
        <f t="shared" si="20"/>
        <v>4.3616457356030022E-2</v>
      </c>
      <c r="M649" s="30"/>
      <c r="N649" s="20">
        <f t="shared" si="21"/>
        <v>0</v>
      </c>
      <c r="O649" s="14" t="s">
        <v>9050</v>
      </c>
      <c r="P649" s="9" t="s">
        <v>8842</v>
      </c>
    </row>
    <row r="650" spans="1:16">
      <c r="A650" s="9">
        <v>646</v>
      </c>
      <c r="B650" s="9">
        <v>166</v>
      </c>
      <c r="C650" s="9">
        <f>COUNTIF($B$5:B650, B650)</f>
        <v>15</v>
      </c>
      <c r="D650" s="10" t="s">
        <v>4989</v>
      </c>
      <c r="E650" s="10" t="s">
        <v>4981</v>
      </c>
      <c r="F650" s="10" t="s">
        <v>4982</v>
      </c>
      <c r="G650" s="10" t="s">
        <v>4990</v>
      </c>
      <c r="H650" s="9" t="s">
        <v>16</v>
      </c>
      <c r="I650" s="11">
        <v>45730</v>
      </c>
      <c r="J650" s="11">
        <v>1</v>
      </c>
      <c r="K650" s="12">
        <v>43774</v>
      </c>
      <c r="L650" s="19">
        <f t="shared" si="20"/>
        <v>4.3616457356030022E-2</v>
      </c>
      <c r="M650" s="30"/>
      <c r="N650" s="20">
        <f t="shared" si="21"/>
        <v>0</v>
      </c>
      <c r="O650" s="14" t="s">
        <v>9050</v>
      </c>
      <c r="P650" s="9" t="s">
        <v>8842</v>
      </c>
    </row>
    <row r="651" spans="1:16">
      <c r="A651" s="9">
        <v>647</v>
      </c>
      <c r="B651" s="9">
        <v>166</v>
      </c>
      <c r="C651" s="9">
        <f>COUNTIF($B$5:B651, B651)</f>
        <v>16</v>
      </c>
      <c r="D651" s="10" t="s">
        <v>4991</v>
      </c>
      <c r="E651" s="10" t="s">
        <v>4981</v>
      </c>
      <c r="F651" s="10" t="s">
        <v>4992</v>
      </c>
      <c r="G651" s="10" t="s">
        <v>4983</v>
      </c>
      <c r="H651" s="9" t="s">
        <v>16</v>
      </c>
      <c r="I651" s="11">
        <v>45730</v>
      </c>
      <c r="J651" s="11">
        <v>1</v>
      </c>
      <c r="K651" s="12">
        <v>43774</v>
      </c>
      <c r="L651" s="19">
        <f t="shared" si="20"/>
        <v>4.3616457356030022E-2</v>
      </c>
      <c r="M651" s="30"/>
      <c r="N651" s="20">
        <f t="shared" si="21"/>
        <v>0</v>
      </c>
      <c r="O651" s="14" t="s">
        <v>9050</v>
      </c>
      <c r="P651" s="9" t="s">
        <v>8842</v>
      </c>
    </row>
    <row r="652" spans="1:16">
      <c r="A652" s="9">
        <v>648</v>
      </c>
      <c r="B652" s="9">
        <v>166</v>
      </c>
      <c r="C652" s="9">
        <f>COUNTIF($B$5:B652, B652)</f>
        <v>17</v>
      </c>
      <c r="D652" s="10" t="s">
        <v>4993</v>
      </c>
      <c r="E652" s="10" t="s">
        <v>4981</v>
      </c>
      <c r="F652" s="10" t="s">
        <v>4992</v>
      </c>
      <c r="G652" s="10" t="s">
        <v>18</v>
      </c>
      <c r="H652" s="9" t="s">
        <v>16</v>
      </c>
      <c r="I652" s="11">
        <v>45730</v>
      </c>
      <c r="J652" s="11">
        <v>1</v>
      </c>
      <c r="K652" s="12">
        <v>43774</v>
      </c>
      <c r="L652" s="19">
        <f t="shared" si="20"/>
        <v>4.3616457356030022E-2</v>
      </c>
      <c r="M652" s="30"/>
      <c r="N652" s="20">
        <f t="shared" si="21"/>
        <v>0</v>
      </c>
      <c r="O652" s="14" t="s">
        <v>9050</v>
      </c>
      <c r="P652" s="9" t="s">
        <v>8842</v>
      </c>
    </row>
    <row r="653" spans="1:16">
      <c r="A653" s="9">
        <v>649</v>
      </c>
      <c r="B653" s="9">
        <v>166</v>
      </c>
      <c r="C653" s="9">
        <f>COUNTIF($B$5:B653, B653)</f>
        <v>18</v>
      </c>
      <c r="D653" s="10" t="s">
        <v>4994</v>
      </c>
      <c r="E653" s="10" t="s">
        <v>4981</v>
      </c>
      <c r="F653" s="10" t="s">
        <v>4992</v>
      </c>
      <c r="G653" s="10" t="s">
        <v>19</v>
      </c>
      <c r="H653" s="9" t="s">
        <v>16</v>
      </c>
      <c r="I653" s="11">
        <v>45730</v>
      </c>
      <c r="J653" s="11">
        <v>1</v>
      </c>
      <c r="K653" s="12">
        <v>43774</v>
      </c>
      <c r="L653" s="19">
        <f t="shared" si="20"/>
        <v>4.3616457356030022E-2</v>
      </c>
      <c r="M653" s="30"/>
      <c r="N653" s="20">
        <f t="shared" si="21"/>
        <v>0</v>
      </c>
      <c r="O653" s="14" t="s">
        <v>9050</v>
      </c>
      <c r="P653" s="9" t="s">
        <v>8842</v>
      </c>
    </row>
    <row r="654" spans="1:16">
      <c r="A654" s="9">
        <v>650</v>
      </c>
      <c r="B654" s="9">
        <v>166</v>
      </c>
      <c r="C654" s="9">
        <f>COUNTIF($B$5:B654, B654)</f>
        <v>19</v>
      </c>
      <c r="D654" s="10" t="s">
        <v>4995</v>
      </c>
      <c r="E654" s="10" t="s">
        <v>4981</v>
      </c>
      <c r="F654" s="10" t="s">
        <v>4992</v>
      </c>
      <c r="G654" s="10" t="s">
        <v>20</v>
      </c>
      <c r="H654" s="9" t="s">
        <v>16</v>
      </c>
      <c r="I654" s="11">
        <v>45730</v>
      </c>
      <c r="J654" s="11">
        <v>1</v>
      </c>
      <c r="K654" s="12">
        <v>43774</v>
      </c>
      <c r="L654" s="19">
        <f t="shared" si="20"/>
        <v>4.3616457356030022E-2</v>
      </c>
      <c r="M654" s="30"/>
      <c r="N654" s="20">
        <f t="shared" si="21"/>
        <v>0</v>
      </c>
      <c r="O654" s="14" t="s">
        <v>9050</v>
      </c>
      <c r="P654" s="9" t="s">
        <v>8842</v>
      </c>
    </row>
    <row r="655" spans="1:16">
      <c r="A655" s="9">
        <v>651</v>
      </c>
      <c r="B655" s="9">
        <v>166</v>
      </c>
      <c r="C655" s="9">
        <f>COUNTIF($B$5:B655, B655)</f>
        <v>20</v>
      </c>
      <c r="D655" s="10" t="s">
        <v>4996</v>
      </c>
      <c r="E655" s="10" t="s">
        <v>4981</v>
      </c>
      <c r="F655" s="10" t="s">
        <v>4992</v>
      </c>
      <c r="G655" s="10" t="s">
        <v>21</v>
      </c>
      <c r="H655" s="9" t="s">
        <v>16</v>
      </c>
      <c r="I655" s="11">
        <v>45730</v>
      </c>
      <c r="J655" s="11">
        <v>1</v>
      </c>
      <c r="K655" s="12">
        <v>43774</v>
      </c>
      <c r="L655" s="19">
        <f t="shared" si="20"/>
        <v>4.3616457356030022E-2</v>
      </c>
      <c r="M655" s="30"/>
      <c r="N655" s="20">
        <f t="shared" si="21"/>
        <v>0</v>
      </c>
      <c r="O655" s="14" t="s">
        <v>9050</v>
      </c>
      <c r="P655" s="9" t="s">
        <v>8842</v>
      </c>
    </row>
    <row r="656" spans="1:16">
      <c r="A656" s="9">
        <v>652</v>
      </c>
      <c r="B656" s="9">
        <v>166</v>
      </c>
      <c r="C656" s="9">
        <f>COUNTIF($B$5:B656, B656)</f>
        <v>21</v>
      </c>
      <c r="D656" s="10" t="s">
        <v>4997</v>
      </c>
      <c r="E656" s="10" t="s">
        <v>4981</v>
      </c>
      <c r="F656" s="10" t="s">
        <v>4992</v>
      </c>
      <c r="G656" s="10" t="s">
        <v>876</v>
      </c>
      <c r="H656" s="9" t="s">
        <v>16</v>
      </c>
      <c r="I656" s="11">
        <v>45730</v>
      </c>
      <c r="J656" s="11">
        <v>1</v>
      </c>
      <c r="K656" s="12">
        <v>43774</v>
      </c>
      <c r="L656" s="19">
        <f t="shared" si="20"/>
        <v>4.3616457356030022E-2</v>
      </c>
      <c r="M656" s="31"/>
      <c r="N656" s="20">
        <f t="shared" si="21"/>
        <v>0</v>
      </c>
      <c r="O656" s="14" t="s">
        <v>9050</v>
      </c>
      <c r="P656" s="9" t="s">
        <v>8842</v>
      </c>
    </row>
    <row r="657" spans="1:16">
      <c r="A657" s="9">
        <v>653</v>
      </c>
      <c r="B657" s="9">
        <v>167</v>
      </c>
      <c r="C657" s="9">
        <f>COUNTIF($B$5:B657, B657)</f>
        <v>1</v>
      </c>
      <c r="D657" s="10" t="s">
        <v>1947</v>
      </c>
      <c r="E657" s="10" t="s">
        <v>1948</v>
      </c>
      <c r="F657" s="10" t="s">
        <v>1949</v>
      </c>
      <c r="G657" s="10" t="s">
        <v>1950</v>
      </c>
      <c r="H657" s="9" t="s">
        <v>311</v>
      </c>
      <c r="I657" s="11">
        <v>17000</v>
      </c>
      <c r="J657" s="11">
        <v>1</v>
      </c>
      <c r="K657" s="12">
        <v>16674</v>
      </c>
      <c r="L657" s="19">
        <f t="shared" si="20"/>
        <v>0.125</v>
      </c>
      <c r="M657" s="29"/>
      <c r="N657" s="20">
        <f t="shared" si="21"/>
        <v>0</v>
      </c>
      <c r="O657" s="14" t="s">
        <v>9052</v>
      </c>
      <c r="P657" s="9" t="s">
        <v>8842</v>
      </c>
    </row>
    <row r="658" spans="1:16">
      <c r="A658" s="9">
        <v>654</v>
      </c>
      <c r="B658" s="9">
        <v>167</v>
      </c>
      <c r="C658" s="9">
        <f>COUNTIF($B$5:B658, B658)</f>
        <v>2</v>
      </c>
      <c r="D658" s="10" t="s">
        <v>1951</v>
      </c>
      <c r="E658" s="10" t="s">
        <v>1948</v>
      </c>
      <c r="F658" s="10" t="s">
        <v>1952</v>
      </c>
      <c r="G658" s="10" t="s">
        <v>1953</v>
      </c>
      <c r="H658" s="9" t="s">
        <v>311</v>
      </c>
      <c r="I658" s="11">
        <v>17000</v>
      </c>
      <c r="J658" s="11">
        <v>6</v>
      </c>
      <c r="K658" s="12">
        <v>16674</v>
      </c>
      <c r="L658" s="19">
        <f t="shared" si="20"/>
        <v>0.125</v>
      </c>
      <c r="M658" s="30"/>
      <c r="N658" s="20">
        <f t="shared" si="21"/>
        <v>0</v>
      </c>
      <c r="O658" s="14" t="s">
        <v>9052</v>
      </c>
      <c r="P658" s="9" t="s">
        <v>8842</v>
      </c>
    </row>
    <row r="659" spans="1:16">
      <c r="A659" s="9">
        <v>655</v>
      </c>
      <c r="B659" s="9">
        <v>167</v>
      </c>
      <c r="C659" s="9">
        <f>COUNTIF($B$5:B659, B659)</f>
        <v>3</v>
      </c>
      <c r="D659" s="10" t="s">
        <v>1954</v>
      </c>
      <c r="E659" s="10" t="s">
        <v>1948</v>
      </c>
      <c r="F659" s="10" t="s">
        <v>1955</v>
      </c>
      <c r="G659" s="10" t="s">
        <v>1956</v>
      </c>
      <c r="H659" s="9" t="s">
        <v>311</v>
      </c>
      <c r="I659" s="11">
        <v>17000</v>
      </c>
      <c r="J659" s="11">
        <v>1</v>
      </c>
      <c r="K659" s="12">
        <v>16674</v>
      </c>
      <c r="L659" s="19">
        <f t="shared" si="20"/>
        <v>0.125</v>
      </c>
      <c r="M659" s="30"/>
      <c r="N659" s="20">
        <f t="shared" si="21"/>
        <v>0</v>
      </c>
      <c r="O659" s="14" t="s">
        <v>9052</v>
      </c>
      <c r="P659" s="9" t="s">
        <v>8842</v>
      </c>
    </row>
    <row r="660" spans="1:16">
      <c r="A660" s="9">
        <v>656</v>
      </c>
      <c r="B660" s="9">
        <v>167</v>
      </c>
      <c r="C660" s="9">
        <f>COUNTIF($B$5:B660, B660)</f>
        <v>4</v>
      </c>
      <c r="D660" s="10" t="s">
        <v>1957</v>
      </c>
      <c r="E660" s="10" t="s">
        <v>1948</v>
      </c>
      <c r="F660" s="10" t="s">
        <v>1958</v>
      </c>
      <c r="G660" s="10" t="s">
        <v>1959</v>
      </c>
      <c r="H660" s="9" t="s">
        <v>311</v>
      </c>
      <c r="I660" s="11">
        <v>17000</v>
      </c>
      <c r="J660" s="11">
        <v>1</v>
      </c>
      <c r="K660" s="12">
        <v>16674</v>
      </c>
      <c r="L660" s="19">
        <f t="shared" si="20"/>
        <v>0.125</v>
      </c>
      <c r="M660" s="30"/>
      <c r="N660" s="20">
        <f t="shared" si="21"/>
        <v>0</v>
      </c>
      <c r="O660" s="14" t="s">
        <v>9052</v>
      </c>
      <c r="P660" s="9" t="s">
        <v>8842</v>
      </c>
    </row>
    <row r="661" spans="1:16">
      <c r="A661" s="9">
        <v>657</v>
      </c>
      <c r="B661" s="9">
        <v>167</v>
      </c>
      <c r="C661" s="9">
        <f>COUNTIF($B$5:B661, B661)</f>
        <v>5</v>
      </c>
      <c r="D661" s="10" t="s">
        <v>1960</v>
      </c>
      <c r="E661" s="10" t="s">
        <v>1948</v>
      </c>
      <c r="F661" s="10" t="s">
        <v>1961</v>
      </c>
      <c r="G661" s="10" t="s">
        <v>1962</v>
      </c>
      <c r="H661" s="9" t="s">
        <v>311</v>
      </c>
      <c r="I661" s="11">
        <v>17000</v>
      </c>
      <c r="J661" s="11">
        <v>1</v>
      </c>
      <c r="K661" s="12">
        <v>16674</v>
      </c>
      <c r="L661" s="19">
        <f t="shared" si="20"/>
        <v>0.125</v>
      </c>
      <c r="M661" s="30"/>
      <c r="N661" s="20">
        <f t="shared" si="21"/>
        <v>0</v>
      </c>
      <c r="O661" s="14" t="s">
        <v>9052</v>
      </c>
      <c r="P661" s="9" t="s">
        <v>8842</v>
      </c>
    </row>
    <row r="662" spans="1:16">
      <c r="A662" s="9">
        <v>658</v>
      </c>
      <c r="B662" s="9">
        <v>167</v>
      </c>
      <c r="C662" s="9">
        <f>COUNTIF($B$5:B662, B662)</f>
        <v>6</v>
      </c>
      <c r="D662" s="10" t="s">
        <v>1963</v>
      </c>
      <c r="E662" s="10" t="s">
        <v>1948</v>
      </c>
      <c r="F662" s="10" t="s">
        <v>1964</v>
      </c>
      <c r="G662" s="10" t="s">
        <v>1965</v>
      </c>
      <c r="H662" s="9" t="s">
        <v>311</v>
      </c>
      <c r="I662" s="11">
        <v>17000</v>
      </c>
      <c r="J662" s="11">
        <v>1</v>
      </c>
      <c r="K662" s="12">
        <v>16674</v>
      </c>
      <c r="L662" s="19">
        <f t="shared" si="20"/>
        <v>0.125</v>
      </c>
      <c r="M662" s="30"/>
      <c r="N662" s="20">
        <f t="shared" si="21"/>
        <v>0</v>
      </c>
      <c r="O662" s="14" t="s">
        <v>9052</v>
      </c>
      <c r="P662" s="9" t="s">
        <v>8842</v>
      </c>
    </row>
    <row r="663" spans="1:16">
      <c r="A663" s="9">
        <v>659</v>
      </c>
      <c r="B663" s="9">
        <v>167</v>
      </c>
      <c r="C663" s="9">
        <f>COUNTIF($B$5:B663, B663)</f>
        <v>7</v>
      </c>
      <c r="D663" s="10" t="s">
        <v>1966</v>
      </c>
      <c r="E663" s="10" t="s">
        <v>1948</v>
      </c>
      <c r="F663" s="10" t="s">
        <v>1967</v>
      </c>
      <c r="G663" s="10" t="s">
        <v>1537</v>
      </c>
      <c r="H663" s="9" t="s">
        <v>311</v>
      </c>
      <c r="I663" s="11">
        <v>17000</v>
      </c>
      <c r="J663" s="11">
        <v>1</v>
      </c>
      <c r="K663" s="12">
        <v>16674</v>
      </c>
      <c r="L663" s="19">
        <f t="shared" si="20"/>
        <v>0.125</v>
      </c>
      <c r="M663" s="30"/>
      <c r="N663" s="20">
        <f t="shared" si="21"/>
        <v>0</v>
      </c>
      <c r="O663" s="14" t="s">
        <v>9052</v>
      </c>
      <c r="P663" s="9" t="s">
        <v>8842</v>
      </c>
    </row>
    <row r="664" spans="1:16">
      <c r="A664" s="9">
        <v>660</v>
      </c>
      <c r="B664" s="9">
        <v>167</v>
      </c>
      <c r="C664" s="9">
        <f>COUNTIF($B$5:B664, B664)</f>
        <v>8</v>
      </c>
      <c r="D664" s="10" t="s">
        <v>1968</v>
      </c>
      <c r="E664" s="10" t="s">
        <v>1948</v>
      </c>
      <c r="F664" s="10" t="s">
        <v>1969</v>
      </c>
      <c r="G664" s="10" t="s">
        <v>1970</v>
      </c>
      <c r="H664" s="9" t="s">
        <v>311</v>
      </c>
      <c r="I664" s="11">
        <v>17000</v>
      </c>
      <c r="J664" s="11">
        <v>1</v>
      </c>
      <c r="K664" s="12">
        <v>16674</v>
      </c>
      <c r="L664" s="19">
        <f t="shared" si="20"/>
        <v>0.125</v>
      </c>
      <c r="M664" s="31"/>
      <c r="N664" s="20">
        <f t="shared" si="21"/>
        <v>0</v>
      </c>
      <c r="O664" s="14" t="s">
        <v>9052</v>
      </c>
      <c r="P664" s="9" t="s">
        <v>8842</v>
      </c>
    </row>
    <row r="665" spans="1:16">
      <c r="A665" s="9">
        <v>661</v>
      </c>
      <c r="B665" s="9">
        <v>168</v>
      </c>
      <c r="C665" s="9">
        <f>COUNTIF($B$5:B665, B665)</f>
        <v>1</v>
      </c>
      <c r="D665" s="10" t="s">
        <v>1971</v>
      </c>
      <c r="E665" s="10" t="s">
        <v>15</v>
      </c>
      <c r="F665" s="10" t="s">
        <v>1972</v>
      </c>
      <c r="G665" s="10" t="s">
        <v>1973</v>
      </c>
      <c r="H665" s="9" t="s">
        <v>16</v>
      </c>
      <c r="I665" s="11">
        <v>0</v>
      </c>
      <c r="J665" s="11">
        <v>1</v>
      </c>
      <c r="K665" s="12">
        <v>17125</v>
      </c>
      <c r="L665" s="19">
        <f t="shared" si="20"/>
        <v>0.49370081010176725</v>
      </c>
      <c r="M665" s="29"/>
      <c r="N665" s="20">
        <f t="shared" si="21"/>
        <v>0</v>
      </c>
      <c r="O665" s="14" t="s">
        <v>9053</v>
      </c>
      <c r="P665" s="9" t="s">
        <v>8842</v>
      </c>
    </row>
    <row r="666" spans="1:16">
      <c r="A666" s="9">
        <v>662</v>
      </c>
      <c r="B666" s="9">
        <v>168</v>
      </c>
      <c r="C666" s="9">
        <f>COUNTIF($B$5:B666, B666)</f>
        <v>2</v>
      </c>
      <c r="D666" s="10" t="s">
        <v>1974</v>
      </c>
      <c r="E666" s="10" t="s">
        <v>15</v>
      </c>
      <c r="F666" s="10" t="s">
        <v>1975</v>
      </c>
      <c r="G666" s="10" t="s">
        <v>1976</v>
      </c>
      <c r="H666" s="9" t="s">
        <v>16</v>
      </c>
      <c r="I666" s="11">
        <v>0</v>
      </c>
      <c r="J666" s="11">
        <v>1</v>
      </c>
      <c r="K666" s="12">
        <v>17562</v>
      </c>
      <c r="L666" s="19">
        <f t="shared" si="20"/>
        <v>0.50629918989823275</v>
      </c>
      <c r="M666" s="31"/>
      <c r="N666" s="20">
        <f t="shared" si="21"/>
        <v>0</v>
      </c>
      <c r="O666" s="14" t="s">
        <v>9053</v>
      </c>
      <c r="P666" s="9" t="s">
        <v>8842</v>
      </c>
    </row>
    <row r="667" spans="1:16">
      <c r="A667" s="9">
        <v>663</v>
      </c>
      <c r="B667" s="9">
        <v>169</v>
      </c>
      <c r="C667" s="9">
        <f>COUNTIF($B$5:B667, B667)</f>
        <v>1</v>
      </c>
      <c r="D667" s="10" t="s">
        <v>1977</v>
      </c>
      <c r="E667" s="10" t="s">
        <v>15</v>
      </c>
      <c r="F667" s="10" t="s">
        <v>1978</v>
      </c>
      <c r="G667" s="10" t="s">
        <v>1979</v>
      </c>
      <c r="H667" s="9" t="s">
        <v>46</v>
      </c>
      <c r="I667" s="11">
        <v>0</v>
      </c>
      <c r="J667" s="11">
        <v>7</v>
      </c>
      <c r="K667" s="12">
        <v>1694000</v>
      </c>
      <c r="L667" s="19">
        <f t="shared" si="20"/>
        <v>0.3049861820014943</v>
      </c>
      <c r="M667" s="29"/>
      <c r="N667" s="20">
        <f t="shared" si="21"/>
        <v>0</v>
      </c>
      <c r="O667" s="14" t="s">
        <v>9054</v>
      </c>
      <c r="P667" s="9" t="s">
        <v>8842</v>
      </c>
    </row>
    <row r="668" spans="1:16">
      <c r="A668" s="9">
        <v>664</v>
      </c>
      <c r="B668" s="9">
        <v>169</v>
      </c>
      <c r="C668" s="9">
        <f>COUNTIF($B$5:B668, B668)</f>
        <v>2</v>
      </c>
      <c r="D668" s="10" t="s">
        <v>1980</v>
      </c>
      <c r="E668" s="10" t="s">
        <v>15</v>
      </c>
      <c r="F668" s="10" t="s">
        <v>1981</v>
      </c>
      <c r="G668" s="10" t="s">
        <v>1979</v>
      </c>
      <c r="H668" s="9" t="s">
        <v>46</v>
      </c>
      <c r="I668" s="11">
        <v>0</v>
      </c>
      <c r="J668" s="11">
        <v>10</v>
      </c>
      <c r="K668" s="12">
        <v>1595000</v>
      </c>
      <c r="L668" s="19">
        <f t="shared" si="20"/>
        <v>0.28716231422218619</v>
      </c>
      <c r="M668" s="30"/>
      <c r="N668" s="20">
        <f t="shared" si="21"/>
        <v>0</v>
      </c>
      <c r="O668" s="14" t="s">
        <v>9054</v>
      </c>
      <c r="P668" s="9" t="s">
        <v>8842</v>
      </c>
    </row>
    <row r="669" spans="1:16">
      <c r="A669" s="9">
        <v>665</v>
      </c>
      <c r="B669" s="9">
        <v>169</v>
      </c>
      <c r="C669" s="9">
        <f>COUNTIF($B$5:B669, B669)</f>
        <v>3</v>
      </c>
      <c r="D669" s="10" t="s">
        <v>1982</v>
      </c>
      <c r="E669" s="10" t="s">
        <v>15</v>
      </c>
      <c r="F669" s="10" t="s">
        <v>1983</v>
      </c>
      <c r="G669" s="10" t="s">
        <v>1984</v>
      </c>
      <c r="H669" s="9" t="s">
        <v>46</v>
      </c>
      <c r="I669" s="11">
        <v>0</v>
      </c>
      <c r="J669" s="11">
        <v>13</v>
      </c>
      <c r="K669" s="12">
        <v>55000</v>
      </c>
      <c r="L669" s="19">
        <f t="shared" si="20"/>
        <v>9.9021487662822837E-3</v>
      </c>
      <c r="M669" s="30"/>
      <c r="N669" s="20">
        <f t="shared" si="21"/>
        <v>0</v>
      </c>
      <c r="O669" s="14" t="s">
        <v>9055</v>
      </c>
      <c r="P669" s="9" t="s">
        <v>8842</v>
      </c>
    </row>
    <row r="670" spans="1:16">
      <c r="A670" s="9">
        <v>666</v>
      </c>
      <c r="B670" s="9">
        <v>169</v>
      </c>
      <c r="C670" s="9">
        <f>COUNTIF($B$5:B670, B670)</f>
        <v>4</v>
      </c>
      <c r="D670" s="10" t="s">
        <v>1985</v>
      </c>
      <c r="E670" s="10" t="s">
        <v>15</v>
      </c>
      <c r="F670" s="10" t="s">
        <v>1986</v>
      </c>
      <c r="G670" s="10" t="s">
        <v>1987</v>
      </c>
      <c r="H670" s="9" t="s">
        <v>28</v>
      </c>
      <c r="I670" s="11">
        <v>0</v>
      </c>
      <c r="J670" s="11">
        <v>13</v>
      </c>
      <c r="K670" s="12">
        <v>155000</v>
      </c>
      <c r="L670" s="19">
        <f t="shared" si="20"/>
        <v>2.7906055614068254E-2</v>
      </c>
      <c r="M670" s="30"/>
      <c r="N670" s="20">
        <f t="shared" si="21"/>
        <v>0</v>
      </c>
      <c r="O670" s="14" t="s">
        <v>9055</v>
      </c>
      <c r="P670" s="9" t="s">
        <v>8842</v>
      </c>
    </row>
    <row r="671" spans="1:16">
      <c r="A671" s="9">
        <v>667</v>
      </c>
      <c r="B671" s="9">
        <v>169</v>
      </c>
      <c r="C671" s="9">
        <f>COUNTIF($B$5:B671, B671)</f>
        <v>5</v>
      </c>
      <c r="D671" s="10" t="s">
        <v>1989</v>
      </c>
      <c r="E671" s="10" t="s">
        <v>15</v>
      </c>
      <c r="F671" s="10" t="s">
        <v>1990</v>
      </c>
      <c r="G671" s="10" t="s">
        <v>1991</v>
      </c>
      <c r="H671" s="9" t="s">
        <v>113</v>
      </c>
      <c r="I671" s="11">
        <v>0</v>
      </c>
      <c r="J671" s="11">
        <v>2</v>
      </c>
      <c r="K671" s="12">
        <v>1430000</v>
      </c>
      <c r="L671" s="19">
        <f t="shared" si="20"/>
        <v>0.25745586792333935</v>
      </c>
      <c r="M671" s="30"/>
      <c r="N671" s="20">
        <f t="shared" si="21"/>
        <v>0</v>
      </c>
      <c r="O671" s="14" t="s">
        <v>9055</v>
      </c>
      <c r="P671" s="9" t="s">
        <v>8842</v>
      </c>
    </row>
    <row r="672" spans="1:16">
      <c r="A672" s="9">
        <v>668</v>
      </c>
      <c r="B672" s="9">
        <v>169</v>
      </c>
      <c r="C672" s="9">
        <f>COUNTIF($B$5:B672, B672)</f>
        <v>6</v>
      </c>
      <c r="D672" s="10" t="s">
        <v>1992</v>
      </c>
      <c r="E672" s="10" t="s">
        <v>15</v>
      </c>
      <c r="F672" s="10" t="s">
        <v>1993</v>
      </c>
      <c r="G672" s="10" t="s">
        <v>1994</v>
      </c>
      <c r="H672" s="9" t="s">
        <v>113</v>
      </c>
      <c r="I672" s="11">
        <v>0</v>
      </c>
      <c r="J672" s="11">
        <v>2</v>
      </c>
      <c r="K672" s="12">
        <v>132000</v>
      </c>
      <c r="L672" s="19">
        <f t="shared" si="20"/>
        <v>2.3765157039077479E-2</v>
      </c>
      <c r="M672" s="30"/>
      <c r="N672" s="20">
        <f t="shared" si="21"/>
        <v>0</v>
      </c>
      <c r="O672" s="14" t="s">
        <v>9055</v>
      </c>
      <c r="P672" s="9" t="s">
        <v>8842</v>
      </c>
    </row>
    <row r="673" spans="1:16">
      <c r="A673" s="9">
        <v>669</v>
      </c>
      <c r="B673" s="9">
        <v>169</v>
      </c>
      <c r="C673" s="9">
        <f>COUNTIF($B$5:B673, B673)</f>
        <v>7</v>
      </c>
      <c r="D673" s="10" t="s">
        <v>1995</v>
      </c>
      <c r="E673" s="10" t="s">
        <v>15</v>
      </c>
      <c r="F673" s="10" t="s">
        <v>1996</v>
      </c>
      <c r="G673" s="10" t="s">
        <v>1988</v>
      </c>
      <c r="H673" s="9" t="s">
        <v>113</v>
      </c>
      <c r="I673" s="11">
        <v>0</v>
      </c>
      <c r="J673" s="11">
        <v>13</v>
      </c>
      <c r="K673" s="12">
        <v>66000</v>
      </c>
      <c r="L673" s="19">
        <f t="shared" si="20"/>
        <v>1.188257851953874E-2</v>
      </c>
      <c r="M673" s="30"/>
      <c r="N673" s="20">
        <f t="shared" si="21"/>
        <v>0</v>
      </c>
      <c r="O673" s="14" t="s">
        <v>9055</v>
      </c>
      <c r="P673" s="9" t="s">
        <v>8842</v>
      </c>
    </row>
    <row r="674" spans="1:16">
      <c r="A674" s="9">
        <v>670</v>
      </c>
      <c r="B674" s="9">
        <v>169</v>
      </c>
      <c r="C674" s="9">
        <f>COUNTIF($B$5:B674, B674)</f>
        <v>8</v>
      </c>
      <c r="D674" s="10" t="s">
        <v>1997</v>
      </c>
      <c r="E674" s="10" t="s">
        <v>15</v>
      </c>
      <c r="F674" s="10" t="s">
        <v>1998</v>
      </c>
      <c r="G674" s="10" t="s">
        <v>314</v>
      </c>
      <c r="H674" s="9" t="s">
        <v>111</v>
      </c>
      <c r="I674" s="11">
        <v>0</v>
      </c>
      <c r="J674" s="11">
        <v>1</v>
      </c>
      <c r="K674" s="12">
        <v>165000</v>
      </c>
      <c r="L674" s="19">
        <f t="shared" si="20"/>
        <v>2.9706446298846851E-2</v>
      </c>
      <c r="M674" s="30"/>
      <c r="N674" s="20">
        <f t="shared" si="21"/>
        <v>0</v>
      </c>
      <c r="O674" s="14" t="s">
        <v>9055</v>
      </c>
      <c r="P674" s="9" t="s">
        <v>8842</v>
      </c>
    </row>
    <row r="675" spans="1:16">
      <c r="A675" s="9">
        <v>671</v>
      </c>
      <c r="B675" s="9">
        <v>169</v>
      </c>
      <c r="C675" s="9">
        <f>COUNTIF($B$5:B675, B675)</f>
        <v>9</v>
      </c>
      <c r="D675" s="10" t="s">
        <v>1999</v>
      </c>
      <c r="E675" s="10" t="s">
        <v>15</v>
      </c>
      <c r="F675" s="10" t="s">
        <v>2000</v>
      </c>
      <c r="G675" s="10" t="s">
        <v>2001</v>
      </c>
      <c r="H675" s="9" t="s">
        <v>46</v>
      </c>
      <c r="I675" s="11">
        <v>0</v>
      </c>
      <c r="J675" s="11">
        <v>7</v>
      </c>
      <c r="K675" s="12">
        <v>174900</v>
      </c>
      <c r="L675" s="19">
        <f t="shared" si="20"/>
        <v>3.1488833076777661E-2</v>
      </c>
      <c r="M675" s="30"/>
      <c r="N675" s="20">
        <f t="shared" si="21"/>
        <v>0</v>
      </c>
      <c r="O675" s="14" t="s">
        <v>9054</v>
      </c>
      <c r="P675" s="9" t="s">
        <v>8842</v>
      </c>
    </row>
    <row r="676" spans="1:16">
      <c r="A676" s="9">
        <v>672</v>
      </c>
      <c r="B676" s="9">
        <v>169</v>
      </c>
      <c r="C676" s="9">
        <f>COUNTIF($B$5:B676, B676)</f>
        <v>10</v>
      </c>
      <c r="D676" s="10" t="s">
        <v>2002</v>
      </c>
      <c r="E676" s="10" t="s">
        <v>15</v>
      </c>
      <c r="F676" s="10" t="s">
        <v>2003</v>
      </c>
      <c r="G676" s="10" t="s">
        <v>2001</v>
      </c>
      <c r="H676" s="9" t="s">
        <v>46</v>
      </c>
      <c r="I676" s="11">
        <v>0</v>
      </c>
      <c r="J676" s="11">
        <v>7</v>
      </c>
      <c r="K676" s="12">
        <v>87450</v>
      </c>
      <c r="L676" s="19">
        <f t="shared" si="20"/>
        <v>1.5744416538388831E-2</v>
      </c>
      <c r="M676" s="31"/>
      <c r="N676" s="20">
        <f t="shared" si="21"/>
        <v>0</v>
      </c>
      <c r="O676" s="14" t="s">
        <v>9054</v>
      </c>
      <c r="P676" s="9" t="s">
        <v>8842</v>
      </c>
    </row>
    <row r="677" spans="1:16">
      <c r="A677" s="9">
        <v>673</v>
      </c>
      <c r="B677" s="9">
        <v>170</v>
      </c>
      <c r="C677" s="9">
        <f>COUNTIF($B$5:B677, B677)</f>
        <v>1</v>
      </c>
      <c r="D677" s="10" t="s">
        <v>2004</v>
      </c>
      <c r="E677" s="10" t="s">
        <v>2005</v>
      </c>
      <c r="F677" s="10" t="s">
        <v>2006</v>
      </c>
      <c r="G677" s="10" t="s">
        <v>307</v>
      </c>
      <c r="H677" s="9" t="s">
        <v>16</v>
      </c>
      <c r="I677" s="11">
        <v>134290</v>
      </c>
      <c r="J677" s="11">
        <v>1</v>
      </c>
      <c r="K677" s="12">
        <v>125800</v>
      </c>
      <c r="L677" s="19">
        <f t="shared" si="20"/>
        <v>0.13588967227688656</v>
      </c>
      <c r="M677" s="29"/>
      <c r="N677" s="20">
        <f t="shared" si="21"/>
        <v>0</v>
      </c>
      <c r="O677" s="14" t="s">
        <v>9056</v>
      </c>
      <c r="P677" s="9" t="s">
        <v>8842</v>
      </c>
    </row>
    <row r="678" spans="1:16">
      <c r="A678" s="9">
        <v>674</v>
      </c>
      <c r="B678" s="9">
        <v>170</v>
      </c>
      <c r="C678" s="9">
        <f>COUNTIF($B$5:B678, B678)</f>
        <v>2</v>
      </c>
      <c r="D678" s="10" t="s">
        <v>2007</v>
      </c>
      <c r="E678" s="10" t="s">
        <v>2005</v>
      </c>
      <c r="F678" s="10" t="s">
        <v>2008</v>
      </c>
      <c r="G678" s="10" t="s">
        <v>305</v>
      </c>
      <c r="H678" s="9" t="s">
        <v>16</v>
      </c>
      <c r="I678" s="11">
        <v>134290</v>
      </c>
      <c r="J678" s="11">
        <v>1</v>
      </c>
      <c r="K678" s="12">
        <v>125800</v>
      </c>
      <c r="L678" s="19">
        <f t="shared" si="20"/>
        <v>0.13588967227688656</v>
      </c>
      <c r="M678" s="30"/>
      <c r="N678" s="20">
        <f t="shared" si="21"/>
        <v>0</v>
      </c>
      <c r="O678" s="14" t="s">
        <v>9056</v>
      </c>
      <c r="P678" s="9" t="s">
        <v>8842</v>
      </c>
    </row>
    <row r="679" spans="1:16">
      <c r="A679" s="9">
        <v>675</v>
      </c>
      <c r="B679" s="9">
        <v>170</v>
      </c>
      <c r="C679" s="9">
        <f>COUNTIF($B$5:B679, B679)</f>
        <v>3</v>
      </c>
      <c r="D679" s="10" t="s">
        <v>2009</v>
      </c>
      <c r="E679" s="10" t="s">
        <v>2010</v>
      </c>
      <c r="F679" s="10" t="s">
        <v>2011</v>
      </c>
      <c r="G679" s="10" t="s">
        <v>17</v>
      </c>
      <c r="H679" s="9" t="s">
        <v>16</v>
      </c>
      <c r="I679" s="11">
        <v>710720</v>
      </c>
      <c r="J679" s="11">
        <v>1</v>
      </c>
      <c r="K679" s="12">
        <v>674151</v>
      </c>
      <c r="L679" s="19">
        <f t="shared" si="20"/>
        <v>0.72822065544622694</v>
      </c>
      <c r="M679" s="31"/>
      <c r="N679" s="20">
        <f t="shared" si="21"/>
        <v>0</v>
      </c>
      <c r="O679" s="14" t="s">
        <v>9057</v>
      </c>
      <c r="P679" s="9" t="s">
        <v>8842</v>
      </c>
    </row>
    <row r="680" spans="1:16">
      <c r="A680" s="9">
        <v>676</v>
      </c>
      <c r="B680" s="9">
        <v>171</v>
      </c>
      <c r="C680" s="9">
        <f>COUNTIF($B$5:B680, B680)</f>
        <v>1</v>
      </c>
      <c r="D680" s="10" t="s">
        <v>2012</v>
      </c>
      <c r="E680" s="10" t="s">
        <v>2013</v>
      </c>
      <c r="F680" s="10" t="s">
        <v>2014</v>
      </c>
      <c r="G680" s="10" t="s">
        <v>17</v>
      </c>
      <c r="H680" s="9" t="s">
        <v>16</v>
      </c>
      <c r="I680" s="11">
        <v>6348400</v>
      </c>
      <c r="J680" s="11">
        <v>5</v>
      </c>
      <c r="K680" s="12">
        <v>6147253</v>
      </c>
      <c r="L680" s="19">
        <f t="shared" si="20"/>
        <v>0.9062992651862275</v>
      </c>
      <c r="M680" s="29"/>
      <c r="N680" s="20">
        <f t="shared" si="21"/>
        <v>0</v>
      </c>
      <c r="O680" s="14" t="s">
        <v>9058</v>
      </c>
      <c r="P680" s="9" t="s">
        <v>8842</v>
      </c>
    </row>
    <row r="681" spans="1:16">
      <c r="A681" s="9">
        <v>677</v>
      </c>
      <c r="B681" s="9">
        <v>171</v>
      </c>
      <c r="C681" s="9">
        <f>COUNTIF($B$5:B681, B681)</f>
        <v>2</v>
      </c>
      <c r="D681" s="10" t="s">
        <v>2015</v>
      </c>
      <c r="E681" s="10" t="s">
        <v>2016</v>
      </c>
      <c r="F681" s="10" t="s">
        <v>2017</v>
      </c>
      <c r="G681" s="10" t="s">
        <v>17</v>
      </c>
      <c r="H681" s="9" t="s">
        <v>16</v>
      </c>
      <c r="I681" s="11">
        <v>656350</v>
      </c>
      <c r="J681" s="11">
        <v>1</v>
      </c>
      <c r="K681" s="12">
        <v>635554</v>
      </c>
      <c r="L681" s="19">
        <f t="shared" si="20"/>
        <v>9.3700734813772529E-2</v>
      </c>
      <c r="M681" s="31"/>
      <c r="N681" s="20">
        <f t="shared" si="21"/>
        <v>0</v>
      </c>
      <c r="O681" s="14" t="s">
        <v>9059</v>
      </c>
      <c r="P681" s="9" t="s">
        <v>8842</v>
      </c>
    </row>
    <row r="682" spans="1:16">
      <c r="A682" s="9">
        <v>678</v>
      </c>
      <c r="B682" s="9">
        <v>172</v>
      </c>
      <c r="C682" s="9">
        <f>COUNTIF($B$5:B682, B682)</f>
        <v>1</v>
      </c>
      <c r="D682" s="10" t="s">
        <v>2018</v>
      </c>
      <c r="E682" s="10" t="s">
        <v>2019</v>
      </c>
      <c r="F682" s="10" t="s">
        <v>2020</v>
      </c>
      <c r="G682" s="10" t="s">
        <v>17</v>
      </c>
      <c r="H682" s="9" t="s">
        <v>16</v>
      </c>
      <c r="I682" s="11">
        <v>710720</v>
      </c>
      <c r="J682" s="11">
        <v>51</v>
      </c>
      <c r="K682" s="12">
        <v>677517</v>
      </c>
      <c r="L682" s="19">
        <f t="shared" si="20"/>
        <v>0.18227159319400152</v>
      </c>
      <c r="M682" s="29"/>
      <c r="N682" s="20">
        <f t="shared" si="21"/>
        <v>0</v>
      </c>
      <c r="O682" s="14" t="s">
        <v>9060</v>
      </c>
      <c r="P682" s="9" t="s">
        <v>8842</v>
      </c>
    </row>
    <row r="683" spans="1:16">
      <c r="A683" s="9">
        <v>679</v>
      </c>
      <c r="B683" s="9">
        <v>172</v>
      </c>
      <c r="C683" s="9">
        <f>COUNTIF($B$5:B683, B683)</f>
        <v>2</v>
      </c>
      <c r="D683" s="10" t="s">
        <v>7482</v>
      </c>
      <c r="E683" s="10" t="s">
        <v>7483</v>
      </c>
      <c r="F683" s="10" t="s">
        <v>7484</v>
      </c>
      <c r="G683" s="10" t="s">
        <v>17</v>
      </c>
      <c r="H683" s="9" t="s">
        <v>16</v>
      </c>
      <c r="I683" s="11">
        <v>710720</v>
      </c>
      <c r="J683" s="11">
        <v>28</v>
      </c>
      <c r="K683" s="12">
        <v>668076</v>
      </c>
      <c r="L683" s="19">
        <f t="shared" si="20"/>
        <v>0.17973169218584295</v>
      </c>
      <c r="M683" s="30"/>
      <c r="N683" s="20">
        <f t="shared" si="21"/>
        <v>0</v>
      </c>
      <c r="O683" s="14" t="s">
        <v>9060</v>
      </c>
      <c r="P683" s="9" t="s">
        <v>8842</v>
      </c>
    </row>
    <row r="684" spans="1:16">
      <c r="A684" s="9">
        <v>680</v>
      </c>
      <c r="B684" s="9">
        <v>172</v>
      </c>
      <c r="C684" s="9">
        <f>COUNTIF($B$5:B684, B684)</f>
        <v>3</v>
      </c>
      <c r="D684" s="10" t="s">
        <v>7485</v>
      </c>
      <c r="E684" s="10" t="s">
        <v>7486</v>
      </c>
      <c r="F684" s="10" t="s">
        <v>7487</v>
      </c>
      <c r="G684" s="10" t="s">
        <v>17</v>
      </c>
      <c r="H684" s="9" t="s">
        <v>16</v>
      </c>
      <c r="I684" s="11">
        <v>405700</v>
      </c>
      <c r="J684" s="11">
        <v>2</v>
      </c>
      <c r="K684" s="12">
        <v>381358</v>
      </c>
      <c r="L684" s="19">
        <f t="shared" si="20"/>
        <v>0.10259628944702204</v>
      </c>
      <c r="M684" s="30"/>
      <c r="N684" s="20">
        <f t="shared" si="21"/>
        <v>0</v>
      </c>
      <c r="O684" s="14" t="s">
        <v>9061</v>
      </c>
      <c r="P684" s="9" t="s">
        <v>8842</v>
      </c>
    </row>
    <row r="685" spans="1:16">
      <c r="A685" s="9">
        <v>681</v>
      </c>
      <c r="B685" s="9">
        <v>172</v>
      </c>
      <c r="C685" s="9">
        <f>COUNTIF($B$5:B685, B685)</f>
        <v>4</v>
      </c>
      <c r="D685" s="10" t="s">
        <v>2021</v>
      </c>
      <c r="E685" s="10" t="s">
        <v>2022</v>
      </c>
      <c r="F685" s="10" t="s">
        <v>2023</v>
      </c>
      <c r="G685" s="10" t="s">
        <v>17</v>
      </c>
      <c r="H685" s="9" t="s">
        <v>16</v>
      </c>
      <c r="I685" s="11">
        <v>1843880</v>
      </c>
      <c r="J685" s="11">
        <v>6</v>
      </c>
      <c r="K685" s="12">
        <v>1770123</v>
      </c>
      <c r="L685" s="19">
        <f t="shared" si="20"/>
        <v>0.47621408667139797</v>
      </c>
      <c r="M685" s="30"/>
      <c r="N685" s="20">
        <f t="shared" si="21"/>
        <v>0</v>
      </c>
      <c r="O685" s="14" t="s">
        <v>9062</v>
      </c>
      <c r="P685" s="9" t="s">
        <v>8842</v>
      </c>
    </row>
    <row r="686" spans="1:16">
      <c r="A686" s="9">
        <v>682</v>
      </c>
      <c r="B686" s="9">
        <v>172</v>
      </c>
      <c r="C686" s="9">
        <f>COUNTIF($B$5:B686, B686)</f>
        <v>5</v>
      </c>
      <c r="D686" s="10" t="s">
        <v>7488</v>
      </c>
      <c r="E686" s="10" t="s">
        <v>7489</v>
      </c>
      <c r="F686" s="10" t="s">
        <v>7490</v>
      </c>
      <c r="G686" s="10" t="s">
        <v>17</v>
      </c>
      <c r="H686" s="9" t="s">
        <v>16</v>
      </c>
      <c r="I686" s="11">
        <v>237150</v>
      </c>
      <c r="J686" s="11">
        <v>8</v>
      </c>
      <c r="K686" s="12">
        <v>220000</v>
      </c>
      <c r="L686" s="19">
        <f t="shared" si="20"/>
        <v>5.9186338501735505E-2</v>
      </c>
      <c r="M686" s="31"/>
      <c r="N686" s="20">
        <f t="shared" si="21"/>
        <v>0</v>
      </c>
      <c r="O686" s="14" t="s">
        <v>9063</v>
      </c>
      <c r="P686" s="9" t="s">
        <v>8842</v>
      </c>
    </row>
    <row r="687" spans="1:16">
      <c r="A687" s="9">
        <v>683</v>
      </c>
      <c r="B687" s="9">
        <v>173</v>
      </c>
      <c r="C687" s="9">
        <f>COUNTIF($B$5:B687, B687)</f>
        <v>1</v>
      </c>
      <c r="D687" s="10" t="s">
        <v>2024</v>
      </c>
      <c r="E687" s="10" t="s">
        <v>15</v>
      </c>
      <c r="F687" s="10" t="s">
        <v>2025</v>
      </c>
      <c r="G687" s="10" t="s">
        <v>2026</v>
      </c>
      <c r="H687" s="9" t="s">
        <v>16</v>
      </c>
      <c r="I687" s="11">
        <v>0</v>
      </c>
      <c r="J687" s="11">
        <v>1</v>
      </c>
      <c r="K687" s="12">
        <v>2200</v>
      </c>
      <c r="L687" s="19">
        <f t="shared" si="20"/>
        <v>0.5</v>
      </c>
      <c r="M687" s="29"/>
      <c r="N687" s="20">
        <f t="shared" si="21"/>
        <v>0</v>
      </c>
      <c r="O687" s="14" t="s">
        <v>9064</v>
      </c>
      <c r="P687" s="9" t="s">
        <v>8842</v>
      </c>
    </row>
    <row r="688" spans="1:16">
      <c r="A688" s="9">
        <v>684</v>
      </c>
      <c r="B688" s="9">
        <v>173</v>
      </c>
      <c r="C688" s="9">
        <f>COUNTIF($B$5:B688, B688)</f>
        <v>2</v>
      </c>
      <c r="D688" s="10" t="s">
        <v>2027</v>
      </c>
      <c r="E688" s="10" t="s">
        <v>15</v>
      </c>
      <c r="F688" s="10" t="s">
        <v>2028</v>
      </c>
      <c r="G688" s="10" t="s">
        <v>2029</v>
      </c>
      <c r="H688" s="9" t="s">
        <v>16</v>
      </c>
      <c r="I688" s="11">
        <v>0</v>
      </c>
      <c r="J688" s="11">
        <v>1</v>
      </c>
      <c r="K688" s="12">
        <v>2200</v>
      </c>
      <c r="L688" s="19">
        <f t="shared" si="20"/>
        <v>0.5</v>
      </c>
      <c r="M688" s="31"/>
      <c r="N688" s="20">
        <f t="shared" si="21"/>
        <v>0</v>
      </c>
      <c r="O688" s="14" t="s">
        <v>9064</v>
      </c>
      <c r="P688" s="9" t="s">
        <v>8842</v>
      </c>
    </row>
    <row r="689" spans="1:16">
      <c r="A689" s="9">
        <v>685</v>
      </c>
      <c r="B689" s="9">
        <v>174</v>
      </c>
      <c r="C689" s="9">
        <f>COUNTIF($B$5:B689, B689)</f>
        <v>1</v>
      </c>
      <c r="D689" s="10" t="s">
        <v>37</v>
      </c>
      <c r="E689" s="10" t="s">
        <v>38</v>
      </c>
      <c r="F689" s="10" t="s">
        <v>39</v>
      </c>
      <c r="G689" s="10" t="s">
        <v>17</v>
      </c>
      <c r="H689" s="9" t="s">
        <v>16</v>
      </c>
      <c r="I689" s="11">
        <v>6211300</v>
      </c>
      <c r="J689" s="11">
        <v>1</v>
      </c>
      <c r="K689" s="12">
        <v>5900724</v>
      </c>
      <c r="L689" s="19">
        <f t="shared" si="20"/>
        <v>0.21814727112023882</v>
      </c>
      <c r="M689" s="29"/>
      <c r="N689" s="20">
        <f t="shared" si="21"/>
        <v>0</v>
      </c>
      <c r="O689" s="14" t="s">
        <v>8860</v>
      </c>
      <c r="P689" s="9" t="s">
        <v>8843</v>
      </c>
    </row>
    <row r="690" spans="1:16">
      <c r="A690" s="9">
        <v>686</v>
      </c>
      <c r="B690" s="9">
        <v>174</v>
      </c>
      <c r="C690" s="9">
        <f>COUNTIF($B$5:B690, B690)</f>
        <v>2</v>
      </c>
      <c r="D690" s="10" t="s">
        <v>40</v>
      </c>
      <c r="E690" s="10" t="s">
        <v>41</v>
      </c>
      <c r="F690" s="10" t="s">
        <v>42</v>
      </c>
      <c r="G690" s="10" t="s">
        <v>17</v>
      </c>
      <c r="H690" s="9" t="s">
        <v>16</v>
      </c>
      <c r="I690" s="11">
        <v>21802630</v>
      </c>
      <c r="J690" s="11">
        <v>1</v>
      </c>
      <c r="K690" s="12">
        <v>21148544</v>
      </c>
      <c r="L690" s="19">
        <f t="shared" si="20"/>
        <v>0.78185272887976121</v>
      </c>
      <c r="M690" s="31"/>
      <c r="N690" s="20">
        <f t="shared" si="21"/>
        <v>0</v>
      </c>
      <c r="O690" s="14" t="s">
        <v>8860</v>
      </c>
      <c r="P690" s="9" t="s">
        <v>8843</v>
      </c>
    </row>
    <row r="691" spans="1:16">
      <c r="A691" s="9">
        <v>687</v>
      </c>
      <c r="B691" s="9">
        <v>175</v>
      </c>
      <c r="C691" s="9">
        <f>COUNTIF($B$5:B691, B691)</f>
        <v>1</v>
      </c>
      <c r="D691" s="10" t="s">
        <v>2030</v>
      </c>
      <c r="E691" s="10" t="s">
        <v>2031</v>
      </c>
      <c r="F691" s="10" t="s">
        <v>2032</v>
      </c>
      <c r="G691" s="10" t="s">
        <v>2033</v>
      </c>
      <c r="H691" s="9" t="s">
        <v>16</v>
      </c>
      <c r="I691" s="11">
        <v>3090</v>
      </c>
      <c r="J691" s="11">
        <v>33000</v>
      </c>
      <c r="K691" s="12">
        <v>2996</v>
      </c>
      <c r="L691" s="19">
        <f t="shared" si="20"/>
        <v>1</v>
      </c>
      <c r="M691" s="25"/>
      <c r="N691" s="20">
        <f t="shared" si="21"/>
        <v>0</v>
      </c>
      <c r="O691" s="14" t="s">
        <v>9031</v>
      </c>
      <c r="P691" s="9" t="s">
        <v>8842</v>
      </c>
    </row>
    <row r="692" spans="1:16">
      <c r="A692" s="9">
        <v>688</v>
      </c>
      <c r="B692" s="9">
        <v>176</v>
      </c>
      <c r="C692" s="9">
        <f>COUNTIF($B$5:B692, B692)</f>
        <v>1</v>
      </c>
      <c r="D692" s="10" t="s">
        <v>7491</v>
      </c>
      <c r="E692" s="10" t="s">
        <v>7492</v>
      </c>
      <c r="F692" s="10" t="s">
        <v>7493</v>
      </c>
      <c r="G692" s="10" t="s">
        <v>17</v>
      </c>
      <c r="H692" s="9" t="s">
        <v>16</v>
      </c>
      <c r="I692" s="11">
        <v>821270</v>
      </c>
      <c r="J692" s="11">
        <v>1</v>
      </c>
      <c r="K692" s="12">
        <v>763781</v>
      </c>
      <c r="L692" s="19">
        <f t="shared" si="20"/>
        <v>0.5</v>
      </c>
      <c r="M692" s="29"/>
      <c r="N692" s="20">
        <f t="shared" si="21"/>
        <v>0</v>
      </c>
      <c r="O692" s="14" t="s">
        <v>9065</v>
      </c>
      <c r="P692" s="9" t="s">
        <v>8842</v>
      </c>
    </row>
    <row r="693" spans="1:16">
      <c r="A693" s="9">
        <v>689</v>
      </c>
      <c r="B693" s="9">
        <v>176</v>
      </c>
      <c r="C693" s="9">
        <f>COUNTIF($B$5:B693, B693)</f>
        <v>2</v>
      </c>
      <c r="D693" s="10" t="s">
        <v>7494</v>
      </c>
      <c r="E693" s="10" t="s">
        <v>7495</v>
      </c>
      <c r="F693" s="10" t="s">
        <v>7496</v>
      </c>
      <c r="G693" s="10" t="s">
        <v>17</v>
      </c>
      <c r="H693" s="9" t="s">
        <v>16</v>
      </c>
      <c r="I693" s="11">
        <v>821270</v>
      </c>
      <c r="J693" s="11">
        <v>1</v>
      </c>
      <c r="K693" s="12">
        <v>763781</v>
      </c>
      <c r="L693" s="19">
        <f t="shared" si="20"/>
        <v>0.5</v>
      </c>
      <c r="M693" s="31"/>
      <c r="N693" s="20">
        <f t="shared" si="21"/>
        <v>0</v>
      </c>
      <c r="O693" s="14" t="s">
        <v>9065</v>
      </c>
      <c r="P693" s="9" t="s">
        <v>8842</v>
      </c>
    </row>
    <row r="694" spans="1:16">
      <c r="A694" s="9">
        <v>690</v>
      </c>
      <c r="B694" s="9">
        <v>177</v>
      </c>
      <c r="C694" s="9">
        <f>COUNTIF($B$5:B694, B694)</f>
        <v>1</v>
      </c>
      <c r="D694" s="10" t="s">
        <v>2034</v>
      </c>
      <c r="E694" s="10" t="s">
        <v>200</v>
      </c>
      <c r="F694" s="10" t="s">
        <v>2035</v>
      </c>
      <c r="G694" s="10" t="s">
        <v>1509</v>
      </c>
      <c r="H694" s="9" t="s">
        <v>113</v>
      </c>
      <c r="I694" s="11">
        <v>0</v>
      </c>
      <c r="J694" s="11">
        <v>96</v>
      </c>
      <c r="K694" s="12">
        <v>27500</v>
      </c>
      <c r="L694" s="19">
        <f t="shared" si="20"/>
        <v>1</v>
      </c>
      <c r="M694" s="25"/>
      <c r="N694" s="20">
        <f t="shared" si="21"/>
        <v>0</v>
      </c>
      <c r="O694" s="14" t="s">
        <v>9066</v>
      </c>
      <c r="P694" s="9" t="s">
        <v>8842</v>
      </c>
    </row>
    <row r="695" spans="1:16">
      <c r="A695" s="9">
        <v>691</v>
      </c>
      <c r="B695" s="9">
        <v>178</v>
      </c>
      <c r="C695" s="9">
        <f>COUNTIF($B$5:B695, B695)</f>
        <v>1</v>
      </c>
      <c r="D695" s="10" t="s">
        <v>2036</v>
      </c>
      <c r="E695" s="10" t="s">
        <v>15</v>
      </c>
      <c r="F695" s="10" t="s">
        <v>2037</v>
      </c>
      <c r="G695" s="10" t="s">
        <v>2038</v>
      </c>
      <c r="H695" s="9" t="s">
        <v>113</v>
      </c>
      <c r="I695" s="11">
        <v>0</v>
      </c>
      <c r="J695" s="11">
        <v>7</v>
      </c>
      <c r="K695" s="12">
        <v>660000</v>
      </c>
      <c r="L695" s="19">
        <f t="shared" si="20"/>
        <v>1</v>
      </c>
      <c r="M695" s="25"/>
      <c r="N695" s="20">
        <f t="shared" si="21"/>
        <v>0</v>
      </c>
      <c r="O695" s="14" t="s">
        <v>9067</v>
      </c>
      <c r="P695" s="9" t="s">
        <v>8842</v>
      </c>
    </row>
    <row r="696" spans="1:16">
      <c r="A696" s="9">
        <v>692</v>
      </c>
      <c r="B696" s="9">
        <v>179</v>
      </c>
      <c r="C696" s="9">
        <f>COUNTIF($B$5:B696, B696)</f>
        <v>1</v>
      </c>
      <c r="D696" s="10" t="s">
        <v>2039</v>
      </c>
      <c r="E696" s="10" t="s">
        <v>2040</v>
      </c>
      <c r="F696" s="10" t="s">
        <v>2041</v>
      </c>
      <c r="G696" s="10" t="s">
        <v>2042</v>
      </c>
      <c r="H696" s="9" t="s">
        <v>16</v>
      </c>
      <c r="I696" s="11">
        <v>0</v>
      </c>
      <c r="J696" s="11">
        <v>465</v>
      </c>
      <c r="K696" s="12">
        <v>28600</v>
      </c>
      <c r="L696" s="19">
        <f t="shared" si="20"/>
        <v>0.44827586206896552</v>
      </c>
      <c r="M696" s="29"/>
      <c r="N696" s="20">
        <f t="shared" si="21"/>
        <v>0</v>
      </c>
      <c r="O696" s="14" t="s">
        <v>9068</v>
      </c>
      <c r="P696" s="9" t="s">
        <v>8842</v>
      </c>
    </row>
    <row r="697" spans="1:16">
      <c r="A697" s="9">
        <v>693</v>
      </c>
      <c r="B697" s="9">
        <v>179</v>
      </c>
      <c r="C697" s="9">
        <f>COUNTIF($B$5:B697, B697)</f>
        <v>2</v>
      </c>
      <c r="D697" s="10" t="s">
        <v>2043</v>
      </c>
      <c r="E697" s="10" t="s">
        <v>200</v>
      </c>
      <c r="F697" s="10" t="s">
        <v>2041</v>
      </c>
      <c r="G697" s="10" t="s">
        <v>2044</v>
      </c>
      <c r="H697" s="9" t="s">
        <v>16</v>
      </c>
      <c r="I697" s="11">
        <v>0</v>
      </c>
      <c r="J697" s="11">
        <v>9</v>
      </c>
      <c r="K697" s="12">
        <v>35200</v>
      </c>
      <c r="L697" s="19">
        <f t="shared" si="20"/>
        <v>0.55172413793103448</v>
      </c>
      <c r="M697" s="31"/>
      <c r="N697" s="20">
        <f t="shared" si="21"/>
        <v>0</v>
      </c>
      <c r="O697" s="14" t="s">
        <v>9068</v>
      </c>
      <c r="P697" s="9" t="s">
        <v>8842</v>
      </c>
    </row>
    <row r="698" spans="1:16">
      <c r="A698" s="9">
        <v>694</v>
      </c>
      <c r="B698" s="9">
        <v>180</v>
      </c>
      <c r="C698" s="9">
        <f>COUNTIF($B$5:B698, B698)</f>
        <v>1</v>
      </c>
      <c r="D698" s="10" t="s">
        <v>7497</v>
      </c>
      <c r="E698" s="10" t="s">
        <v>7498</v>
      </c>
      <c r="F698" s="10" t="s">
        <v>2928</v>
      </c>
      <c r="G698" s="10" t="s">
        <v>17</v>
      </c>
      <c r="H698" s="9" t="s">
        <v>16</v>
      </c>
      <c r="I698" s="11">
        <v>21080</v>
      </c>
      <c r="J698" s="11">
        <v>2</v>
      </c>
      <c r="K698" s="12">
        <v>20019</v>
      </c>
      <c r="L698" s="19">
        <f t="shared" si="20"/>
        <v>7.8729783682850215E-3</v>
      </c>
      <c r="M698" s="29"/>
      <c r="N698" s="20">
        <f t="shared" si="21"/>
        <v>0</v>
      </c>
      <c r="O698" s="14" t="s">
        <v>9069</v>
      </c>
      <c r="P698" s="9" t="s">
        <v>8842</v>
      </c>
    </row>
    <row r="699" spans="1:16">
      <c r="A699" s="9">
        <v>695</v>
      </c>
      <c r="B699" s="9">
        <v>180</v>
      </c>
      <c r="C699" s="9">
        <f>COUNTIF($B$5:B699, B699)</f>
        <v>2</v>
      </c>
      <c r="D699" s="10" t="s">
        <v>7499</v>
      </c>
      <c r="E699" s="10" t="s">
        <v>7500</v>
      </c>
      <c r="F699" s="10" t="s">
        <v>7501</v>
      </c>
      <c r="G699" s="10" t="s">
        <v>17</v>
      </c>
      <c r="H699" s="9" t="s">
        <v>16</v>
      </c>
      <c r="I699" s="11">
        <v>21880</v>
      </c>
      <c r="J699" s="11">
        <v>4</v>
      </c>
      <c r="K699" s="12">
        <v>20779</v>
      </c>
      <c r="L699" s="19">
        <f t="shared" si="20"/>
        <v>8.1718676015082887E-3</v>
      </c>
      <c r="M699" s="30"/>
      <c r="N699" s="20">
        <f t="shared" si="21"/>
        <v>0</v>
      </c>
      <c r="O699" s="14" t="s">
        <v>9069</v>
      </c>
      <c r="P699" s="9" t="s">
        <v>8842</v>
      </c>
    </row>
    <row r="700" spans="1:16">
      <c r="A700" s="9">
        <v>696</v>
      </c>
      <c r="B700" s="9">
        <v>180</v>
      </c>
      <c r="C700" s="9">
        <f>COUNTIF($B$5:B700, B700)</f>
        <v>3</v>
      </c>
      <c r="D700" s="10" t="s">
        <v>7502</v>
      </c>
      <c r="E700" s="10" t="s">
        <v>7503</v>
      </c>
      <c r="F700" s="10" t="s">
        <v>7504</v>
      </c>
      <c r="G700" s="10" t="s">
        <v>17</v>
      </c>
      <c r="H700" s="9" t="s">
        <v>16</v>
      </c>
      <c r="I700" s="11">
        <v>131020</v>
      </c>
      <c r="J700" s="11">
        <v>1</v>
      </c>
      <c r="K700" s="12">
        <v>124462</v>
      </c>
      <c r="L700" s="19">
        <f t="shared" si="20"/>
        <v>4.8947831243992719E-2</v>
      </c>
      <c r="M700" s="30"/>
      <c r="N700" s="20">
        <f t="shared" si="21"/>
        <v>0</v>
      </c>
      <c r="O700" s="14" t="s">
        <v>9069</v>
      </c>
      <c r="P700" s="9" t="s">
        <v>8842</v>
      </c>
    </row>
    <row r="701" spans="1:16">
      <c r="A701" s="9">
        <v>697</v>
      </c>
      <c r="B701" s="9">
        <v>180</v>
      </c>
      <c r="C701" s="9">
        <f>COUNTIF($B$5:B701, B701)</f>
        <v>4</v>
      </c>
      <c r="D701" s="10" t="s">
        <v>7505</v>
      </c>
      <c r="E701" s="10" t="s">
        <v>7506</v>
      </c>
      <c r="F701" s="10" t="s">
        <v>5519</v>
      </c>
      <c r="G701" s="10" t="s">
        <v>17</v>
      </c>
      <c r="H701" s="9" t="s">
        <v>16</v>
      </c>
      <c r="I701" s="11">
        <v>130570</v>
      </c>
      <c r="J701" s="11">
        <v>1</v>
      </c>
      <c r="K701" s="12">
        <v>124042</v>
      </c>
      <c r="L701" s="19">
        <f t="shared" si="20"/>
        <v>4.8782655615106175E-2</v>
      </c>
      <c r="M701" s="30"/>
      <c r="N701" s="20">
        <f t="shared" si="21"/>
        <v>0</v>
      </c>
      <c r="O701" s="14" t="s">
        <v>9069</v>
      </c>
      <c r="P701" s="9" t="s">
        <v>8842</v>
      </c>
    </row>
    <row r="702" spans="1:16">
      <c r="A702" s="9">
        <v>698</v>
      </c>
      <c r="B702" s="9">
        <v>180</v>
      </c>
      <c r="C702" s="9">
        <f>COUNTIF($B$5:B702, B702)</f>
        <v>5</v>
      </c>
      <c r="D702" s="10" t="s">
        <v>2045</v>
      </c>
      <c r="E702" s="10" t="s">
        <v>2046</v>
      </c>
      <c r="F702" s="10" t="s">
        <v>2047</v>
      </c>
      <c r="G702" s="10" t="s">
        <v>17</v>
      </c>
      <c r="H702" s="9" t="s">
        <v>16</v>
      </c>
      <c r="I702" s="11">
        <v>180710</v>
      </c>
      <c r="J702" s="11">
        <v>19</v>
      </c>
      <c r="K702" s="12">
        <v>171675</v>
      </c>
      <c r="L702" s="19">
        <f t="shared" si="20"/>
        <v>6.7515538307374542E-2</v>
      </c>
      <c r="M702" s="30"/>
      <c r="N702" s="20">
        <f t="shared" si="21"/>
        <v>0</v>
      </c>
      <c r="O702" s="14" t="s">
        <v>9069</v>
      </c>
      <c r="P702" s="9" t="s">
        <v>8843</v>
      </c>
    </row>
    <row r="703" spans="1:16">
      <c r="A703" s="9">
        <v>699</v>
      </c>
      <c r="B703" s="9">
        <v>180</v>
      </c>
      <c r="C703" s="9">
        <f>COUNTIF($B$5:B703, B703)</f>
        <v>6</v>
      </c>
      <c r="D703" s="10" t="s">
        <v>2048</v>
      </c>
      <c r="E703" s="10" t="s">
        <v>2049</v>
      </c>
      <c r="F703" s="10" t="s">
        <v>2050</v>
      </c>
      <c r="G703" s="10" t="s">
        <v>17</v>
      </c>
      <c r="H703" s="9" t="s">
        <v>16</v>
      </c>
      <c r="I703" s="11">
        <v>18980</v>
      </c>
      <c r="J703" s="11">
        <v>69</v>
      </c>
      <c r="K703" s="12">
        <v>18030</v>
      </c>
      <c r="L703" s="19">
        <f t="shared" si="20"/>
        <v>7.0907537829151771E-3</v>
      </c>
      <c r="M703" s="30"/>
      <c r="N703" s="20">
        <f t="shared" si="21"/>
        <v>0</v>
      </c>
      <c r="O703" s="14" t="s">
        <v>9069</v>
      </c>
      <c r="P703" s="9" t="s">
        <v>8843</v>
      </c>
    </row>
    <row r="704" spans="1:16">
      <c r="A704" s="9">
        <v>700</v>
      </c>
      <c r="B704" s="9">
        <v>180</v>
      </c>
      <c r="C704" s="9">
        <f>COUNTIF($B$5:B704, B704)</f>
        <v>7</v>
      </c>
      <c r="D704" s="10" t="s">
        <v>7507</v>
      </c>
      <c r="E704" s="10" t="s">
        <v>7508</v>
      </c>
      <c r="F704" s="10" t="s">
        <v>7509</v>
      </c>
      <c r="G704" s="10" t="s">
        <v>17</v>
      </c>
      <c r="H704" s="9" t="s">
        <v>16</v>
      </c>
      <c r="I704" s="11">
        <v>60740</v>
      </c>
      <c r="J704" s="11">
        <v>1</v>
      </c>
      <c r="K704" s="12">
        <v>57700</v>
      </c>
      <c r="L704" s="19">
        <f t="shared" si="20"/>
        <v>2.2691985206556058E-2</v>
      </c>
      <c r="M704" s="30"/>
      <c r="N704" s="20">
        <f t="shared" si="21"/>
        <v>0</v>
      </c>
      <c r="O704" s="14" t="s">
        <v>9069</v>
      </c>
      <c r="P704" s="9" t="s">
        <v>8843</v>
      </c>
    </row>
    <row r="705" spans="1:16">
      <c r="A705" s="9">
        <v>701</v>
      </c>
      <c r="B705" s="9">
        <v>180</v>
      </c>
      <c r="C705" s="9">
        <f>COUNTIF($B$5:B705, B705)</f>
        <v>8</v>
      </c>
      <c r="D705" s="10" t="s">
        <v>7510</v>
      </c>
      <c r="E705" s="10" t="s">
        <v>7511</v>
      </c>
      <c r="F705" s="10" t="s">
        <v>7512</v>
      </c>
      <c r="G705" s="10" t="s">
        <v>17</v>
      </c>
      <c r="H705" s="9" t="s">
        <v>16</v>
      </c>
      <c r="I705" s="11">
        <v>60740</v>
      </c>
      <c r="J705" s="11">
        <v>1</v>
      </c>
      <c r="K705" s="12">
        <v>57700</v>
      </c>
      <c r="L705" s="19">
        <f t="shared" si="20"/>
        <v>2.2691985206556058E-2</v>
      </c>
      <c r="M705" s="30"/>
      <c r="N705" s="20">
        <f t="shared" si="21"/>
        <v>0</v>
      </c>
      <c r="O705" s="14" t="s">
        <v>9069</v>
      </c>
      <c r="P705" s="9" t="s">
        <v>8843</v>
      </c>
    </row>
    <row r="706" spans="1:16">
      <c r="A706" s="9">
        <v>702</v>
      </c>
      <c r="B706" s="9">
        <v>180</v>
      </c>
      <c r="C706" s="9">
        <f>COUNTIF($B$5:B706, B706)</f>
        <v>9</v>
      </c>
      <c r="D706" s="10" t="s">
        <v>7513</v>
      </c>
      <c r="E706" s="10" t="s">
        <v>7514</v>
      </c>
      <c r="F706" s="10" t="s">
        <v>7515</v>
      </c>
      <c r="G706" s="10" t="s">
        <v>17</v>
      </c>
      <c r="H706" s="9" t="s">
        <v>16</v>
      </c>
      <c r="I706" s="11">
        <v>579760</v>
      </c>
      <c r="J706" s="11">
        <v>1</v>
      </c>
      <c r="K706" s="12">
        <v>550690</v>
      </c>
      <c r="L706" s="19">
        <f t="shared" si="20"/>
        <v>0.21657277874173925</v>
      </c>
      <c r="M706" s="30"/>
      <c r="N706" s="20">
        <f t="shared" si="21"/>
        <v>0</v>
      </c>
      <c r="O706" s="14" t="s">
        <v>9069</v>
      </c>
      <c r="P706" s="9" t="s">
        <v>8842</v>
      </c>
    </row>
    <row r="707" spans="1:16">
      <c r="A707" s="9">
        <v>703</v>
      </c>
      <c r="B707" s="9">
        <v>180</v>
      </c>
      <c r="C707" s="9">
        <f>COUNTIF($B$5:B707, B707)</f>
        <v>10</v>
      </c>
      <c r="D707" s="10" t="s">
        <v>7516</v>
      </c>
      <c r="E707" s="10" t="s">
        <v>7517</v>
      </c>
      <c r="F707" s="10" t="s">
        <v>7518</v>
      </c>
      <c r="G707" s="10" t="s">
        <v>17</v>
      </c>
      <c r="H707" s="9" t="s">
        <v>16</v>
      </c>
      <c r="I707" s="11">
        <v>227780</v>
      </c>
      <c r="J707" s="11">
        <v>1</v>
      </c>
      <c r="K707" s="12">
        <v>217150</v>
      </c>
      <c r="L707" s="19">
        <f t="shared" si="20"/>
        <v>8.5399732887411567E-2</v>
      </c>
      <c r="M707" s="30"/>
      <c r="N707" s="20">
        <f t="shared" si="21"/>
        <v>0</v>
      </c>
      <c r="O707" s="14" t="s">
        <v>9070</v>
      </c>
      <c r="P707" s="9" t="s">
        <v>8842</v>
      </c>
    </row>
    <row r="708" spans="1:16">
      <c r="A708" s="9">
        <v>704</v>
      </c>
      <c r="B708" s="9">
        <v>180</v>
      </c>
      <c r="C708" s="9">
        <f>COUNTIF($B$5:B708, B708)</f>
        <v>11</v>
      </c>
      <c r="D708" s="10" t="s">
        <v>7519</v>
      </c>
      <c r="E708" s="10" t="s">
        <v>7520</v>
      </c>
      <c r="F708" s="10" t="s">
        <v>7521</v>
      </c>
      <c r="G708" s="10" t="s">
        <v>17</v>
      </c>
      <c r="H708" s="9" t="s">
        <v>16</v>
      </c>
      <c r="I708" s="11">
        <v>227780</v>
      </c>
      <c r="J708" s="11">
        <v>1</v>
      </c>
      <c r="K708" s="12">
        <v>217150</v>
      </c>
      <c r="L708" s="19">
        <f t="shared" si="20"/>
        <v>8.5399732887411567E-2</v>
      </c>
      <c r="M708" s="30"/>
      <c r="N708" s="20">
        <f t="shared" si="21"/>
        <v>0</v>
      </c>
      <c r="O708" s="14" t="s">
        <v>9070</v>
      </c>
      <c r="P708" s="9" t="s">
        <v>8842</v>
      </c>
    </row>
    <row r="709" spans="1:16">
      <c r="A709" s="9">
        <v>705</v>
      </c>
      <c r="B709" s="9">
        <v>180</v>
      </c>
      <c r="C709" s="9">
        <f>COUNTIF($B$5:B709, B709)</f>
        <v>12</v>
      </c>
      <c r="D709" s="10" t="s">
        <v>7522</v>
      </c>
      <c r="E709" s="10" t="s">
        <v>7523</v>
      </c>
      <c r="F709" s="10" t="s">
        <v>7524</v>
      </c>
      <c r="G709" s="10" t="s">
        <v>17</v>
      </c>
      <c r="H709" s="9" t="s">
        <v>16</v>
      </c>
      <c r="I709" s="11">
        <v>227780</v>
      </c>
      <c r="J709" s="11">
        <v>183</v>
      </c>
      <c r="K709" s="12">
        <v>217150</v>
      </c>
      <c r="L709" s="19">
        <f t="shared" ref="L709:L772" si="22">$K709/SUMIFS($K:$K,$B:$B,$B709)</f>
        <v>8.5399732887411567E-2</v>
      </c>
      <c r="M709" s="30"/>
      <c r="N709" s="20">
        <f t="shared" ref="N709:N772" si="23">ROUND(INDEX($M:$M,MATCH($B709,$B:$B,0))*$L709,0)</f>
        <v>0</v>
      </c>
      <c r="O709" s="14" t="s">
        <v>9070</v>
      </c>
      <c r="P709" s="9" t="s">
        <v>8842</v>
      </c>
    </row>
    <row r="710" spans="1:16">
      <c r="A710" s="9">
        <v>706</v>
      </c>
      <c r="B710" s="9">
        <v>180</v>
      </c>
      <c r="C710" s="9">
        <f>COUNTIF($B$5:B710, B710)</f>
        <v>13</v>
      </c>
      <c r="D710" s="10" t="s">
        <v>7525</v>
      </c>
      <c r="E710" s="10" t="s">
        <v>7526</v>
      </c>
      <c r="F710" s="10" t="s">
        <v>7527</v>
      </c>
      <c r="G710" s="10" t="s">
        <v>17</v>
      </c>
      <c r="H710" s="9" t="s">
        <v>16</v>
      </c>
      <c r="I710" s="11">
        <v>205340</v>
      </c>
      <c r="J710" s="11">
        <v>1</v>
      </c>
      <c r="K710" s="12">
        <v>195069</v>
      </c>
      <c r="L710" s="19">
        <f t="shared" si="22"/>
        <v>7.6715820836355003E-2</v>
      </c>
      <c r="M710" s="30"/>
      <c r="N710" s="20">
        <f t="shared" si="23"/>
        <v>0</v>
      </c>
      <c r="O710" s="14" t="s">
        <v>9069</v>
      </c>
      <c r="P710" s="9" t="s">
        <v>8842</v>
      </c>
    </row>
    <row r="711" spans="1:16">
      <c r="A711" s="9">
        <v>707</v>
      </c>
      <c r="B711" s="9">
        <v>180</v>
      </c>
      <c r="C711" s="9">
        <f>COUNTIF($B$5:B711, B711)</f>
        <v>14</v>
      </c>
      <c r="D711" s="10" t="s">
        <v>7528</v>
      </c>
      <c r="E711" s="10" t="s">
        <v>7529</v>
      </c>
      <c r="F711" s="10" t="s">
        <v>7530</v>
      </c>
      <c r="G711" s="10" t="s">
        <v>17</v>
      </c>
      <c r="H711" s="9" t="s">
        <v>16</v>
      </c>
      <c r="I711" s="11">
        <v>580140</v>
      </c>
      <c r="J711" s="11">
        <v>17</v>
      </c>
      <c r="K711" s="12">
        <v>551132</v>
      </c>
      <c r="L711" s="19">
        <f t="shared" si="22"/>
        <v>0.216746606427377</v>
      </c>
      <c r="M711" s="31"/>
      <c r="N711" s="20">
        <f t="shared" si="23"/>
        <v>0</v>
      </c>
      <c r="O711" s="14" t="s">
        <v>9069</v>
      </c>
      <c r="P711" s="9" t="s">
        <v>8842</v>
      </c>
    </row>
    <row r="712" spans="1:16">
      <c r="A712" s="9">
        <v>708</v>
      </c>
      <c r="B712" s="9">
        <v>181</v>
      </c>
      <c r="C712" s="9">
        <f>COUNTIF($B$5:B712, B712)</f>
        <v>1</v>
      </c>
      <c r="D712" s="10" t="s">
        <v>2051</v>
      </c>
      <c r="E712" s="10" t="s">
        <v>15</v>
      </c>
      <c r="F712" s="10" t="s">
        <v>2052</v>
      </c>
      <c r="G712" s="10" t="s">
        <v>18</v>
      </c>
      <c r="H712" s="9" t="s">
        <v>16</v>
      </c>
      <c r="I712" s="11">
        <v>0</v>
      </c>
      <c r="J712" s="11">
        <v>1</v>
      </c>
      <c r="K712" s="12">
        <v>1040000</v>
      </c>
      <c r="L712" s="19">
        <f t="shared" si="22"/>
        <v>0.39827668741024413</v>
      </c>
      <c r="M712" s="29"/>
      <c r="N712" s="20">
        <f t="shared" si="23"/>
        <v>0</v>
      </c>
      <c r="O712" s="14" t="s">
        <v>9071</v>
      </c>
      <c r="P712" s="9" t="s">
        <v>8842</v>
      </c>
    </row>
    <row r="713" spans="1:16">
      <c r="A713" s="9">
        <v>709</v>
      </c>
      <c r="B713" s="9">
        <v>181</v>
      </c>
      <c r="C713" s="9">
        <f>COUNTIF($B$5:B713, B713)</f>
        <v>2</v>
      </c>
      <c r="D713" s="10" t="s">
        <v>2053</v>
      </c>
      <c r="E713" s="10" t="s">
        <v>15</v>
      </c>
      <c r="F713" s="10" t="s">
        <v>2054</v>
      </c>
      <c r="G713" s="10" t="s">
        <v>17</v>
      </c>
      <c r="H713" s="9" t="s">
        <v>16</v>
      </c>
      <c r="I713" s="11">
        <v>0</v>
      </c>
      <c r="J713" s="11">
        <v>1</v>
      </c>
      <c r="K713" s="12">
        <v>1571250</v>
      </c>
      <c r="L713" s="19">
        <f t="shared" si="22"/>
        <v>0.60172331258975587</v>
      </c>
      <c r="M713" s="31"/>
      <c r="N713" s="20">
        <f t="shared" si="23"/>
        <v>0</v>
      </c>
      <c r="O713" s="14" t="s">
        <v>9071</v>
      </c>
      <c r="P713" s="9" t="s">
        <v>8842</v>
      </c>
    </row>
    <row r="714" spans="1:16">
      <c r="A714" s="9">
        <v>710</v>
      </c>
      <c r="B714" s="9">
        <v>182</v>
      </c>
      <c r="C714" s="9">
        <f>COUNTIF($B$5:B714, B714)</f>
        <v>1</v>
      </c>
      <c r="D714" s="10" t="s">
        <v>7531</v>
      </c>
      <c r="E714" s="10" t="s">
        <v>7532</v>
      </c>
      <c r="F714" s="10" t="s">
        <v>7533</v>
      </c>
      <c r="G714" s="10" t="s">
        <v>7534</v>
      </c>
      <c r="H714" s="9" t="s">
        <v>16</v>
      </c>
      <c r="I714" s="11">
        <v>30830</v>
      </c>
      <c r="J714" s="11">
        <v>147</v>
      </c>
      <c r="K714" s="12">
        <v>30028</v>
      </c>
      <c r="L714" s="19">
        <f t="shared" si="22"/>
        <v>0.5</v>
      </c>
      <c r="M714" s="29"/>
      <c r="N714" s="20">
        <f t="shared" si="23"/>
        <v>0</v>
      </c>
      <c r="O714" s="14" t="s">
        <v>9072</v>
      </c>
      <c r="P714" s="9" t="s">
        <v>8843</v>
      </c>
    </row>
    <row r="715" spans="1:16">
      <c r="A715" s="9">
        <v>711</v>
      </c>
      <c r="B715" s="9">
        <v>182</v>
      </c>
      <c r="C715" s="9">
        <f>COUNTIF($B$5:B715, B715)</f>
        <v>2</v>
      </c>
      <c r="D715" s="10" t="s">
        <v>7535</v>
      </c>
      <c r="E715" s="10" t="s">
        <v>7532</v>
      </c>
      <c r="F715" s="10" t="s">
        <v>7533</v>
      </c>
      <c r="G715" s="10" t="s">
        <v>7536</v>
      </c>
      <c r="H715" s="9" t="s">
        <v>16</v>
      </c>
      <c r="I715" s="11">
        <v>30830</v>
      </c>
      <c r="J715" s="11">
        <v>1</v>
      </c>
      <c r="K715" s="12">
        <v>30028</v>
      </c>
      <c r="L715" s="19">
        <f t="shared" si="22"/>
        <v>0.5</v>
      </c>
      <c r="M715" s="31"/>
      <c r="N715" s="20">
        <f t="shared" si="23"/>
        <v>0</v>
      </c>
      <c r="O715" s="14" t="s">
        <v>9072</v>
      </c>
      <c r="P715" s="9" t="s">
        <v>8843</v>
      </c>
    </row>
    <row r="716" spans="1:16">
      <c r="A716" s="9">
        <v>712</v>
      </c>
      <c r="B716" s="9">
        <v>183</v>
      </c>
      <c r="C716" s="9">
        <f>COUNTIF($B$5:B716, B716)</f>
        <v>1</v>
      </c>
      <c r="D716" s="10" t="s">
        <v>2089</v>
      </c>
      <c r="E716" s="10" t="s">
        <v>200</v>
      </c>
      <c r="F716" s="10" t="s">
        <v>2090</v>
      </c>
      <c r="G716" s="10" t="s">
        <v>2091</v>
      </c>
      <c r="H716" s="9" t="s">
        <v>16</v>
      </c>
      <c r="I716" s="11">
        <v>0</v>
      </c>
      <c r="J716" s="11">
        <v>1</v>
      </c>
      <c r="K716" s="12">
        <v>1350030</v>
      </c>
      <c r="L716" s="19">
        <f t="shared" si="22"/>
        <v>0.4233090746042148</v>
      </c>
      <c r="M716" s="29"/>
      <c r="N716" s="20">
        <f t="shared" si="23"/>
        <v>0</v>
      </c>
      <c r="O716" s="14" t="s">
        <v>9073</v>
      </c>
      <c r="P716" s="9" t="s">
        <v>8842</v>
      </c>
    </row>
    <row r="717" spans="1:16">
      <c r="A717" s="9">
        <v>713</v>
      </c>
      <c r="B717" s="9">
        <v>183</v>
      </c>
      <c r="C717" s="9">
        <f>COUNTIF($B$5:B717, B717)</f>
        <v>2</v>
      </c>
      <c r="D717" s="10" t="s">
        <v>2092</v>
      </c>
      <c r="E717" s="10" t="s">
        <v>200</v>
      </c>
      <c r="F717" s="10" t="s">
        <v>2093</v>
      </c>
      <c r="G717" s="10" t="s">
        <v>2094</v>
      </c>
      <c r="H717" s="9" t="s">
        <v>16</v>
      </c>
      <c r="I717" s="11">
        <v>0</v>
      </c>
      <c r="J717" s="11">
        <v>1</v>
      </c>
      <c r="K717" s="12">
        <v>1839200</v>
      </c>
      <c r="L717" s="19">
        <f t="shared" si="22"/>
        <v>0.57669092539578515</v>
      </c>
      <c r="M717" s="31"/>
      <c r="N717" s="20">
        <f t="shared" si="23"/>
        <v>0</v>
      </c>
      <c r="O717" s="14" t="s">
        <v>9073</v>
      </c>
      <c r="P717" s="9" t="s">
        <v>8842</v>
      </c>
    </row>
    <row r="718" spans="1:16">
      <c r="A718" s="9">
        <v>714</v>
      </c>
      <c r="B718" s="9">
        <v>184</v>
      </c>
      <c r="C718" s="9">
        <f>COUNTIF($B$5:B718, B718)</f>
        <v>1</v>
      </c>
      <c r="D718" s="10" t="s">
        <v>2095</v>
      </c>
      <c r="E718" s="10" t="s">
        <v>2096</v>
      </c>
      <c r="F718" s="10" t="s">
        <v>2097</v>
      </c>
      <c r="G718" s="10" t="s">
        <v>2098</v>
      </c>
      <c r="H718" s="9" t="s">
        <v>16</v>
      </c>
      <c r="I718" s="11">
        <v>26240</v>
      </c>
      <c r="J718" s="11">
        <v>230</v>
      </c>
      <c r="K718" s="12">
        <v>26196</v>
      </c>
      <c r="L718" s="19">
        <f t="shared" si="22"/>
        <v>0.15453590853852778</v>
      </c>
      <c r="M718" s="29"/>
      <c r="N718" s="20">
        <f t="shared" si="23"/>
        <v>0</v>
      </c>
      <c r="O718" s="14" t="s">
        <v>9074</v>
      </c>
      <c r="P718" s="9" t="s">
        <v>8842</v>
      </c>
    </row>
    <row r="719" spans="1:16">
      <c r="A719" s="9">
        <v>715</v>
      </c>
      <c r="B719" s="9">
        <v>184</v>
      </c>
      <c r="C719" s="9">
        <f>COUNTIF($B$5:B719, B719)</f>
        <v>2</v>
      </c>
      <c r="D719" s="10" t="s">
        <v>2099</v>
      </c>
      <c r="E719" s="10" t="s">
        <v>2100</v>
      </c>
      <c r="F719" s="10" t="s">
        <v>2101</v>
      </c>
      <c r="G719" s="10" t="s">
        <v>2102</v>
      </c>
      <c r="H719" s="9" t="s">
        <v>16</v>
      </c>
      <c r="I719" s="11">
        <v>71960</v>
      </c>
      <c r="J719" s="11">
        <v>120</v>
      </c>
      <c r="K719" s="12">
        <v>71659</v>
      </c>
      <c r="L719" s="19">
        <f t="shared" si="22"/>
        <v>0.42273204573073608</v>
      </c>
      <c r="M719" s="30"/>
      <c r="N719" s="20">
        <f t="shared" si="23"/>
        <v>0</v>
      </c>
      <c r="O719" s="14" t="s">
        <v>9075</v>
      </c>
      <c r="P719" s="9" t="s">
        <v>8842</v>
      </c>
    </row>
    <row r="720" spans="1:16">
      <c r="A720" s="9">
        <v>716</v>
      </c>
      <c r="B720" s="9">
        <v>184</v>
      </c>
      <c r="C720" s="9">
        <f>COUNTIF($B$5:B720, B720)</f>
        <v>3</v>
      </c>
      <c r="D720" s="10" t="s">
        <v>2103</v>
      </c>
      <c r="E720" s="10" t="s">
        <v>2100</v>
      </c>
      <c r="F720" s="10" t="s">
        <v>2104</v>
      </c>
      <c r="G720" s="10" t="s">
        <v>2105</v>
      </c>
      <c r="H720" s="9" t="s">
        <v>16</v>
      </c>
      <c r="I720" s="11">
        <v>71960</v>
      </c>
      <c r="J720" s="11">
        <v>156</v>
      </c>
      <c r="K720" s="12">
        <v>71659</v>
      </c>
      <c r="L720" s="19">
        <f t="shared" si="22"/>
        <v>0.42273204573073608</v>
      </c>
      <c r="M720" s="31"/>
      <c r="N720" s="20">
        <f t="shared" si="23"/>
        <v>0</v>
      </c>
      <c r="O720" s="14" t="s">
        <v>9075</v>
      </c>
      <c r="P720" s="9" t="s">
        <v>8842</v>
      </c>
    </row>
    <row r="721" spans="1:16">
      <c r="A721" s="9">
        <v>717</v>
      </c>
      <c r="B721" s="9">
        <v>185</v>
      </c>
      <c r="C721" s="9">
        <f>COUNTIF($B$5:B721, B721)</f>
        <v>1</v>
      </c>
      <c r="D721" s="10" t="s">
        <v>2106</v>
      </c>
      <c r="E721" s="10" t="s">
        <v>15</v>
      </c>
      <c r="F721" s="10" t="s">
        <v>2107</v>
      </c>
      <c r="G721" s="10" t="s">
        <v>2108</v>
      </c>
      <c r="H721" s="9" t="s">
        <v>113</v>
      </c>
      <c r="I721" s="11">
        <v>0</v>
      </c>
      <c r="J721" s="11">
        <v>16</v>
      </c>
      <c r="K721" s="12">
        <v>341000</v>
      </c>
      <c r="L721" s="19">
        <f t="shared" si="22"/>
        <v>0.87323943661971826</v>
      </c>
      <c r="M721" s="29"/>
      <c r="N721" s="20">
        <f t="shared" si="23"/>
        <v>0</v>
      </c>
      <c r="O721" s="14" t="s">
        <v>9076</v>
      </c>
      <c r="P721" s="9" t="s">
        <v>8842</v>
      </c>
    </row>
    <row r="722" spans="1:16">
      <c r="A722" s="9">
        <v>718</v>
      </c>
      <c r="B722" s="9">
        <v>185</v>
      </c>
      <c r="C722" s="9">
        <f>COUNTIF($B$5:B722, B722)</f>
        <v>2</v>
      </c>
      <c r="D722" s="10" t="s">
        <v>2109</v>
      </c>
      <c r="E722" s="10" t="s">
        <v>15</v>
      </c>
      <c r="F722" s="10" t="s">
        <v>2110</v>
      </c>
      <c r="G722" s="10" t="s">
        <v>17</v>
      </c>
      <c r="H722" s="9" t="s">
        <v>46</v>
      </c>
      <c r="I722" s="11">
        <v>0</v>
      </c>
      <c r="J722" s="11">
        <v>2</v>
      </c>
      <c r="K722" s="12">
        <v>49500</v>
      </c>
      <c r="L722" s="19">
        <f t="shared" si="22"/>
        <v>0.12676056338028169</v>
      </c>
      <c r="M722" s="31"/>
      <c r="N722" s="20">
        <f t="shared" si="23"/>
        <v>0</v>
      </c>
      <c r="O722" s="14" t="s">
        <v>9077</v>
      </c>
      <c r="P722" s="9" t="s">
        <v>8842</v>
      </c>
    </row>
    <row r="723" spans="1:16">
      <c r="A723" s="9">
        <v>719</v>
      </c>
      <c r="B723" s="9">
        <v>186</v>
      </c>
      <c r="C723" s="9">
        <f>COUNTIF($B$5:B723, B723)</f>
        <v>1</v>
      </c>
      <c r="D723" s="10" t="s">
        <v>43</v>
      </c>
      <c r="E723" s="10" t="s">
        <v>15</v>
      </c>
      <c r="F723" s="10" t="s">
        <v>44</v>
      </c>
      <c r="G723" s="10" t="s">
        <v>45</v>
      </c>
      <c r="H723" s="9" t="s">
        <v>46</v>
      </c>
      <c r="I723" s="11">
        <v>0</v>
      </c>
      <c r="J723" s="11">
        <v>2</v>
      </c>
      <c r="K723" s="12">
        <v>6435000</v>
      </c>
      <c r="L723" s="19">
        <f t="shared" si="22"/>
        <v>0.17784418030829641</v>
      </c>
      <c r="M723" s="29"/>
      <c r="N723" s="20">
        <f t="shared" si="23"/>
        <v>0</v>
      </c>
      <c r="O723" s="14" t="s">
        <v>9078</v>
      </c>
      <c r="P723" s="9" t="s">
        <v>8842</v>
      </c>
    </row>
    <row r="724" spans="1:16">
      <c r="A724" s="9">
        <v>720</v>
      </c>
      <c r="B724" s="9">
        <v>186</v>
      </c>
      <c r="C724" s="9">
        <f>COUNTIF($B$5:B724, B724)</f>
        <v>2</v>
      </c>
      <c r="D724" s="10" t="s">
        <v>47</v>
      </c>
      <c r="E724" s="10" t="s">
        <v>15</v>
      </c>
      <c r="F724" s="10" t="s">
        <v>48</v>
      </c>
      <c r="G724" s="10" t="s">
        <v>49</v>
      </c>
      <c r="H724" s="9" t="s">
        <v>46</v>
      </c>
      <c r="I724" s="11">
        <v>0</v>
      </c>
      <c r="J724" s="11">
        <v>1</v>
      </c>
      <c r="K724" s="12">
        <v>649000</v>
      </c>
      <c r="L724" s="19">
        <f t="shared" si="22"/>
        <v>1.7936421603742717E-2</v>
      </c>
      <c r="M724" s="30"/>
      <c r="N724" s="20">
        <f t="shared" si="23"/>
        <v>0</v>
      </c>
      <c r="O724" s="14" t="s">
        <v>9078</v>
      </c>
      <c r="P724" s="9" t="s">
        <v>8842</v>
      </c>
    </row>
    <row r="725" spans="1:16">
      <c r="A725" s="9">
        <v>721</v>
      </c>
      <c r="B725" s="9">
        <v>186</v>
      </c>
      <c r="C725" s="9">
        <f>COUNTIF($B$5:B725, B725)</f>
        <v>3</v>
      </c>
      <c r="D725" s="10" t="s">
        <v>50</v>
      </c>
      <c r="E725" s="10" t="s">
        <v>15</v>
      </c>
      <c r="F725" s="10" t="s">
        <v>51</v>
      </c>
      <c r="G725" s="10" t="s">
        <v>52</v>
      </c>
      <c r="H725" s="9" t="s">
        <v>46</v>
      </c>
      <c r="I725" s="11">
        <v>0</v>
      </c>
      <c r="J725" s="11">
        <v>1</v>
      </c>
      <c r="K725" s="12">
        <v>166225</v>
      </c>
      <c r="L725" s="19">
        <f t="shared" si="22"/>
        <v>4.5939625286319456E-3</v>
      </c>
      <c r="M725" s="30"/>
      <c r="N725" s="20">
        <f t="shared" si="23"/>
        <v>0</v>
      </c>
      <c r="O725" s="14" t="s">
        <v>9079</v>
      </c>
      <c r="P725" s="9" t="s">
        <v>8842</v>
      </c>
    </row>
    <row r="726" spans="1:16">
      <c r="A726" s="9">
        <v>722</v>
      </c>
      <c r="B726" s="9">
        <v>186</v>
      </c>
      <c r="C726" s="9">
        <f>COUNTIF($B$5:B726, B726)</f>
        <v>4</v>
      </c>
      <c r="D726" s="10" t="s">
        <v>53</v>
      </c>
      <c r="E726" s="10" t="s">
        <v>15</v>
      </c>
      <c r="F726" s="10" t="s">
        <v>54</v>
      </c>
      <c r="G726" s="10" t="s">
        <v>52</v>
      </c>
      <c r="H726" s="9" t="s">
        <v>46</v>
      </c>
      <c r="I726" s="11">
        <v>0</v>
      </c>
      <c r="J726" s="11">
        <v>2</v>
      </c>
      <c r="K726" s="12">
        <v>415250</v>
      </c>
      <c r="L726" s="19">
        <f t="shared" si="22"/>
        <v>1.1476269754937075E-2</v>
      </c>
      <c r="M726" s="30"/>
      <c r="N726" s="20">
        <f t="shared" si="23"/>
        <v>0</v>
      </c>
      <c r="O726" s="14" t="s">
        <v>9079</v>
      </c>
      <c r="P726" s="9" t="s">
        <v>8842</v>
      </c>
    </row>
    <row r="727" spans="1:16">
      <c r="A727" s="9">
        <v>723</v>
      </c>
      <c r="B727" s="9">
        <v>186</v>
      </c>
      <c r="C727" s="9">
        <f>COUNTIF($B$5:B727, B727)</f>
        <v>5</v>
      </c>
      <c r="D727" s="10" t="s">
        <v>55</v>
      </c>
      <c r="E727" s="10" t="s">
        <v>15</v>
      </c>
      <c r="F727" s="10" t="s">
        <v>56</v>
      </c>
      <c r="G727" s="10" t="s">
        <v>57</v>
      </c>
      <c r="H727" s="9" t="s">
        <v>46</v>
      </c>
      <c r="I727" s="11">
        <v>0</v>
      </c>
      <c r="J727" s="11">
        <v>1</v>
      </c>
      <c r="K727" s="12">
        <v>433950</v>
      </c>
      <c r="L727" s="19">
        <f t="shared" si="22"/>
        <v>1.1993081902841526E-2</v>
      </c>
      <c r="M727" s="30"/>
      <c r="N727" s="20">
        <f t="shared" si="23"/>
        <v>0</v>
      </c>
      <c r="O727" s="14" t="s">
        <v>9079</v>
      </c>
      <c r="P727" s="9" t="s">
        <v>8842</v>
      </c>
    </row>
    <row r="728" spans="1:16">
      <c r="A728" s="9">
        <v>724</v>
      </c>
      <c r="B728" s="9">
        <v>186</v>
      </c>
      <c r="C728" s="9">
        <f>COUNTIF($B$5:B728, B728)</f>
        <v>6</v>
      </c>
      <c r="D728" s="10" t="s">
        <v>58</v>
      </c>
      <c r="E728" s="10" t="s">
        <v>15</v>
      </c>
      <c r="F728" s="10" t="s">
        <v>59</v>
      </c>
      <c r="G728" s="10" t="s">
        <v>57</v>
      </c>
      <c r="H728" s="9" t="s">
        <v>46</v>
      </c>
      <c r="I728" s="11">
        <v>0</v>
      </c>
      <c r="J728" s="11">
        <v>2</v>
      </c>
      <c r="K728" s="12">
        <v>308550</v>
      </c>
      <c r="L728" s="19">
        <f t="shared" si="22"/>
        <v>8.5274004404234435E-3</v>
      </c>
      <c r="M728" s="30"/>
      <c r="N728" s="20">
        <f t="shared" si="23"/>
        <v>0</v>
      </c>
      <c r="O728" s="14" t="s">
        <v>9079</v>
      </c>
      <c r="P728" s="9" t="s">
        <v>8842</v>
      </c>
    </row>
    <row r="729" spans="1:16">
      <c r="A729" s="9">
        <v>725</v>
      </c>
      <c r="B729" s="9">
        <v>186</v>
      </c>
      <c r="C729" s="9">
        <f>COUNTIF($B$5:B729, B729)</f>
        <v>7</v>
      </c>
      <c r="D729" s="10" t="s">
        <v>60</v>
      </c>
      <c r="E729" s="10" t="s">
        <v>15</v>
      </c>
      <c r="F729" s="10" t="s">
        <v>61</v>
      </c>
      <c r="G729" s="10" t="s">
        <v>49</v>
      </c>
      <c r="H729" s="9" t="s">
        <v>46</v>
      </c>
      <c r="I729" s="11">
        <v>0</v>
      </c>
      <c r="J729" s="11">
        <v>1</v>
      </c>
      <c r="K729" s="12">
        <v>7260000</v>
      </c>
      <c r="L729" s="19">
        <f t="shared" si="22"/>
        <v>0.20064471624525748</v>
      </c>
      <c r="M729" s="30"/>
      <c r="N729" s="20">
        <f t="shared" si="23"/>
        <v>0</v>
      </c>
      <c r="O729" s="14" t="s">
        <v>9078</v>
      </c>
      <c r="P729" s="9" t="s">
        <v>8842</v>
      </c>
    </row>
    <row r="730" spans="1:16">
      <c r="A730" s="9">
        <v>726</v>
      </c>
      <c r="B730" s="9">
        <v>186</v>
      </c>
      <c r="C730" s="9">
        <f>COUNTIF($B$5:B730, B730)</f>
        <v>8</v>
      </c>
      <c r="D730" s="10" t="s">
        <v>62</v>
      </c>
      <c r="E730" s="10" t="s">
        <v>15</v>
      </c>
      <c r="F730" s="10" t="s">
        <v>63</v>
      </c>
      <c r="G730" s="10" t="s">
        <v>49</v>
      </c>
      <c r="H730" s="9" t="s">
        <v>46</v>
      </c>
      <c r="I730" s="11">
        <v>0</v>
      </c>
      <c r="J730" s="11">
        <v>1</v>
      </c>
      <c r="K730" s="12">
        <v>7260000</v>
      </c>
      <c r="L730" s="19">
        <f t="shared" si="22"/>
        <v>0.20064471624525748</v>
      </c>
      <c r="M730" s="30"/>
      <c r="N730" s="20">
        <f t="shared" si="23"/>
        <v>0</v>
      </c>
      <c r="O730" s="14" t="s">
        <v>9078</v>
      </c>
      <c r="P730" s="9" t="s">
        <v>8842</v>
      </c>
    </row>
    <row r="731" spans="1:16">
      <c r="A731" s="9">
        <v>727</v>
      </c>
      <c r="B731" s="9">
        <v>186</v>
      </c>
      <c r="C731" s="9">
        <f>COUNTIF($B$5:B731, B731)</f>
        <v>9</v>
      </c>
      <c r="D731" s="10" t="s">
        <v>64</v>
      </c>
      <c r="E731" s="10" t="s">
        <v>15</v>
      </c>
      <c r="F731" s="10" t="s">
        <v>65</v>
      </c>
      <c r="G731" s="10" t="s">
        <v>66</v>
      </c>
      <c r="H731" s="9" t="s">
        <v>46</v>
      </c>
      <c r="I731" s="11">
        <v>0</v>
      </c>
      <c r="J731" s="11">
        <v>1</v>
      </c>
      <c r="K731" s="12">
        <v>569925</v>
      </c>
      <c r="L731" s="19">
        <f t="shared" si="22"/>
        <v>1.5751024780451567E-2</v>
      </c>
      <c r="M731" s="30"/>
      <c r="N731" s="20">
        <f t="shared" si="23"/>
        <v>0</v>
      </c>
      <c r="O731" s="14" t="s">
        <v>9079</v>
      </c>
      <c r="P731" s="9" t="s">
        <v>8842</v>
      </c>
    </row>
    <row r="732" spans="1:16">
      <c r="A732" s="9">
        <v>728</v>
      </c>
      <c r="B732" s="9">
        <v>186</v>
      </c>
      <c r="C732" s="9">
        <f>COUNTIF($B$5:B732, B732)</f>
        <v>10</v>
      </c>
      <c r="D732" s="10" t="s">
        <v>67</v>
      </c>
      <c r="E732" s="10" t="s">
        <v>15</v>
      </c>
      <c r="F732" s="10" t="s">
        <v>68</v>
      </c>
      <c r="G732" s="10" t="s">
        <v>69</v>
      </c>
      <c r="H732" s="9" t="s">
        <v>46</v>
      </c>
      <c r="I732" s="11">
        <v>0</v>
      </c>
      <c r="J732" s="11">
        <v>1</v>
      </c>
      <c r="K732" s="12">
        <v>65670</v>
      </c>
      <c r="L732" s="19">
        <f t="shared" si="22"/>
        <v>1.8149226605821019E-3</v>
      </c>
      <c r="M732" s="30"/>
      <c r="N732" s="20">
        <f t="shared" si="23"/>
        <v>0</v>
      </c>
      <c r="O732" s="14" t="s">
        <v>9079</v>
      </c>
      <c r="P732" s="9" t="s">
        <v>8842</v>
      </c>
    </row>
    <row r="733" spans="1:16">
      <c r="A733" s="9">
        <v>729</v>
      </c>
      <c r="B733" s="9">
        <v>186</v>
      </c>
      <c r="C733" s="9">
        <f>COUNTIF($B$5:B733, B733)</f>
        <v>11</v>
      </c>
      <c r="D733" s="10" t="s">
        <v>70</v>
      </c>
      <c r="E733" s="10" t="s">
        <v>15</v>
      </c>
      <c r="F733" s="10" t="s">
        <v>71</v>
      </c>
      <c r="G733" s="10" t="s">
        <v>72</v>
      </c>
      <c r="H733" s="9" t="s">
        <v>46</v>
      </c>
      <c r="I733" s="11">
        <v>0</v>
      </c>
      <c r="J733" s="11">
        <v>1</v>
      </c>
      <c r="K733" s="12">
        <v>120395</v>
      </c>
      <c r="L733" s="19">
        <f t="shared" si="22"/>
        <v>3.3273582110671866E-3</v>
      </c>
      <c r="M733" s="30"/>
      <c r="N733" s="20">
        <f t="shared" si="23"/>
        <v>0</v>
      </c>
      <c r="O733" s="14" t="s">
        <v>9079</v>
      </c>
      <c r="P733" s="9" t="s">
        <v>8842</v>
      </c>
    </row>
    <row r="734" spans="1:16">
      <c r="A734" s="9">
        <v>730</v>
      </c>
      <c r="B734" s="9">
        <v>186</v>
      </c>
      <c r="C734" s="9">
        <f>COUNTIF($B$5:B734, B734)</f>
        <v>12</v>
      </c>
      <c r="D734" s="10" t="s">
        <v>73</v>
      </c>
      <c r="E734" s="10" t="s">
        <v>15</v>
      </c>
      <c r="F734" s="10" t="s">
        <v>74</v>
      </c>
      <c r="G734" s="10" t="s">
        <v>75</v>
      </c>
      <c r="H734" s="9" t="s">
        <v>46</v>
      </c>
      <c r="I734" s="11">
        <v>0</v>
      </c>
      <c r="J734" s="11">
        <v>1</v>
      </c>
      <c r="K734" s="12">
        <v>7980000</v>
      </c>
      <c r="L734" s="19">
        <f t="shared" si="22"/>
        <v>0.2205433657902417</v>
      </c>
      <c r="M734" s="30"/>
      <c r="N734" s="20">
        <f t="shared" si="23"/>
        <v>0</v>
      </c>
      <c r="O734" s="14" t="s">
        <v>9080</v>
      </c>
      <c r="P734" s="9" t="s">
        <v>8842</v>
      </c>
    </row>
    <row r="735" spans="1:16">
      <c r="A735" s="9">
        <v>731</v>
      </c>
      <c r="B735" s="9">
        <v>186</v>
      </c>
      <c r="C735" s="9">
        <f>COUNTIF($B$5:B735, B735)</f>
        <v>13</v>
      </c>
      <c r="D735" s="10" t="s">
        <v>76</v>
      </c>
      <c r="E735" s="10" t="s">
        <v>15</v>
      </c>
      <c r="F735" s="10" t="s">
        <v>77</v>
      </c>
      <c r="G735" s="10" t="s">
        <v>75</v>
      </c>
      <c r="H735" s="9" t="s">
        <v>46</v>
      </c>
      <c r="I735" s="11">
        <v>0</v>
      </c>
      <c r="J735" s="11">
        <v>17</v>
      </c>
      <c r="K735" s="12">
        <v>3019600</v>
      </c>
      <c r="L735" s="19">
        <f t="shared" si="22"/>
        <v>8.3452725230603236E-2</v>
      </c>
      <c r="M735" s="30"/>
      <c r="N735" s="20">
        <f t="shared" si="23"/>
        <v>0</v>
      </c>
      <c r="O735" s="14" t="s">
        <v>9080</v>
      </c>
      <c r="P735" s="9" t="s">
        <v>8842</v>
      </c>
    </row>
    <row r="736" spans="1:16">
      <c r="A736" s="9">
        <v>732</v>
      </c>
      <c r="B736" s="9">
        <v>186</v>
      </c>
      <c r="C736" s="9">
        <f>COUNTIF($B$5:B736, B736)</f>
        <v>14</v>
      </c>
      <c r="D736" s="10" t="s">
        <v>78</v>
      </c>
      <c r="E736" s="10" t="s">
        <v>15</v>
      </c>
      <c r="F736" s="10" t="s">
        <v>79</v>
      </c>
      <c r="G736" s="10" t="s">
        <v>80</v>
      </c>
      <c r="H736" s="9" t="s">
        <v>46</v>
      </c>
      <c r="I736" s="11">
        <v>0</v>
      </c>
      <c r="J736" s="11">
        <v>1</v>
      </c>
      <c r="K736" s="12">
        <v>337425</v>
      </c>
      <c r="L736" s="19">
        <f t="shared" si="22"/>
        <v>9.3254191982170814E-3</v>
      </c>
      <c r="M736" s="30"/>
      <c r="N736" s="20">
        <f t="shared" si="23"/>
        <v>0</v>
      </c>
      <c r="O736" s="14" t="s">
        <v>9079</v>
      </c>
      <c r="P736" s="9" t="s">
        <v>8842</v>
      </c>
    </row>
    <row r="737" spans="1:16">
      <c r="A737" s="9">
        <v>733</v>
      </c>
      <c r="B737" s="9">
        <v>186</v>
      </c>
      <c r="C737" s="9">
        <f>COUNTIF($B$5:B737, B737)</f>
        <v>15</v>
      </c>
      <c r="D737" s="10" t="s">
        <v>81</v>
      </c>
      <c r="E737" s="10" t="s">
        <v>15</v>
      </c>
      <c r="F737" s="10" t="s">
        <v>82</v>
      </c>
      <c r="G737" s="10" t="s">
        <v>83</v>
      </c>
      <c r="H737" s="9" t="s">
        <v>46</v>
      </c>
      <c r="I737" s="11">
        <v>0</v>
      </c>
      <c r="J737" s="11">
        <v>1</v>
      </c>
      <c r="K737" s="12">
        <v>182600</v>
      </c>
      <c r="L737" s="19">
        <f t="shared" si="22"/>
        <v>5.046518620714052E-3</v>
      </c>
      <c r="M737" s="30"/>
      <c r="N737" s="20">
        <f t="shared" si="23"/>
        <v>0</v>
      </c>
      <c r="O737" s="14" t="s">
        <v>9081</v>
      </c>
      <c r="P737" s="9" t="s">
        <v>8842</v>
      </c>
    </row>
    <row r="738" spans="1:16">
      <c r="A738" s="9">
        <v>734</v>
      </c>
      <c r="B738" s="9">
        <v>186</v>
      </c>
      <c r="C738" s="9">
        <f>COUNTIF($B$5:B738, B738)</f>
        <v>16</v>
      </c>
      <c r="D738" s="10" t="s">
        <v>84</v>
      </c>
      <c r="E738" s="10" t="s">
        <v>15</v>
      </c>
      <c r="F738" s="10" t="s">
        <v>85</v>
      </c>
      <c r="G738" s="10" t="s">
        <v>86</v>
      </c>
      <c r="H738" s="9" t="s">
        <v>87</v>
      </c>
      <c r="I738" s="11">
        <v>0</v>
      </c>
      <c r="J738" s="11">
        <v>1</v>
      </c>
      <c r="K738" s="12">
        <v>161370</v>
      </c>
      <c r="L738" s="19">
        <f t="shared" si="22"/>
        <v>4.4597848292695867E-3</v>
      </c>
      <c r="M738" s="30"/>
      <c r="N738" s="20">
        <f t="shared" si="23"/>
        <v>0</v>
      </c>
      <c r="O738" s="14" t="s">
        <v>9081</v>
      </c>
      <c r="P738" s="9" t="s">
        <v>8842</v>
      </c>
    </row>
    <row r="739" spans="1:16">
      <c r="A739" s="9">
        <v>735</v>
      </c>
      <c r="B739" s="9">
        <v>186</v>
      </c>
      <c r="C739" s="9">
        <f>COUNTIF($B$5:B739, B739)</f>
        <v>17</v>
      </c>
      <c r="D739" s="10" t="s">
        <v>88</v>
      </c>
      <c r="E739" s="10" t="s">
        <v>15</v>
      </c>
      <c r="F739" s="10" t="s">
        <v>89</v>
      </c>
      <c r="G739" s="10" t="s">
        <v>49</v>
      </c>
      <c r="H739" s="9" t="s">
        <v>46</v>
      </c>
      <c r="I739" s="11">
        <v>0</v>
      </c>
      <c r="J739" s="11">
        <v>1</v>
      </c>
      <c r="K739" s="12">
        <v>818400</v>
      </c>
      <c r="L739" s="19">
        <f t="shared" si="22"/>
        <v>2.2618131649465391E-2</v>
      </c>
      <c r="M739" s="31"/>
      <c r="N739" s="20">
        <f t="shared" si="23"/>
        <v>0</v>
      </c>
      <c r="O739" s="14" t="s">
        <v>9078</v>
      </c>
      <c r="P739" s="9" t="s">
        <v>8842</v>
      </c>
    </row>
    <row r="740" spans="1:16">
      <c r="A740" s="9">
        <v>736</v>
      </c>
      <c r="B740" s="9">
        <v>187</v>
      </c>
      <c r="C740" s="9">
        <f>COUNTIF($B$5:B740, B740)</f>
        <v>1</v>
      </c>
      <c r="D740" s="10" t="s">
        <v>2111</v>
      </c>
      <c r="E740" s="10" t="s">
        <v>15</v>
      </c>
      <c r="F740" s="10" t="s">
        <v>2112</v>
      </c>
      <c r="G740" s="10" t="s">
        <v>2113</v>
      </c>
      <c r="H740" s="9" t="s">
        <v>16</v>
      </c>
      <c r="I740" s="11">
        <v>0</v>
      </c>
      <c r="J740" s="11">
        <v>6</v>
      </c>
      <c r="K740" s="12">
        <v>2175000</v>
      </c>
      <c r="L740" s="19">
        <f t="shared" si="22"/>
        <v>0.48467966573816157</v>
      </c>
      <c r="M740" s="29"/>
      <c r="N740" s="20">
        <f t="shared" si="23"/>
        <v>0</v>
      </c>
      <c r="O740" s="14" t="s">
        <v>9082</v>
      </c>
      <c r="P740" s="9" t="s">
        <v>8842</v>
      </c>
    </row>
    <row r="741" spans="1:16">
      <c r="A741" s="9">
        <v>737</v>
      </c>
      <c r="B741" s="9">
        <v>187</v>
      </c>
      <c r="C741" s="9">
        <f>COUNTIF($B$5:B741, B741)</f>
        <v>2</v>
      </c>
      <c r="D741" s="10" t="s">
        <v>2114</v>
      </c>
      <c r="E741" s="10" t="s">
        <v>15</v>
      </c>
      <c r="F741" s="10" t="s">
        <v>2115</v>
      </c>
      <c r="G741" s="10" t="s">
        <v>2116</v>
      </c>
      <c r="H741" s="9" t="s">
        <v>16</v>
      </c>
      <c r="I741" s="11">
        <v>0</v>
      </c>
      <c r="J741" s="11">
        <v>1</v>
      </c>
      <c r="K741" s="12">
        <v>1212500</v>
      </c>
      <c r="L741" s="19">
        <f t="shared" si="22"/>
        <v>0.27019498607242337</v>
      </c>
      <c r="M741" s="30"/>
      <c r="N741" s="20">
        <f t="shared" si="23"/>
        <v>0</v>
      </c>
      <c r="O741" s="14" t="s">
        <v>9082</v>
      </c>
      <c r="P741" s="9" t="s">
        <v>8842</v>
      </c>
    </row>
    <row r="742" spans="1:16">
      <c r="A742" s="9">
        <v>738</v>
      </c>
      <c r="B742" s="9">
        <v>187</v>
      </c>
      <c r="C742" s="9">
        <f>COUNTIF($B$5:B742, B742)</f>
        <v>3</v>
      </c>
      <c r="D742" s="10" t="s">
        <v>7537</v>
      </c>
      <c r="E742" s="10" t="s">
        <v>15</v>
      </c>
      <c r="F742" s="10" t="s">
        <v>7538</v>
      </c>
      <c r="G742" s="10" t="s">
        <v>7539</v>
      </c>
      <c r="H742" s="9" t="s">
        <v>16</v>
      </c>
      <c r="I742" s="11">
        <v>0</v>
      </c>
      <c r="J742" s="11">
        <v>1</v>
      </c>
      <c r="K742" s="12">
        <v>1100000</v>
      </c>
      <c r="L742" s="19">
        <f t="shared" si="22"/>
        <v>0.24512534818941503</v>
      </c>
      <c r="M742" s="31"/>
      <c r="N742" s="20">
        <f t="shared" si="23"/>
        <v>0</v>
      </c>
      <c r="O742" s="14" t="s">
        <v>9083</v>
      </c>
      <c r="P742" s="9" t="s">
        <v>8843</v>
      </c>
    </row>
    <row r="743" spans="1:16">
      <c r="A743" s="9">
        <v>739</v>
      </c>
      <c r="B743" s="9">
        <v>188</v>
      </c>
      <c r="C743" s="9">
        <f>COUNTIF($B$5:B743, B743)</f>
        <v>1</v>
      </c>
      <c r="D743" s="10" t="s">
        <v>2117</v>
      </c>
      <c r="E743" s="10" t="s">
        <v>2118</v>
      </c>
      <c r="F743" s="10" t="s">
        <v>2119</v>
      </c>
      <c r="G743" s="10" t="s">
        <v>2120</v>
      </c>
      <c r="H743" s="9" t="s">
        <v>16</v>
      </c>
      <c r="I743" s="11">
        <v>0</v>
      </c>
      <c r="J743" s="11">
        <v>8080</v>
      </c>
      <c r="K743" s="12">
        <v>3289</v>
      </c>
      <c r="L743" s="19">
        <f t="shared" si="22"/>
        <v>9.9956540634506732E-3</v>
      </c>
      <c r="M743" s="29"/>
      <c r="N743" s="20">
        <f t="shared" si="23"/>
        <v>0</v>
      </c>
      <c r="O743" s="14" t="s">
        <v>9084</v>
      </c>
      <c r="P743" s="9" t="s">
        <v>8842</v>
      </c>
    </row>
    <row r="744" spans="1:16">
      <c r="A744" s="9">
        <v>740</v>
      </c>
      <c r="B744" s="9">
        <v>188</v>
      </c>
      <c r="C744" s="9">
        <f>COUNTIF($B$5:B744, B744)</f>
        <v>2</v>
      </c>
      <c r="D744" s="10" t="s">
        <v>2121</v>
      </c>
      <c r="E744" s="10" t="s">
        <v>2118</v>
      </c>
      <c r="F744" s="10" t="s">
        <v>2119</v>
      </c>
      <c r="G744" s="10" t="s">
        <v>2122</v>
      </c>
      <c r="H744" s="9" t="s">
        <v>16</v>
      </c>
      <c r="I744" s="11">
        <v>0</v>
      </c>
      <c r="J744" s="11">
        <v>940</v>
      </c>
      <c r="K744" s="12">
        <v>4389</v>
      </c>
      <c r="L744" s="19">
        <f t="shared" si="22"/>
        <v>1.3338682178317119E-2</v>
      </c>
      <c r="M744" s="30"/>
      <c r="N744" s="20">
        <f t="shared" si="23"/>
        <v>0</v>
      </c>
      <c r="O744" s="14" t="s">
        <v>9084</v>
      </c>
      <c r="P744" s="9" t="s">
        <v>8842</v>
      </c>
    </row>
    <row r="745" spans="1:16">
      <c r="A745" s="9">
        <v>741</v>
      </c>
      <c r="B745" s="9">
        <v>188</v>
      </c>
      <c r="C745" s="9">
        <f>COUNTIF($B$5:B745, B745)</f>
        <v>3</v>
      </c>
      <c r="D745" s="10" t="s">
        <v>2123</v>
      </c>
      <c r="E745" s="10" t="s">
        <v>2124</v>
      </c>
      <c r="F745" s="10" t="s">
        <v>2125</v>
      </c>
      <c r="G745" s="10" t="s">
        <v>2126</v>
      </c>
      <c r="H745" s="9" t="s">
        <v>16</v>
      </c>
      <c r="I745" s="11">
        <v>3090</v>
      </c>
      <c r="J745" s="11">
        <v>493</v>
      </c>
      <c r="K745" s="12">
        <v>2932</v>
      </c>
      <c r="L745" s="19">
        <f t="shared" si="22"/>
        <v>8.9106894843531091E-3</v>
      </c>
      <c r="M745" s="30"/>
      <c r="N745" s="20">
        <f t="shared" si="23"/>
        <v>0</v>
      </c>
      <c r="O745" s="14" t="s">
        <v>9085</v>
      </c>
      <c r="P745" s="9" t="s">
        <v>8842</v>
      </c>
    </row>
    <row r="746" spans="1:16">
      <c r="A746" s="9">
        <v>742</v>
      </c>
      <c r="B746" s="9">
        <v>188</v>
      </c>
      <c r="C746" s="9">
        <f>COUNTIF($B$5:B746, B746)</f>
        <v>4</v>
      </c>
      <c r="D746" s="10" t="s">
        <v>2127</v>
      </c>
      <c r="E746" s="10" t="s">
        <v>2128</v>
      </c>
      <c r="F746" s="10" t="s">
        <v>2129</v>
      </c>
      <c r="G746" s="10" t="s">
        <v>2130</v>
      </c>
      <c r="H746" s="9" t="s">
        <v>16</v>
      </c>
      <c r="I746" s="11">
        <v>91080</v>
      </c>
      <c r="J746" s="11">
        <v>13</v>
      </c>
      <c r="K746" s="12">
        <v>86392</v>
      </c>
      <c r="L746" s="19">
        <f t="shared" si="22"/>
        <v>0.26255534990867457</v>
      </c>
      <c r="M746" s="30"/>
      <c r="N746" s="20">
        <f t="shared" si="23"/>
        <v>0</v>
      </c>
      <c r="O746" s="14" t="s">
        <v>8983</v>
      </c>
      <c r="P746" s="9" t="s">
        <v>8842</v>
      </c>
    </row>
    <row r="747" spans="1:16">
      <c r="A747" s="9">
        <v>743</v>
      </c>
      <c r="B747" s="9">
        <v>188</v>
      </c>
      <c r="C747" s="9">
        <f>COUNTIF($B$5:B747, B747)</f>
        <v>5</v>
      </c>
      <c r="D747" s="10" t="s">
        <v>2131</v>
      </c>
      <c r="E747" s="10" t="s">
        <v>2128</v>
      </c>
      <c r="F747" s="10" t="s">
        <v>2132</v>
      </c>
      <c r="G747" s="10" t="s">
        <v>2133</v>
      </c>
      <c r="H747" s="9" t="s">
        <v>16</v>
      </c>
      <c r="I747" s="11">
        <v>91080</v>
      </c>
      <c r="J747" s="11">
        <v>37</v>
      </c>
      <c r="K747" s="12">
        <v>86392</v>
      </c>
      <c r="L747" s="19">
        <f t="shared" si="22"/>
        <v>0.26255534990867457</v>
      </c>
      <c r="M747" s="30"/>
      <c r="N747" s="20">
        <f t="shared" si="23"/>
        <v>0</v>
      </c>
      <c r="O747" s="14" t="s">
        <v>8983</v>
      </c>
      <c r="P747" s="9" t="s">
        <v>8842</v>
      </c>
    </row>
    <row r="748" spans="1:16">
      <c r="A748" s="9">
        <v>744</v>
      </c>
      <c r="B748" s="9">
        <v>188</v>
      </c>
      <c r="C748" s="9">
        <f>COUNTIF($B$5:B748, B748)</f>
        <v>6</v>
      </c>
      <c r="D748" s="10" t="s">
        <v>2134</v>
      </c>
      <c r="E748" s="10" t="s">
        <v>2128</v>
      </c>
      <c r="F748" s="10" t="s">
        <v>2135</v>
      </c>
      <c r="G748" s="10" t="s">
        <v>2136</v>
      </c>
      <c r="H748" s="9" t="s">
        <v>16</v>
      </c>
      <c r="I748" s="11">
        <v>91080</v>
      </c>
      <c r="J748" s="11">
        <v>28</v>
      </c>
      <c r="K748" s="12">
        <v>86392</v>
      </c>
      <c r="L748" s="19">
        <f t="shared" si="22"/>
        <v>0.26255534990867457</v>
      </c>
      <c r="M748" s="30"/>
      <c r="N748" s="20">
        <f t="shared" si="23"/>
        <v>0</v>
      </c>
      <c r="O748" s="14" t="s">
        <v>8983</v>
      </c>
      <c r="P748" s="9" t="s">
        <v>8842</v>
      </c>
    </row>
    <row r="749" spans="1:16">
      <c r="A749" s="9">
        <v>745</v>
      </c>
      <c r="B749" s="9">
        <v>188</v>
      </c>
      <c r="C749" s="9">
        <f>COUNTIF($B$5:B749, B749)</f>
        <v>7</v>
      </c>
      <c r="D749" s="10" t="s">
        <v>2137</v>
      </c>
      <c r="E749" s="10" t="s">
        <v>2138</v>
      </c>
      <c r="F749" s="10" t="s">
        <v>2139</v>
      </c>
      <c r="G749" s="10" t="s">
        <v>17</v>
      </c>
      <c r="H749" s="9" t="s">
        <v>16</v>
      </c>
      <c r="I749" s="11">
        <v>61300</v>
      </c>
      <c r="J749" s="11">
        <v>1090</v>
      </c>
      <c r="K749" s="12">
        <v>59257</v>
      </c>
      <c r="L749" s="19">
        <f t="shared" si="22"/>
        <v>0.18008892454785544</v>
      </c>
      <c r="M749" s="31"/>
      <c r="N749" s="20">
        <f t="shared" si="23"/>
        <v>0</v>
      </c>
      <c r="O749" s="14" t="s">
        <v>9086</v>
      </c>
      <c r="P749" s="9" t="s">
        <v>8842</v>
      </c>
    </row>
    <row r="750" spans="1:16">
      <c r="A750" s="9">
        <v>746</v>
      </c>
      <c r="B750" s="9">
        <v>189</v>
      </c>
      <c r="C750" s="9">
        <f>COUNTIF($B$5:B750, B750)</f>
        <v>1</v>
      </c>
      <c r="D750" s="10" t="s">
        <v>2140</v>
      </c>
      <c r="E750" s="10" t="s">
        <v>15</v>
      </c>
      <c r="F750" s="10" t="s">
        <v>2141</v>
      </c>
      <c r="G750" s="10" t="s">
        <v>2142</v>
      </c>
      <c r="H750" s="9" t="s">
        <v>113</v>
      </c>
      <c r="I750" s="11">
        <v>0</v>
      </c>
      <c r="J750" s="11">
        <v>740</v>
      </c>
      <c r="K750" s="12">
        <v>21390</v>
      </c>
      <c r="L750" s="19">
        <f t="shared" si="22"/>
        <v>6.0424855378659603E-3</v>
      </c>
      <c r="M750" s="29"/>
      <c r="N750" s="20">
        <f t="shared" si="23"/>
        <v>0</v>
      </c>
      <c r="O750" s="14" t="s">
        <v>9087</v>
      </c>
      <c r="P750" s="9" t="s">
        <v>8842</v>
      </c>
    </row>
    <row r="751" spans="1:16">
      <c r="A751" s="9">
        <v>747</v>
      </c>
      <c r="B751" s="9">
        <v>189</v>
      </c>
      <c r="C751" s="9">
        <f>COUNTIF($B$5:B751, B751)</f>
        <v>2</v>
      </c>
      <c r="D751" s="10" t="s">
        <v>2143</v>
      </c>
      <c r="E751" s="10" t="s">
        <v>15</v>
      </c>
      <c r="F751" s="10" t="s">
        <v>2144</v>
      </c>
      <c r="G751" s="10" t="s">
        <v>2142</v>
      </c>
      <c r="H751" s="9" t="s">
        <v>113</v>
      </c>
      <c r="I751" s="11">
        <v>0</v>
      </c>
      <c r="J751" s="11">
        <v>688</v>
      </c>
      <c r="K751" s="12">
        <v>18776</v>
      </c>
      <c r="L751" s="19">
        <f t="shared" si="22"/>
        <v>5.3040536913965064E-3</v>
      </c>
      <c r="M751" s="30"/>
      <c r="N751" s="20">
        <f t="shared" si="23"/>
        <v>0</v>
      </c>
      <c r="O751" s="14" t="s">
        <v>9087</v>
      </c>
      <c r="P751" s="9" t="s">
        <v>8842</v>
      </c>
    </row>
    <row r="752" spans="1:16">
      <c r="A752" s="9">
        <v>748</v>
      </c>
      <c r="B752" s="9">
        <v>189</v>
      </c>
      <c r="C752" s="9">
        <f>COUNTIF($B$5:B752, B752)</f>
        <v>3</v>
      </c>
      <c r="D752" s="10" t="s">
        <v>2145</v>
      </c>
      <c r="E752" s="10" t="s">
        <v>15</v>
      </c>
      <c r="F752" s="10" t="s">
        <v>2146</v>
      </c>
      <c r="G752" s="10" t="s">
        <v>2147</v>
      </c>
      <c r="H752" s="9" t="s">
        <v>16</v>
      </c>
      <c r="I752" s="11">
        <v>0</v>
      </c>
      <c r="J752" s="11">
        <v>1</v>
      </c>
      <c r="K752" s="12">
        <v>200000</v>
      </c>
      <c r="L752" s="19">
        <f t="shared" si="22"/>
        <v>5.6498228498045443E-2</v>
      </c>
      <c r="M752" s="30"/>
      <c r="N752" s="20">
        <f t="shared" si="23"/>
        <v>0</v>
      </c>
      <c r="O752" s="14" t="s">
        <v>8882</v>
      </c>
      <c r="P752" s="9" t="s">
        <v>8842</v>
      </c>
    </row>
    <row r="753" spans="1:16">
      <c r="A753" s="9">
        <v>749</v>
      </c>
      <c r="B753" s="9">
        <v>189</v>
      </c>
      <c r="C753" s="9">
        <f>COUNTIF($B$5:B753, B753)</f>
        <v>4</v>
      </c>
      <c r="D753" s="10" t="s">
        <v>2148</v>
      </c>
      <c r="E753" s="10" t="s">
        <v>15</v>
      </c>
      <c r="F753" s="10" t="s">
        <v>2149</v>
      </c>
      <c r="G753" s="10" t="s">
        <v>2147</v>
      </c>
      <c r="H753" s="9" t="s">
        <v>16</v>
      </c>
      <c r="I753" s="11">
        <v>0</v>
      </c>
      <c r="J753" s="11">
        <v>1</v>
      </c>
      <c r="K753" s="12">
        <v>220000</v>
      </c>
      <c r="L753" s="19">
        <f t="shared" si="22"/>
        <v>6.2148051347849988E-2</v>
      </c>
      <c r="M753" s="30"/>
      <c r="N753" s="20">
        <f t="shared" si="23"/>
        <v>0</v>
      </c>
      <c r="O753" s="14" t="s">
        <v>8882</v>
      </c>
      <c r="P753" s="9" t="s">
        <v>8842</v>
      </c>
    </row>
    <row r="754" spans="1:16">
      <c r="A754" s="9">
        <v>750</v>
      </c>
      <c r="B754" s="9">
        <v>189</v>
      </c>
      <c r="C754" s="9">
        <f>COUNTIF($B$5:B754, B754)</f>
        <v>5</v>
      </c>
      <c r="D754" s="10" t="s">
        <v>2150</v>
      </c>
      <c r="E754" s="10" t="s">
        <v>15</v>
      </c>
      <c r="F754" s="10" t="s">
        <v>2151</v>
      </c>
      <c r="G754" s="10" t="s">
        <v>2147</v>
      </c>
      <c r="H754" s="9" t="s">
        <v>16</v>
      </c>
      <c r="I754" s="11">
        <v>0</v>
      </c>
      <c r="J754" s="11">
        <v>2</v>
      </c>
      <c r="K754" s="12">
        <v>165000</v>
      </c>
      <c r="L754" s="19">
        <f t="shared" si="22"/>
        <v>4.6611038510887493E-2</v>
      </c>
      <c r="M754" s="30"/>
      <c r="N754" s="20">
        <f t="shared" si="23"/>
        <v>0</v>
      </c>
      <c r="O754" s="14" t="s">
        <v>8851</v>
      </c>
      <c r="P754" s="9" t="s">
        <v>8842</v>
      </c>
    </row>
    <row r="755" spans="1:16">
      <c r="A755" s="9">
        <v>751</v>
      </c>
      <c r="B755" s="9">
        <v>189</v>
      </c>
      <c r="C755" s="9">
        <f>COUNTIF($B$5:B755, B755)</f>
        <v>6</v>
      </c>
      <c r="D755" s="10" t="s">
        <v>2152</v>
      </c>
      <c r="E755" s="10" t="s">
        <v>15</v>
      </c>
      <c r="F755" s="10" t="s">
        <v>2153</v>
      </c>
      <c r="G755" s="10" t="s">
        <v>2154</v>
      </c>
      <c r="H755" s="9" t="s">
        <v>46</v>
      </c>
      <c r="I755" s="11">
        <v>0</v>
      </c>
      <c r="J755" s="11">
        <v>17</v>
      </c>
      <c r="K755" s="12">
        <v>418000</v>
      </c>
      <c r="L755" s="19">
        <f t="shared" si="22"/>
        <v>0.11808129756091498</v>
      </c>
      <c r="M755" s="30"/>
      <c r="N755" s="20">
        <f t="shared" si="23"/>
        <v>0</v>
      </c>
      <c r="O755" s="14" t="s">
        <v>9088</v>
      </c>
      <c r="P755" s="9" t="s">
        <v>8842</v>
      </c>
    </row>
    <row r="756" spans="1:16">
      <c r="A756" s="9">
        <v>752</v>
      </c>
      <c r="B756" s="9">
        <v>189</v>
      </c>
      <c r="C756" s="9">
        <f>COUNTIF($B$5:B756, B756)</f>
        <v>7</v>
      </c>
      <c r="D756" s="10" t="s">
        <v>2155</v>
      </c>
      <c r="E756" s="10" t="s">
        <v>15</v>
      </c>
      <c r="F756" s="10" t="s">
        <v>2156</v>
      </c>
      <c r="G756" s="10" t="s">
        <v>2157</v>
      </c>
      <c r="H756" s="9" t="s">
        <v>16</v>
      </c>
      <c r="I756" s="11">
        <v>0</v>
      </c>
      <c r="J756" s="11">
        <v>1</v>
      </c>
      <c r="K756" s="12">
        <v>32450</v>
      </c>
      <c r="L756" s="19">
        <f t="shared" si="22"/>
        <v>9.1668375738078733E-3</v>
      </c>
      <c r="M756" s="30"/>
      <c r="N756" s="20">
        <f t="shared" si="23"/>
        <v>0</v>
      </c>
      <c r="O756" s="14" t="s">
        <v>8882</v>
      </c>
      <c r="P756" s="9" t="s">
        <v>8842</v>
      </c>
    </row>
    <row r="757" spans="1:16">
      <c r="A757" s="9">
        <v>753</v>
      </c>
      <c r="B757" s="9">
        <v>189</v>
      </c>
      <c r="C757" s="9">
        <f>COUNTIF($B$5:B757, B757)</f>
        <v>8</v>
      </c>
      <c r="D757" s="10" t="s">
        <v>2158</v>
      </c>
      <c r="E757" s="10" t="s">
        <v>15</v>
      </c>
      <c r="F757" s="10" t="s">
        <v>2159</v>
      </c>
      <c r="G757" s="10" t="s">
        <v>2157</v>
      </c>
      <c r="H757" s="9" t="s">
        <v>16</v>
      </c>
      <c r="I757" s="11">
        <v>0</v>
      </c>
      <c r="J757" s="11">
        <v>1</v>
      </c>
      <c r="K757" s="12">
        <v>32450</v>
      </c>
      <c r="L757" s="19">
        <f t="shared" si="22"/>
        <v>9.1668375738078733E-3</v>
      </c>
      <c r="M757" s="30"/>
      <c r="N757" s="20">
        <f t="shared" si="23"/>
        <v>0</v>
      </c>
      <c r="O757" s="14" t="s">
        <v>8882</v>
      </c>
      <c r="P757" s="9" t="s">
        <v>8842</v>
      </c>
    </row>
    <row r="758" spans="1:16">
      <c r="A758" s="9">
        <v>754</v>
      </c>
      <c r="B758" s="9">
        <v>189</v>
      </c>
      <c r="C758" s="9">
        <f>COUNTIF($B$5:B758, B758)</f>
        <v>9</v>
      </c>
      <c r="D758" s="10" t="s">
        <v>2160</v>
      </c>
      <c r="E758" s="10" t="s">
        <v>15</v>
      </c>
      <c r="F758" s="10" t="s">
        <v>2161</v>
      </c>
      <c r="G758" s="10" t="s">
        <v>2157</v>
      </c>
      <c r="H758" s="9" t="s">
        <v>16</v>
      </c>
      <c r="I758" s="11">
        <v>0</v>
      </c>
      <c r="J758" s="11">
        <v>1</v>
      </c>
      <c r="K758" s="12">
        <v>32450</v>
      </c>
      <c r="L758" s="19">
        <f t="shared" si="22"/>
        <v>9.1668375738078733E-3</v>
      </c>
      <c r="M758" s="30"/>
      <c r="N758" s="20">
        <f t="shared" si="23"/>
        <v>0</v>
      </c>
      <c r="O758" s="14" t="s">
        <v>8882</v>
      </c>
      <c r="P758" s="9" t="s">
        <v>8842</v>
      </c>
    </row>
    <row r="759" spans="1:16">
      <c r="A759" s="9">
        <v>755</v>
      </c>
      <c r="B759" s="9">
        <v>189</v>
      </c>
      <c r="C759" s="9">
        <f>COUNTIF($B$5:B759, B759)</f>
        <v>10</v>
      </c>
      <c r="D759" s="10" t="s">
        <v>2162</v>
      </c>
      <c r="E759" s="10" t="s">
        <v>15</v>
      </c>
      <c r="F759" s="10" t="s">
        <v>2163</v>
      </c>
      <c r="G759" s="10" t="s">
        <v>2157</v>
      </c>
      <c r="H759" s="9" t="s">
        <v>16</v>
      </c>
      <c r="I759" s="11">
        <v>0</v>
      </c>
      <c r="J759" s="11">
        <v>1</v>
      </c>
      <c r="K759" s="12">
        <v>32450</v>
      </c>
      <c r="L759" s="19">
        <f t="shared" si="22"/>
        <v>9.1668375738078733E-3</v>
      </c>
      <c r="M759" s="30"/>
      <c r="N759" s="20">
        <f t="shared" si="23"/>
        <v>0</v>
      </c>
      <c r="O759" s="14" t="s">
        <v>8882</v>
      </c>
      <c r="P759" s="9" t="s">
        <v>8842</v>
      </c>
    </row>
    <row r="760" spans="1:16">
      <c r="A760" s="9">
        <v>756</v>
      </c>
      <c r="B760" s="9">
        <v>189</v>
      </c>
      <c r="C760" s="9">
        <f>COUNTIF($B$5:B760, B760)</f>
        <v>11</v>
      </c>
      <c r="D760" s="10" t="s">
        <v>2164</v>
      </c>
      <c r="E760" s="10" t="s">
        <v>15</v>
      </c>
      <c r="F760" s="10" t="s">
        <v>2165</v>
      </c>
      <c r="G760" s="10" t="s">
        <v>2157</v>
      </c>
      <c r="H760" s="9" t="s">
        <v>16</v>
      </c>
      <c r="I760" s="11">
        <v>0</v>
      </c>
      <c r="J760" s="11">
        <v>1</v>
      </c>
      <c r="K760" s="12">
        <v>32450</v>
      </c>
      <c r="L760" s="19">
        <f t="shared" si="22"/>
        <v>9.1668375738078733E-3</v>
      </c>
      <c r="M760" s="30"/>
      <c r="N760" s="20">
        <f t="shared" si="23"/>
        <v>0</v>
      </c>
      <c r="O760" s="14" t="s">
        <v>8882</v>
      </c>
      <c r="P760" s="9" t="s">
        <v>8842</v>
      </c>
    </row>
    <row r="761" spans="1:16">
      <c r="A761" s="9">
        <v>757</v>
      </c>
      <c r="B761" s="9">
        <v>189</v>
      </c>
      <c r="C761" s="9">
        <f>COUNTIF($B$5:B761, B761)</f>
        <v>12</v>
      </c>
      <c r="D761" s="10" t="s">
        <v>2166</v>
      </c>
      <c r="E761" s="10" t="s">
        <v>15</v>
      </c>
      <c r="F761" s="10" t="s">
        <v>2167</v>
      </c>
      <c r="G761" s="10" t="s">
        <v>2157</v>
      </c>
      <c r="H761" s="9" t="s">
        <v>16</v>
      </c>
      <c r="I761" s="11">
        <v>0</v>
      </c>
      <c r="J761" s="11">
        <v>1</v>
      </c>
      <c r="K761" s="12">
        <v>32450</v>
      </c>
      <c r="L761" s="19">
        <f t="shared" si="22"/>
        <v>9.1668375738078733E-3</v>
      </c>
      <c r="M761" s="30"/>
      <c r="N761" s="20">
        <f t="shared" si="23"/>
        <v>0</v>
      </c>
      <c r="O761" s="14" t="s">
        <v>8882</v>
      </c>
      <c r="P761" s="9" t="s">
        <v>8842</v>
      </c>
    </row>
    <row r="762" spans="1:16">
      <c r="A762" s="9">
        <v>758</v>
      </c>
      <c r="B762" s="9">
        <v>189</v>
      </c>
      <c r="C762" s="9">
        <f>COUNTIF($B$5:B762, B762)</f>
        <v>13</v>
      </c>
      <c r="D762" s="10" t="s">
        <v>2168</v>
      </c>
      <c r="E762" s="10" t="s">
        <v>15</v>
      </c>
      <c r="F762" s="10" t="s">
        <v>2169</v>
      </c>
      <c r="G762" s="10" t="s">
        <v>2157</v>
      </c>
      <c r="H762" s="9" t="s">
        <v>16</v>
      </c>
      <c r="I762" s="11">
        <v>0</v>
      </c>
      <c r="J762" s="11">
        <v>1</v>
      </c>
      <c r="K762" s="12">
        <v>32450</v>
      </c>
      <c r="L762" s="19">
        <f t="shared" si="22"/>
        <v>9.1668375738078733E-3</v>
      </c>
      <c r="M762" s="30"/>
      <c r="N762" s="20">
        <f t="shared" si="23"/>
        <v>0</v>
      </c>
      <c r="O762" s="14" t="s">
        <v>8882</v>
      </c>
      <c r="P762" s="9" t="s">
        <v>8842</v>
      </c>
    </row>
    <row r="763" spans="1:16">
      <c r="A763" s="9">
        <v>759</v>
      </c>
      <c r="B763" s="9">
        <v>189</v>
      </c>
      <c r="C763" s="9">
        <f>COUNTIF($B$5:B763, B763)</f>
        <v>14</v>
      </c>
      <c r="D763" s="10" t="s">
        <v>2170</v>
      </c>
      <c r="E763" s="10" t="s">
        <v>15</v>
      </c>
      <c r="F763" s="10" t="s">
        <v>2171</v>
      </c>
      <c r="G763" s="10" t="s">
        <v>2157</v>
      </c>
      <c r="H763" s="9" t="s">
        <v>16</v>
      </c>
      <c r="I763" s="11">
        <v>0</v>
      </c>
      <c r="J763" s="11">
        <v>1</v>
      </c>
      <c r="K763" s="12">
        <v>32450</v>
      </c>
      <c r="L763" s="19">
        <f t="shared" si="22"/>
        <v>9.1668375738078733E-3</v>
      </c>
      <c r="M763" s="30"/>
      <c r="N763" s="20">
        <f t="shared" si="23"/>
        <v>0</v>
      </c>
      <c r="O763" s="14" t="s">
        <v>8882</v>
      </c>
      <c r="P763" s="9" t="s">
        <v>8842</v>
      </c>
    </row>
    <row r="764" spans="1:16">
      <c r="A764" s="9">
        <v>760</v>
      </c>
      <c r="B764" s="9">
        <v>189</v>
      </c>
      <c r="C764" s="9">
        <f>COUNTIF($B$5:B764, B764)</f>
        <v>15</v>
      </c>
      <c r="D764" s="10" t="s">
        <v>2172</v>
      </c>
      <c r="E764" s="10" t="s">
        <v>15</v>
      </c>
      <c r="F764" s="10" t="s">
        <v>2173</v>
      </c>
      <c r="G764" s="10" t="s">
        <v>2157</v>
      </c>
      <c r="H764" s="9" t="s">
        <v>16</v>
      </c>
      <c r="I764" s="11">
        <v>0</v>
      </c>
      <c r="J764" s="11">
        <v>1</v>
      </c>
      <c r="K764" s="12">
        <v>32450</v>
      </c>
      <c r="L764" s="19">
        <f t="shared" si="22"/>
        <v>9.1668375738078733E-3</v>
      </c>
      <c r="M764" s="30"/>
      <c r="N764" s="20">
        <f t="shared" si="23"/>
        <v>0</v>
      </c>
      <c r="O764" s="14" t="s">
        <v>8882</v>
      </c>
      <c r="P764" s="9" t="s">
        <v>8842</v>
      </c>
    </row>
    <row r="765" spans="1:16">
      <c r="A765" s="9">
        <v>761</v>
      </c>
      <c r="B765" s="9">
        <v>189</v>
      </c>
      <c r="C765" s="9">
        <f>COUNTIF($B$5:B765, B765)</f>
        <v>16</v>
      </c>
      <c r="D765" s="10" t="s">
        <v>2174</v>
      </c>
      <c r="E765" s="10" t="s">
        <v>15</v>
      </c>
      <c r="F765" s="10" t="s">
        <v>2175</v>
      </c>
      <c r="G765" s="10" t="s">
        <v>2157</v>
      </c>
      <c r="H765" s="9" t="s">
        <v>16</v>
      </c>
      <c r="I765" s="11">
        <v>0</v>
      </c>
      <c r="J765" s="11">
        <v>1</v>
      </c>
      <c r="K765" s="12">
        <v>32450</v>
      </c>
      <c r="L765" s="19">
        <f t="shared" si="22"/>
        <v>9.1668375738078733E-3</v>
      </c>
      <c r="M765" s="30"/>
      <c r="N765" s="20">
        <f t="shared" si="23"/>
        <v>0</v>
      </c>
      <c r="O765" s="14" t="s">
        <v>8882</v>
      </c>
      <c r="P765" s="9" t="s">
        <v>8842</v>
      </c>
    </row>
    <row r="766" spans="1:16">
      <c r="A766" s="9">
        <v>762</v>
      </c>
      <c r="B766" s="9">
        <v>189</v>
      </c>
      <c r="C766" s="9">
        <f>COUNTIF($B$5:B766, B766)</f>
        <v>17</v>
      </c>
      <c r="D766" s="10" t="s">
        <v>2176</v>
      </c>
      <c r="E766" s="10" t="s">
        <v>15</v>
      </c>
      <c r="F766" s="10" t="s">
        <v>2177</v>
      </c>
      <c r="G766" s="10" t="s">
        <v>2157</v>
      </c>
      <c r="H766" s="9" t="s">
        <v>16</v>
      </c>
      <c r="I766" s="11">
        <v>0</v>
      </c>
      <c r="J766" s="11">
        <v>1</v>
      </c>
      <c r="K766" s="12">
        <v>32450</v>
      </c>
      <c r="L766" s="19">
        <f t="shared" si="22"/>
        <v>9.1668375738078733E-3</v>
      </c>
      <c r="M766" s="30"/>
      <c r="N766" s="20">
        <f t="shared" si="23"/>
        <v>0</v>
      </c>
      <c r="O766" s="14" t="s">
        <v>8882</v>
      </c>
      <c r="P766" s="9" t="s">
        <v>8842</v>
      </c>
    </row>
    <row r="767" spans="1:16">
      <c r="A767" s="9">
        <v>763</v>
      </c>
      <c r="B767" s="9">
        <v>189</v>
      </c>
      <c r="C767" s="9">
        <f>COUNTIF($B$5:B767, B767)</f>
        <v>18</v>
      </c>
      <c r="D767" s="10" t="s">
        <v>2178</v>
      </c>
      <c r="E767" s="10" t="s">
        <v>15</v>
      </c>
      <c r="F767" s="10" t="s">
        <v>2179</v>
      </c>
      <c r="G767" s="10" t="s">
        <v>2157</v>
      </c>
      <c r="H767" s="9" t="s">
        <v>16</v>
      </c>
      <c r="I767" s="11">
        <v>0</v>
      </c>
      <c r="J767" s="11">
        <v>1</v>
      </c>
      <c r="K767" s="12">
        <v>32450</v>
      </c>
      <c r="L767" s="19">
        <f t="shared" si="22"/>
        <v>9.1668375738078733E-3</v>
      </c>
      <c r="M767" s="30"/>
      <c r="N767" s="20">
        <f t="shared" si="23"/>
        <v>0</v>
      </c>
      <c r="O767" s="14" t="s">
        <v>8882</v>
      </c>
      <c r="P767" s="9" t="s">
        <v>8842</v>
      </c>
    </row>
    <row r="768" spans="1:16">
      <c r="A768" s="9">
        <v>764</v>
      </c>
      <c r="B768" s="9">
        <v>189</v>
      </c>
      <c r="C768" s="9">
        <f>COUNTIF($B$5:B768, B768)</f>
        <v>19</v>
      </c>
      <c r="D768" s="10" t="s">
        <v>2180</v>
      </c>
      <c r="E768" s="10" t="s">
        <v>15</v>
      </c>
      <c r="F768" s="10" t="s">
        <v>2181</v>
      </c>
      <c r="G768" s="10" t="s">
        <v>2147</v>
      </c>
      <c r="H768" s="9" t="s">
        <v>16</v>
      </c>
      <c r="I768" s="11">
        <v>0</v>
      </c>
      <c r="J768" s="11">
        <v>1</v>
      </c>
      <c r="K768" s="12">
        <v>165000</v>
      </c>
      <c r="L768" s="19">
        <f t="shared" si="22"/>
        <v>4.6611038510887493E-2</v>
      </c>
      <c r="M768" s="30"/>
      <c r="N768" s="20">
        <f t="shared" si="23"/>
        <v>0</v>
      </c>
      <c r="O768" s="14" t="s">
        <v>8882</v>
      </c>
      <c r="P768" s="9" t="s">
        <v>8842</v>
      </c>
    </row>
    <row r="769" spans="1:16">
      <c r="A769" s="9">
        <v>765</v>
      </c>
      <c r="B769" s="9">
        <v>189</v>
      </c>
      <c r="C769" s="9">
        <f>COUNTIF($B$5:B769, B769)</f>
        <v>20</v>
      </c>
      <c r="D769" s="10" t="s">
        <v>2182</v>
      </c>
      <c r="E769" s="10" t="s">
        <v>15</v>
      </c>
      <c r="F769" s="10" t="s">
        <v>2183</v>
      </c>
      <c r="G769" s="10" t="s">
        <v>2147</v>
      </c>
      <c r="H769" s="9" t="s">
        <v>16</v>
      </c>
      <c r="I769" s="11">
        <v>0</v>
      </c>
      <c r="J769" s="11">
        <v>1</v>
      </c>
      <c r="K769" s="12">
        <v>121000</v>
      </c>
      <c r="L769" s="19">
        <f t="shared" si="22"/>
        <v>3.4181428241317494E-2</v>
      </c>
      <c r="M769" s="30"/>
      <c r="N769" s="20">
        <f t="shared" si="23"/>
        <v>0</v>
      </c>
      <c r="O769" s="14" t="s">
        <v>8882</v>
      </c>
      <c r="P769" s="9" t="s">
        <v>8842</v>
      </c>
    </row>
    <row r="770" spans="1:16">
      <c r="A770" s="9">
        <v>766</v>
      </c>
      <c r="B770" s="9">
        <v>189</v>
      </c>
      <c r="C770" s="9">
        <f>COUNTIF($B$5:B770, B770)</f>
        <v>21</v>
      </c>
      <c r="D770" s="10" t="s">
        <v>2184</v>
      </c>
      <c r="E770" s="10" t="s">
        <v>15</v>
      </c>
      <c r="F770" s="10" t="s">
        <v>2185</v>
      </c>
      <c r="G770" s="10" t="s">
        <v>2157</v>
      </c>
      <c r="H770" s="9" t="s">
        <v>16</v>
      </c>
      <c r="I770" s="11">
        <v>0</v>
      </c>
      <c r="J770" s="11">
        <v>1</v>
      </c>
      <c r="K770" s="12">
        <v>32450</v>
      </c>
      <c r="L770" s="19">
        <f t="shared" si="22"/>
        <v>9.1668375738078733E-3</v>
      </c>
      <c r="M770" s="30"/>
      <c r="N770" s="20">
        <f t="shared" si="23"/>
        <v>0</v>
      </c>
      <c r="O770" s="14" t="s">
        <v>8882</v>
      </c>
      <c r="P770" s="9" t="s">
        <v>8842</v>
      </c>
    </row>
    <row r="771" spans="1:16">
      <c r="A771" s="9">
        <v>767</v>
      </c>
      <c r="B771" s="9">
        <v>189</v>
      </c>
      <c r="C771" s="9">
        <f>COUNTIF($B$5:B771, B771)</f>
        <v>22</v>
      </c>
      <c r="D771" s="10" t="s">
        <v>2186</v>
      </c>
      <c r="E771" s="10" t="s">
        <v>15</v>
      </c>
      <c r="F771" s="10" t="s">
        <v>2187</v>
      </c>
      <c r="G771" s="10" t="s">
        <v>2157</v>
      </c>
      <c r="H771" s="9" t="s">
        <v>16</v>
      </c>
      <c r="I771" s="11">
        <v>0</v>
      </c>
      <c r="J771" s="11">
        <v>2</v>
      </c>
      <c r="K771" s="12">
        <v>32450</v>
      </c>
      <c r="L771" s="19">
        <f t="shared" si="22"/>
        <v>9.1668375738078733E-3</v>
      </c>
      <c r="M771" s="30"/>
      <c r="N771" s="20">
        <f t="shared" si="23"/>
        <v>0</v>
      </c>
      <c r="O771" s="14" t="s">
        <v>8882</v>
      </c>
      <c r="P771" s="9" t="s">
        <v>8842</v>
      </c>
    </row>
    <row r="772" spans="1:16">
      <c r="A772" s="9">
        <v>768</v>
      </c>
      <c r="B772" s="9">
        <v>189</v>
      </c>
      <c r="C772" s="9">
        <f>COUNTIF($B$5:B772, B772)</f>
        <v>23</v>
      </c>
      <c r="D772" s="10" t="s">
        <v>2188</v>
      </c>
      <c r="E772" s="10" t="s">
        <v>15</v>
      </c>
      <c r="F772" s="10" t="s">
        <v>2189</v>
      </c>
      <c r="G772" s="10" t="s">
        <v>2147</v>
      </c>
      <c r="H772" s="9" t="s">
        <v>16</v>
      </c>
      <c r="I772" s="11">
        <v>0</v>
      </c>
      <c r="J772" s="11">
        <v>1</v>
      </c>
      <c r="K772" s="12">
        <v>220000</v>
      </c>
      <c r="L772" s="19">
        <f t="shared" si="22"/>
        <v>6.2148051347849988E-2</v>
      </c>
      <c r="M772" s="30"/>
      <c r="N772" s="20">
        <f t="shared" si="23"/>
        <v>0</v>
      </c>
      <c r="O772" s="14" t="s">
        <v>8882</v>
      </c>
      <c r="P772" s="9" t="s">
        <v>8842</v>
      </c>
    </row>
    <row r="773" spans="1:16">
      <c r="A773" s="9">
        <v>769</v>
      </c>
      <c r="B773" s="9">
        <v>189</v>
      </c>
      <c r="C773" s="9">
        <f>COUNTIF($B$5:B773, B773)</f>
        <v>24</v>
      </c>
      <c r="D773" s="10" t="s">
        <v>2190</v>
      </c>
      <c r="E773" s="10" t="s">
        <v>15</v>
      </c>
      <c r="F773" s="10" t="s">
        <v>2191</v>
      </c>
      <c r="G773" s="10" t="s">
        <v>2147</v>
      </c>
      <c r="H773" s="9" t="s">
        <v>16</v>
      </c>
      <c r="I773" s="11">
        <v>0</v>
      </c>
      <c r="J773" s="11">
        <v>2</v>
      </c>
      <c r="K773" s="12">
        <v>220000</v>
      </c>
      <c r="L773" s="19">
        <f t="shared" ref="L773:L836" si="24">$K773/SUMIFS($K:$K,$B:$B,$B773)</f>
        <v>6.2148051347849988E-2</v>
      </c>
      <c r="M773" s="30"/>
      <c r="N773" s="20">
        <f t="shared" ref="N773:N836" si="25">ROUND(INDEX($M:$M,MATCH($B773,$B:$B,0))*$L773,0)</f>
        <v>0</v>
      </c>
      <c r="O773" s="14" t="s">
        <v>8882</v>
      </c>
      <c r="P773" s="9" t="s">
        <v>8842</v>
      </c>
    </row>
    <row r="774" spans="1:16">
      <c r="A774" s="9">
        <v>770</v>
      </c>
      <c r="B774" s="9">
        <v>189</v>
      </c>
      <c r="C774" s="9">
        <f>COUNTIF($B$5:B774, B774)</f>
        <v>25</v>
      </c>
      <c r="D774" s="10" t="s">
        <v>2192</v>
      </c>
      <c r="E774" s="10" t="s">
        <v>15</v>
      </c>
      <c r="F774" s="10" t="s">
        <v>2193</v>
      </c>
      <c r="G774" s="10" t="s">
        <v>2157</v>
      </c>
      <c r="H774" s="9" t="s">
        <v>16</v>
      </c>
      <c r="I774" s="11">
        <v>0</v>
      </c>
      <c r="J774" s="11">
        <v>1</v>
      </c>
      <c r="K774" s="12">
        <v>32450</v>
      </c>
      <c r="L774" s="19">
        <f t="shared" si="24"/>
        <v>9.1668375738078733E-3</v>
      </c>
      <c r="M774" s="30"/>
      <c r="N774" s="20">
        <f t="shared" si="25"/>
        <v>0</v>
      </c>
      <c r="O774" s="14" t="s">
        <v>8882</v>
      </c>
      <c r="P774" s="9" t="s">
        <v>8842</v>
      </c>
    </row>
    <row r="775" spans="1:16">
      <c r="A775" s="9">
        <v>771</v>
      </c>
      <c r="B775" s="9">
        <v>189</v>
      </c>
      <c r="C775" s="9">
        <f>COUNTIF($B$5:B775, B775)</f>
        <v>26</v>
      </c>
      <c r="D775" s="10" t="s">
        <v>2194</v>
      </c>
      <c r="E775" s="10" t="s">
        <v>15</v>
      </c>
      <c r="F775" s="10" t="s">
        <v>2195</v>
      </c>
      <c r="G775" s="10" t="s">
        <v>2147</v>
      </c>
      <c r="H775" s="9" t="s">
        <v>16</v>
      </c>
      <c r="I775" s="11">
        <v>0</v>
      </c>
      <c r="J775" s="11">
        <v>1</v>
      </c>
      <c r="K775" s="12">
        <v>220000</v>
      </c>
      <c r="L775" s="19">
        <f t="shared" si="24"/>
        <v>6.2148051347849988E-2</v>
      </c>
      <c r="M775" s="30"/>
      <c r="N775" s="20">
        <f t="shared" si="25"/>
        <v>0</v>
      </c>
      <c r="O775" s="14" t="s">
        <v>8882</v>
      </c>
      <c r="P775" s="9" t="s">
        <v>8842</v>
      </c>
    </row>
    <row r="776" spans="1:16">
      <c r="A776" s="9">
        <v>772</v>
      </c>
      <c r="B776" s="9">
        <v>189</v>
      </c>
      <c r="C776" s="9">
        <f>COUNTIF($B$5:B776, B776)</f>
        <v>27</v>
      </c>
      <c r="D776" s="10" t="s">
        <v>2196</v>
      </c>
      <c r="E776" s="10" t="s">
        <v>15</v>
      </c>
      <c r="F776" s="10" t="s">
        <v>2197</v>
      </c>
      <c r="G776" s="10" t="s">
        <v>2157</v>
      </c>
      <c r="H776" s="9" t="s">
        <v>16</v>
      </c>
      <c r="I776" s="11">
        <v>0</v>
      </c>
      <c r="J776" s="11">
        <v>1</v>
      </c>
      <c r="K776" s="12">
        <v>32450</v>
      </c>
      <c r="L776" s="19">
        <f t="shared" si="24"/>
        <v>9.1668375738078733E-3</v>
      </c>
      <c r="M776" s="30"/>
      <c r="N776" s="20">
        <f t="shared" si="25"/>
        <v>0</v>
      </c>
      <c r="O776" s="14" t="s">
        <v>8882</v>
      </c>
      <c r="P776" s="9" t="s">
        <v>8842</v>
      </c>
    </row>
    <row r="777" spans="1:16">
      <c r="A777" s="9">
        <v>773</v>
      </c>
      <c r="B777" s="9">
        <v>189</v>
      </c>
      <c r="C777" s="9">
        <f>COUNTIF($B$5:B777, B777)</f>
        <v>28</v>
      </c>
      <c r="D777" s="10" t="s">
        <v>2198</v>
      </c>
      <c r="E777" s="10" t="s">
        <v>15</v>
      </c>
      <c r="F777" s="10" t="s">
        <v>2199</v>
      </c>
      <c r="G777" s="10" t="s">
        <v>2157</v>
      </c>
      <c r="H777" s="9" t="s">
        <v>16</v>
      </c>
      <c r="I777" s="11">
        <v>0</v>
      </c>
      <c r="J777" s="11">
        <v>1</v>
      </c>
      <c r="K777" s="12">
        <v>32450</v>
      </c>
      <c r="L777" s="19">
        <f t="shared" si="24"/>
        <v>9.1668375738078733E-3</v>
      </c>
      <c r="M777" s="30"/>
      <c r="N777" s="20">
        <f t="shared" si="25"/>
        <v>0</v>
      </c>
      <c r="O777" s="14" t="s">
        <v>8882</v>
      </c>
      <c r="P777" s="9" t="s">
        <v>8842</v>
      </c>
    </row>
    <row r="778" spans="1:16">
      <c r="A778" s="9">
        <v>774</v>
      </c>
      <c r="B778" s="9">
        <v>189</v>
      </c>
      <c r="C778" s="9">
        <f>COUNTIF($B$5:B778, B778)</f>
        <v>29</v>
      </c>
      <c r="D778" s="10" t="s">
        <v>2200</v>
      </c>
      <c r="E778" s="10" t="s">
        <v>15</v>
      </c>
      <c r="F778" s="10" t="s">
        <v>2201</v>
      </c>
      <c r="G778" s="10" t="s">
        <v>2157</v>
      </c>
      <c r="H778" s="9" t="s">
        <v>16</v>
      </c>
      <c r="I778" s="11">
        <v>0</v>
      </c>
      <c r="J778" s="11">
        <v>1</v>
      </c>
      <c r="K778" s="12">
        <v>32450</v>
      </c>
      <c r="L778" s="19">
        <f t="shared" si="24"/>
        <v>9.1668375738078733E-3</v>
      </c>
      <c r="M778" s="30"/>
      <c r="N778" s="20">
        <f t="shared" si="25"/>
        <v>0</v>
      </c>
      <c r="O778" s="14" t="s">
        <v>8882</v>
      </c>
      <c r="P778" s="9" t="s">
        <v>8842</v>
      </c>
    </row>
    <row r="779" spans="1:16">
      <c r="A779" s="9">
        <v>775</v>
      </c>
      <c r="B779" s="9">
        <v>189</v>
      </c>
      <c r="C779" s="9">
        <f>COUNTIF($B$5:B779, B779)</f>
        <v>30</v>
      </c>
      <c r="D779" s="10" t="s">
        <v>2202</v>
      </c>
      <c r="E779" s="10" t="s">
        <v>15</v>
      </c>
      <c r="F779" s="10" t="s">
        <v>2203</v>
      </c>
      <c r="G779" s="10" t="s">
        <v>2147</v>
      </c>
      <c r="H779" s="9" t="s">
        <v>16</v>
      </c>
      <c r="I779" s="11">
        <v>0</v>
      </c>
      <c r="J779" s="11">
        <v>1</v>
      </c>
      <c r="K779" s="12">
        <v>165000</v>
      </c>
      <c r="L779" s="19">
        <f t="shared" si="24"/>
        <v>4.6611038510887493E-2</v>
      </c>
      <c r="M779" s="30"/>
      <c r="N779" s="20">
        <f t="shared" si="25"/>
        <v>0</v>
      </c>
      <c r="O779" s="14" t="s">
        <v>8851</v>
      </c>
      <c r="P779" s="9" t="s">
        <v>8842</v>
      </c>
    </row>
    <row r="780" spans="1:16">
      <c r="A780" s="9">
        <v>776</v>
      </c>
      <c r="B780" s="9">
        <v>189</v>
      </c>
      <c r="C780" s="9">
        <f>COUNTIF($B$5:B780, B780)</f>
        <v>31</v>
      </c>
      <c r="D780" s="10" t="s">
        <v>2204</v>
      </c>
      <c r="E780" s="10" t="s">
        <v>15</v>
      </c>
      <c r="F780" s="10" t="s">
        <v>2205</v>
      </c>
      <c r="G780" s="10" t="s">
        <v>2147</v>
      </c>
      <c r="H780" s="9" t="s">
        <v>16</v>
      </c>
      <c r="I780" s="11">
        <v>0</v>
      </c>
      <c r="J780" s="11">
        <v>1</v>
      </c>
      <c r="K780" s="12">
        <v>110000</v>
      </c>
      <c r="L780" s="19">
        <f t="shared" si="24"/>
        <v>3.1074025673924994E-2</v>
      </c>
      <c r="M780" s="30"/>
      <c r="N780" s="20">
        <f t="shared" si="25"/>
        <v>0</v>
      </c>
      <c r="O780" s="14" t="s">
        <v>8851</v>
      </c>
      <c r="P780" s="9" t="s">
        <v>8842</v>
      </c>
    </row>
    <row r="781" spans="1:16">
      <c r="A781" s="9">
        <v>777</v>
      </c>
      <c r="B781" s="9">
        <v>189</v>
      </c>
      <c r="C781" s="9">
        <f>COUNTIF($B$5:B781, B781)</f>
        <v>32</v>
      </c>
      <c r="D781" s="10" t="s">
        <v>2206</v>
      </c>
      <c r="E781" s="10" t="s">
        <v>15</v>
      </c>
      <c r="F781" s="10" t="s">
        <v>2207</v>
      </c>
      <c r="G781" s="10" t="s">
        <v>2157</v>
      </c>
      <c r="H781" s="9" t="s">
        <v>16</v>
      </c>
      <c r="I781" s="11">
        <v>0</v>
      </c>
      <c r="J781" s="11">
        <v>13</v>
      </c>
      <c r="K781" s="12">
        <v>31093</v>
      </c>
      <c r="L781" s="19">
        <f t="shared" si="24"/>
        <v>8.7834970934486355E-3</v>
      </c>
      <c r="M781" s="30"/>
      <c r="N781" s="20">
        <f t="shared" si="25"/>
        <v>0</v>
      </c>
      <c r="O781" s="14" t="s">
        <v>8882</v>
      </c>
      <c r="P781" s="9" t="s">
        <v>8842</v>
      </c>
    </row>
    <row r="782" spans="1:16">
      <c r="A782" s="9">
        <v>778</v>
      </c>
      <c r="B782" s="9">
        <v>189</v>
      </c>
      <c r="C782" s="9">
        <f>COUNTIF($B$5:B782, B782)</f>
        <v>33</v>
      </c>
      <c r="D782" s="10" t="s">
        <v>2208</v>
      </c>
      <c r="E782" s="10" t="s">
        <v>15</v>
      </c>
      <c r="F782" s="10" t="s">
        <v>2209</v>
      </c>
      <c r="G782" s="10" t="s">
        <v>2157</v>
      </c>
      <c r="H782" s="9" t="s">
        <v>16</v>
      </c>
      <c r="I782" s="11">
        <v>0</v>
      </c>
      <c r="J782" s="11">
        <v>1</v>
      </c>
      <c r="K782" s="12">
        <v>32450</v>
      </c>
      <c r="L782" s="19">
        <f t="shared" si="24"/>
        <v>9.1668375738078733E-3</v>
      </c>
      <c r="M782" s="30"/>
      <c r="N782" s="20">
        <f t="shared" si="25"/>
        <v>0</v>
      </c>
      <c r="O782" s="14" t="s">
        <v>8882</v>
      </c>
      <c r="P782" s="9" t="s">
        <v>8842</v>
      </c>
    </row>
    <row r="783" spans="1:16">
      <c r="A783" s="9">
        <v>779</v>
      </c>
      <c r="B783" s="9">
        <v>189</v>
      </c>
      <c r="C783" s="9">
        <f>COUNTIF($B$5:B783, B783)</f>
        <v>34</v>
      </c>
      <c r="D783" s="10" t="s">
        <v>2210</v>
      </c>
      <c r="E783" s="10" t="s">
        <v>15</v>
      </c>
      <c r="F783" s="10" t="s">
        <v>2211</v>
      </c>
      <c r="G783" s="10" t="s">
        <v>1614</v>
      </c>
      <c r="H783" s="9" t="s">
        <v>113</v>
      </c>
      <c r="I783" s="11">
        <v>0</v>
      </c>
      <c r="J783" s="11">
        <v>167</v>
      </c>
      <c r="K783" s="12">
        <v>32552</v>
      </c>
      <c r="L783" s="19">
        <f t="shared" si="24"/>
        <v>9.1956516703418766E-3</v>
      </c>
      <c r="M783" s="30"/>
      <c r="N783" s="20">
        <f t="shared" si="25"/>
        <v>0</v>
      </c>
      <c r="O783" s="14" t="s">
        <v>9089</v>
      </c>
      <c r="P783" s="9" t="s">
        <v>8842</v>
      </c>
    </row>
    <row r="784" spans="1:16">
      <c r="A784" s="9">
        <v>780</v>
      </c>
      <c r="B784" s="9">
        <v>189</v>
      </c>
      <c r="C784" s="9">
        <f>COUNTIF($B$5:B784, B784)</f>
        <v>35</v>
      </c>
      <c r="D784" s="10" t="s">
        <v>2212</v>
      </c>
      <c r="E784" s="10" t="s">
        <v>15</v>
      </c>
      <c r="F784" s="10" t="s">
        <v>2213</v>
      </c>
      <c r="G784" s="10" t="s">
        <v>2157</v>
      </c>
      <c r="H784" s="9" t="s">
        <v>16</v>
      </c>
      <c r="I784" s="11">
        <v>0</v>
      </c>
      <c r="J784" s="11">
        <v>1</v>
      </c>
      <c r="K784" s="12">
        <v>32450</v>
      </c>
      <c r="L784" s="19">
        <f t="shared" si="24"/>
        <v>9.1668375738078733E-3</v>
      </c>
      <c r="M784" s="30"/>
      <c r="N784" s="20">
        <f t="shared" si="25"/>
        <v>0</v>
      </c>
      <c r="O784" s="14" t="s">
        <v>8882</v>
      </c>
      <c r="P784" s="9" t="s">
        <v>8842</v>
      </c>
    </row>
    <row r="785" spans="1:16">
      <c r="A785" s="9">
        <v>781</v>
      </c>
      <c r="B785" s="9">
        <v>189</v>
      </c>
      <c r="C785" s="9">
        <f>COUNTIF($B$5:B785, B785)</f>
        <v>36</v>
      </c>
      <c r="D785" s="10" t="s">
        <v>2214</v>
      </c>
      <c r="E785" s="10" t="s">
        <v>15</v>
      </c>
      <c r="F785" s="10" t="s">
        <v>2215</v>
      </c>
      <c r="G785" s="10" t="s">
        <v>2147</v>
      </c>
      <c r="H785" s="9" t="s">
        <v>16</v>
      </c>
      <c r="I785" s="11">
        <v>0</v>
      </c>
      <c r="J785" s="11">
        <v>1</v>
      </c>
      <c r="K785" s="12">
        <v>110000</v>
      </c>
      <c r="L785" s="19">
        <f t="shared" si="24"/>
        <v>3.1074025673924994E-2</v>
      </c>
      <c r="M785" s="30"/>
      <c r="N785" s="20">
        <f t="shared" si="25"/>
        <v>0</v>
      </c>
      <c r="O785" s="14" t="s">
        <v>8851</v>
      </c>
      <c r="P785" s="9" t="s">
        <v>8842</v>
      </c>
    </row>
    <row r="786" spans="1:16">
      <c r="A786" s="9">
        <v>782</v>
      </c>
      <c r="B786" s="9">
        <v>189</v>
      </c>
      <c r="C786" s="9">
        <f>COUNTIF($B$5:B786, B786)</f>
        <v>37</v>
      </c>
      <c r="D786" s="10" t="s">
        <v>2216</v>
      </c>
      <c r="E786" s="10" t="s">
        <v>15</v>
      </c>
      <c r="F786" s="10" t="s">
        <v>2217</v>
      </c>
      <c r="G786" s="10" t="s">
        <v>2218</v>
      </c>
      <c r="H786" s="9" t="s">
        <v>16</v>
      </c>
      <c r="I786" s="11">
        <v>0</v>
      </c>
      <c r="J786" s="11">
        <v>129</v>
      </c>
      <c r="K786" s="12">
        <v>49060</v>
      </c>
      <c r="L786" s="19">
        <f t="shared" si="24"/>
        <v>1.3859015450570547E-2</v>
      </c>
      <c r="M786" s="30"/>
      <c r="N786" s="20">
        <f t="shared" si="25"/>
        <v>0</v>
      </c>
      <c r="O786" s="14" t="s">
        <v>9090</v>
      </c>
      <c r="P786" s="9" t="s">
        <v>8842</v>
      </c>
    </row>
    <row r="787" spans="1:16">
      <c r="A787" s="9">
        <v>783</v>
      </c>
      <c r="B787" s="9">
        <v>189</v>
      </c>
      <c r="C787" s="9">
        <f>COUNTIF($B$5:B787, B787)</f>
        <v>38</v>
      </c>
      <c r="D787" s="10" t="s">
        <v>2219</v>
      </c>
      <c r="E787" s="10" t="s">
        <v>15</v>
      </c>
      <c r="F787" s="10" t="s">
        <v>2220</v>
      </c>
      <c r="G787" s="10" t="s">
        <v>2157</v>
      </c>
      <c r="H787" s="9" t="s">
        <v>16</v>
      </c>
      <c r="I787" s="11">
        <v>0</v>
      </c>
      <c r="J787" s="11">
        <v>1</v>
      </c>
      <c r="K787" s="12">
        <v>31900</v>
      </c>
      <c r="L787" s="19">
        <f t="shared" si="24"/>
        <v>9.0114674454382475E-3</v>
      </c>
      <c r="M787" s="30"/>
      <c r="N787" s="20">
        <f t="shared" si="25"/>
        <v>0</v>
      </c>
      <c r="O787" s="14" t="s">
        <v>8882</v>
      </c>
      <c r="P787" s="9" t="s">
        <v>8842</v>
      </c>
    </row>
    <row r="788" spans="1:16">
      <c r="A788" s="9">
        <v>784</v>
      </c>
      <c r="B788" s="9">
        <v>189</v>
      </c>
      <c r="C788" s="9">
        <f>COUNTIF($B$5:B788, B788)</f>
        <v>39</v>
      </c>
      <c r="D788" s="10" t="s">
        <v>2221</v>
      </c>
      <c r="E788" s="10" t="s">
        <v>15</v>
      </c>
      <c r="F788" s="10" t="s">
        <v>2222</v>
      </c>
      <c r="G788" s="10" t="s">
        <v>2223</v>
      </c>
      <c r="H788" s="9" t="s">
        <v>46</v>
      </c>
      <c r="I788" s="11">
        <v>0</v>
      </c>
      <c r="J788" s="11">
        <v>15</v>
      </c>
      <c r="K788" s="12">
        <v>298767</v>
      </c>
      <c r="L788" s="19">
        <f t="shared" si="24"/>
        <v>8.4399031168377714E-2</v>
      </c>
      <c r="M788" s="30"/>
      <c r="N788" s="20">
        <f t="shared" si="25"/>
        <v>0</v>
      </c>
      <c r="O788" s="14" t="s">
        <v>9091</v>
      </c>
      <c r="P788" s="9" t="s">
        <v>8842</v>
      </c>
    </row>
    <row r="789" spans="1:16">
      <c r="A789" s="9">
        <v>785</v>
      </c>
      <c r="B789" s="9">
        <v>189</v>
      </c>
      <c r="C789" s="9">
        <f>COUNTIF($B$5:B789, B789)</f>
        <v>40</v>
      </c>
      <c r="D789" s="10" t="s">
        <v>2224</v>
      </c>
      <c r="E789" s="10" t="s">
        <v>15</v>
      </c>
      <c r="F789" s="10" t="s">
        <v>2225</v>
      </c>
      <c r="G789" s="10" t="s">
        <v>2157</v>
      </c>
      <c r="H789" s="9" t="s">
        <v>16</v>
      </c>
      <c r="I789" s="11">
        <v>0</v>
      </c>
      <c r="J789" s="11">
        <v>1</v>
      </c>
      <c r="K789" s="12">
        <v>73396</v>
      </c>
      <c r="L789" s="19">
        <f t="shared" si="24"/>
        <v>2.0733719894212715E-2</v>
      </c>
      <c r="M789" s="31"/>
      <c r="N789" s="20">
        <f t="shared" si="25"/>
        <v>0</v>
      </c>
      <c r="O789" s="14" t="s">
        <v>8882</v>
      </c>
      <c r="P789" s="9" t="s">
        <v>8842</v>
      </c>
    </row>
    <row r="790" spans="1:16">
      <c r="A790" s="9">
        <v>786</v>
      </c>
      <c r="B790" s="9">
        <v>190</v>
      </c>
      <c r="C790" s="9">
        <f>COUNTIF($B$5:B790, B790)</f>
        <v>1</v>
      </c>
      <c r="D790" s="10" t="s">
        <v>2226</v>
      </c>
      <c r="E790" s="10" t="s">
        <v>15</v>
      </c>
      <c r="F790" s="10" t="s">
        <v>2227</v>
      </c>
      <c r="G790" s="10">
        <v>14060143506</v>
      </c>
      <c r="H790" s="9" t="s">
        <v>16</v>
      </c>
      <c r="I790" s="11">
        <v>0</v>
      </c>
      <c r="J790" s="11">
        <v>1</v>
      </c>
      <c r="K790" s="12">
        <v>1100000</v>
      </c>
      <c r="L790" s="19">
        <f t="shared" si="24"/>
        <v>0.36790528111308068</v>
      </c>
      <c r="M790" s="29"/>
      <c r="N790" s="20">
        <f t="shared" si="25"/>
        <v>0</v>
      </c>
      <c r="O790" s="14" t="s">
        <v>9092</v>
      </c>
      <c r="P790" s="9" t="s">
        <v>8842</v>
      </c>
    </row>
    <row r="791" spans="1:16">
      <c r="A791" s="9">
        <v>787</v>
      </c>
      <c r="B791" s="9">
        <v>190</v>
      </c>
      <c r="C791" s="9">
        <f>COUNTIF($B$5:B791, B791)</f>
        <v>2</v>
      </c>
      <c r="D791" s="10" t="s">
        <v>2228</v>
      </c>
      <c r="E791" s="10" t="s">
        <v>15</v>
      </c>
      <c r="F791" s="10" t="s">
        <v>2229</v>
      </c>
      <c r="G791" s="10" t="s">
        <v>2230</v>
      </c>
      <c r="H791" s="9" t="s">
        <v>111</v>
      </c>
      <c r="I791" s="11">
        <v>0</v>
      </c>
      <c r="J791" s="11">
        <v>56</v>
      </c>
      <c r="K791" s="12">
        <v>11500</v>
      </c>
      <c r="L791" s="19">
        <f t="shared" si="24"/>
        <v>3.8462824843640254E-3</v>
      </c>
      <c r="M791" s="30"/>
      <c r="N791" s="20">
        <f t="shared" si="25"/>
        <v>0</v>
      </c>
      <c r="O791" s="14" t="s">
        <v>9092</v>
      </c>
      <c r="P791" s="9" t="s">
        <v>8842</v>
      </c>
    </row>
    <row r="792" spans="1:16">
      <c r="A792" s="9">
        <v>788</v>
      </c>
      <c r="B792" s="9">
        <v>190</v>
      </c>
      <c r="C792" s="9">
        <f>COUNTIF($B$5:B792, B792)</f>
        <v>3</v>
      </c>
      <c r="D792" s="10" t="s">
        <v>2231</v>
      </c>
      <c r="E792" s="10" t="s">
        <v>15</v>
      </c>
      <c r="F792" s="10" t="s">
        <v>2232</v>
      </c>
      <c r="G792" s="10" t="s">
        <v>2233</v>
      </c>
      <c r="H792" s="9" t="s">
        <v>112</v>
      </c>
      <c r="I792" s="11">
        <v>0</v>
      </c>
      <c r="J792" s="11">
        <v>412</v>
      </c>
      <c r="K792" s="12">
        <v>8400</v>
      </c>
      <c r="L792" s="19">
        <f t="shared" si="24"/>
        <v>2.8094585103180707E-3</v>
      </c>
      <c r="M792" s="30"/>
      <c r="N792" s="20">
        <f t="shared" si="25"/>
        <v>0</v>
      </c>
      <c r="O792" s="14" t="s">
        <v>9092</v>
      </c>
      <c r="P792" s="9" t="s">
        <v>8842</v>
      </c>
    </row>
    <row r="793" spans="1:16">
      <c r="A793" s="9">
        <v>789</v>
      </c>
      <c r="B793" s="9">
        <v>190</v>
      </c>
      <c r="C793" s="9">
        <f>COUNTIF($B$5:B793, B793)</f>
        <v>4</v>
      </c>
      <c r="D793" s="10" t="s">
        <v>2234</v>
      </c>
      <c r="E793" s="10" t="s">
        <v>15</v>
      </c>
      <c r="F793" s="10" t="s">
        <v>2235</v>
      </c>
      <c r="G793" s="10" t="s">
        <v>1577</v>
      </c>
      <c r="H793" s="9" t="s">
        <v>113</v>
      </c>
      <c r="I793" s="11">
        <v>0</v>
      </c>
      <c r="J793" s="11">
        <v>2</v>
      </c>
      <c r="K793" s="12">
        <v>1870000</v>
      </c>
      <c r="L793" s="19">
        <f t="shared" si="24"/>
        <v>0.62543897789223724</v>
      </c>
      <c r="M793" s="31"/>
      <c r="N793" s="20">
        <f t="shared" si="25"/>
        <v>0</v>
      </c>
      <c r="O793" s="14" t="s">
        <v>9092</v>
      </c>
      <c r="P793" s="9" t="s">
        <v>8842</v>
      </c>
    </row>
    <row r="794" spans="1:16">
      <c r="A794" s="9">
        <v>790</v>
      </c>
      <c r="B794" s="9">
        <v>191</v>
      </c>
      <c r="C794" s="9">
        <f>COUNTIF($B$5:B794, B794)</f>
        <v>1</v>
      </c>
      <c r="D794" s="10" t="s">
        <v>2236</v>
      </c>
      <c r="E794" s="10" t="s">
        <v>2237</v>
      </c>
      <c r="F794" s="10" t="s">
        <v>2238</v>
      </c>
      <c r="G794" s="10" t="s">
        <v>2239</v>
      </c>
      <c r="H794" s="9" t="s">
        <v>16</v>
      </c>
      <c r="I794" s="11">
        <v>10500</v>
      </c>
      <c r="J794" s="11">
        <v>1</v>
      </c>
      <c r="K794" s="12">
        <v>10187</v>
      </c>
      <c r="L794" s="19">
        <f t="shared" si="24"/>
        <v>1</v>
      </c>
      <c r="M794" s="25"/>
      <c r="N794" s="20">
        <f t="shared" si="25"/>
        <v>0</v>
      </c>
      <c r="O794" s="14" t="s">
        <v>9093</v>
      </c>
      <c r="P794" s="9" t="s">
        <v>8842</v>
      </c>
    </row>
    <row r="795" spans="1:16">
      <c r="A795" s="9">
        <v>791</v>
      </c>
      <c r="B795" s="9">
        <v>192</v>
      </c>
      <c r="C795" s="9">
        <f>COUNTIF($B$5:B795, B795)</f>
        <v>1</v>
      </c>
      <c r="D795" s="10" t="s">
        <v>2240</v>
      </c>
      <c r="E795" s="10" t="s">
        <v>15</v>
      </c>
      <c r="F795" s="10" t="s">
        <v>2241</v>
      </c>
      <c r="G795" s="10" t="s">
        <v>2242</v>
      </c>
      <c r="H795" s="9" t="s">
        <v>16</v>
      </c>
      <c r="I795" s="11">
        <v>0</v>
      </c>
      <c r="J795" s="11">
        <v>9</v>
      </c>
      <c r="K795" s="12">
        <v>1475750</v>
      </c>
      <c r="L795" s="19">
        <f t="shared" si="24"/>
        <v>0.51690017513134856</v>
      </c>
      <c r="M795" s="29"/>
      <c r="N795" s="20">
        <f t="shared" si="25"/>
        <v>0</v>
      </c>
      <c r="O795" s="14" t="s">
        <v>9094</v>
      </c>
      <c r="P795" s="9" t="s">
        <v>8842</v>
      </c>
    </row>
    <row r="796" spans="1:16">
      <c r="A796" s="9">
        <v>792</v>
      </c>
      <c r="B796" s="9">
        <v>192</v>
      </c>
      <c r="C796" s="9">
        <f>COUNTIF($B$5:B796, B796)</f>
        <v>2</v>
      </c>
      <c r="D796" s="10" t="s">
        <v>2243</v>
      </c>
      <c r="E796" s="10" t="s">
        <v>15</v>
      </c>
      <c r="F796" s="10" t="s">
        <v>2244</v>
      </c>
      <c r="G796" s="10" t="s">
        <v>2245</v>
      </c>
      <c r="H796" s="9" t="s">
        <v>16</v>
      </c>
      <c r="I796" s="11">
        <v>0</v>
      </c>
      <c r="J796" s="11">
        <v>8</v>
      </c>
      <c r="K796" s="12">
        <v>386650</v>
      </c>
      <c r="L796" s="19">
        <f t="shared" si="24"/>
        <v>0.13542907180385289</v>
      </c>
      <c r="M796" s="30"/>
      <c r="N796" s="20">
        <f t="shared" si="25"/>
        <v>0</v>
      </c>
      <c r="O796" s="14" t="s">
        <v>9094</v>
      </c>
      <c r="P796" s="9" t="s">
        <v>8842</v>
      </c>
    </row>
    <row r="797" spans="1:16">
      <c r="A797" s="9">
        <v>793</v>
      </c>
      <c r="B797" s="9">
        <v>192</v>
      </c>
      <c r="C797" s="9">
        <f>COUNTIF($B$5:B797, B797)</f>
        <v>3</v>
      </c>
      <c r="D797" s="10" t="s">
        <v>2246</v>
      </c>
      <c r="E797" s="10" t="s">
        <v>15</v>
      </c>
      <c r="F797" s="10" t="s">
        <v>2247</v>
      </c>
      <c r="G797" s="10" t="s">
        <v>28</v>
      </c>
      <c r="H797" s="9" t="s">
        <v>16</v>
      </c>
      <c r="I797" s="11">
        <v>0</v>
      </c>
      <c r="J797" s="11">
        <v>1</v>
      </c>
      <c r="K797" s="12">
        <v>68600</v>
      </c>
      <c r="L797" s="19">
        <f t="shared" si="24"/>
        <v>2.4028021015761823E-2</v>
      </c>
      <c r="M797" s="30"/>
      <c r="N797" s="20">
        <f t="shared" si="25"/>
        <v>0</v>
      </c>
      <c r="O797" s="14" t="s">
        <v>9094</v>
      </c>
      <c r="P797" s="9" t="s">
        <v>8842</v>
      </c>
    </row>
    <row r="798" spans="1:16">
      <c r="A798" s="9">
        <v>794</v>
      </c>
      <c r="B798" s="9">
        <v>192</v>
      </c>
      <c r="C798" s="9">
        <f>COUNTIF($B$5:B798, B798)</f>
        <v>4</v>
      </c>
      <c r="D798" s="10" t="s">
        <v>2248</v>
      </c>
      <c r="E798" s="10" t="s">
        <v>15</v>
      </c>
      <c r="F798" s="10" t="s">
        <v>2249</v>
      </c>
      <c r="G798" s="10" t="s">
        <v>28</v>
      </c>
      <c r="H798" s="9" t="s">
        <v>16</v>
      </c>
      <c r="I798" s="11">
        <v>0</v>
      </c>
      <c r="J798" s="11">
        <v>1</v>
      </c>
      <c r="K798" s="12">
        <v>77000</v>
      </c>
      <c r="L798" s="19">
        <f t="shared" si="24"/>
        <v>2.6970227670753064E-2</v>
      </c>
      <c r="M798" s="30"/>
      <c r="N798" s="20">
        <f t="shared" si="25"/>
        <v>0</v>
      </c>
      <c r="O798" s="14" t="s">
        <v>9094</v>
      </c>
      <c r="P798" s="9" t="s">
        <v>8842</v>
      </c>
    </row>
    <row r="799" spans="1:16">
      <c r="A799" s="9">
        <v>795</v>
      </c>
      <c r="B799" s="9">
        <v>192</v>
      </c>
      <c r="C799" s="9">
        <f>COUNTIF($B$5:B799, B799)</f>
        <v>5</v>
      </c>
      <c r="D799" s="10" t="s">
        <v>7540</v>
      </c>
      <c r="E799" s="10" t="s">
        <v>15</v>
      </c>
      <c r="F799" s="10" t="s">
        <v>7541</v>
      </c>
      <c r="G799" s="10" t="s">
        <v>7542</v>
      </c>
      <c r="H799" s="9" t="s">
        <v>16</v>
      </c>
      <c r="I799" s="11">
        <v>0</v>
      </c>
      <c r="J799" s="11">
        <v>3</v>
      </c>
      <c r="K799" s="12">
        <v>187000</v>
      </c>
      <c r="L799" s="19">
        <f t="shared" si="24"/>
        <v>6.5499124343257442E-2</v>
      </c>
      <c r="M799" s="30"/>
      <c r="N799" s="20">
        <f t="shared" si="25"/>
        <v>0</v>
      </c>
      <c r="O799" s="14" t="s">
        <v>9094</v>
      </c>
      <c r="P799" s="9" t="s">
        <v>8842</v>
      </c>
    </row>
    <row r="800" spans="1:16">
      <c r="A800" s="9">
        <v>796</v>
      </c>
      <c r="B800" s="9">
        <v>192</v>
      </c>
      <c r="C800" s="9">
        <f>COUNTIF($B$5:B800, B800)</f>
        <v>6</v>
      </c>
      <c r="D800" s="10" t="s">
        <v>7543</v>
      </c>
      <c r="E800" s="10" t="s">
        <v>15</v>
      </c>
      <c r="F800" s="10" t="s">
        <v>7544</v>
      </c>
      <c r="G800" s="10">
        <v>20001871</v>
      </c>
      <c r="H800" s="9" t="s">
        <v>16</v>
      </c>
      <c r="I800" s="11">
        <v>0</v>
      </c>
      <c r="J800" s="11">
        <v>2</v>
      </c>
      <c r="K800" s="12">
        <v>660000</v>
      </c>
      <c r="L800" s="19">
        <f t="shared" si="24"/>
        <v>0.23117338003502627</v>
      </c>
      <c r="M800" s="31"/>
      <c r="N800" s="20">
        <f t="shared" si="25"/>
        <v>0</v>
      </c>
      <c r="O800" s="14" t="s">
        <v>9094</v>
      </c>
      <c r="P800" s="9" t="s">
        <v>8842</v>
      </c>
    </row>
    <row r="801" spans="1:16">
      <c r="A801" s="9">
        <v>797</v>
      </c>
      <c r="B801" s="9">
        <v>193</v>
      </c>
      <c r="C801" s="9">
        <f>COUNTIF($B$5:B801, B801)</f>
        <v>1</v>
      </c>
      <c r="D801" s="10" t="s">
        <v>2250</v>
      </c>
      <c r="E801" s="10" t="s">
        <v>2251</v>
      </c>
      <c r="F801" s="10" t="s">
        <v>2252</v>
      </c>
      <c r="G801" s="10" t="s">
        <v>2253</v>
      </c>
      <c r="H801" s="9" t="s">
        <v>16</v>
      </c>
      <c r="I801" s="11">
        <v>3860</v>
      </c>
      <c r="J801" s="11">
        <v>19</v>
      </c>
      <c r="K801" s="12">
        <v>3740</v>
      </c>
      <c r="L801" s="19">
        <f t="shared" si="24"/>
        <v>2.8565340160500549E-3</v>
      </c>
      <c r="M801" s="29"/>
      <c r="N801" s="20">
        <f t="shared" si="25"/>
        <v>0</v>
      </c>
      <c r="O801" s="14" t="s">
        <v>9095</v>
      </c>
      <c r="P801" s="9" t="s">
        <v>8842</v>
      </c>
    </row>
    <row r="802" spans="1:16">
      <c r="A802" s="9">
        <v>798</v>
      </c>
      <c r="B802" s="9">
        <v>193</v>
      </c>
      <c r="C802" s="9">
        <f>COUNTIF($B$5:B802, B802)</f>
        <v>2</v>
      </c>
      <c r="D802" s="10" t="s">
        <v>2254</v>
      </c>
      <c r="E802" s="10" t="s">
        <v>2251</v>
      </c>
      <c r="F802" s="10" t="s">
        <v>2252</v>
      </c>
      <c r="G802" s="10" t="s">
        <v>2255</v>
      </c>
      <c r="H802" s="9" t="s">
        <v>16</v>
      </c>
      <c r="I802" s="11">
        <v>3860</v>
      </c>
      <c r="J802" s="11">
        <v>20</v>
      </c>
      <c r="K802" s="12">
        <v>3740</v>
      </c>
      <c r="L802" s="19">
        <f t="shared" si="24"/>
        <v>2.8565340160500549E-3</v>
      </c>
      <c r="M802" s="30"/>
      <c r="N802" s="20">
        <f t="shared" si="25"/>
        <v>0</v>
      </c>
      <c r="O802" s="14" t="s">
        <v>9095</v>
      </c>
      <c r="P802" s="9" t="s">
        <v>8842</v>
      </c>
    </row>
    <row r="803" spans="1:16">
      <c r="A803" s="9">
        <v>799</v>
      </c>
      <c r="B803" s="9">
        <v>193</v>
      </c>
      <c r="C803" s="9">
        <f>COUNTIF($B$5:B803, B803)</f>
        <v>3</v>
      </c>
      <c r="D803" s="10" t="s">
        <v>2256</v>
      </c>
      <c r="E803" s="10" t="s">
        <v>2251</v>
      </c>
      <c r="F803" s="10" t="s">
        <v>2257</v>
      </c>
      <c r="G803" s="10" t="s">
        <v>2258</v>
      </c>
      <c r="H803" s="9" t="s">
        <v>16</v>
      </c>
      <c r="I803" s="11">
        <v>3860</v>
      </c>
      <c r="J803" s="11">
        <v>80</v>
      </c>
      <c r="K803" s="12">
        <v>3740</v>
      </c>
      <c r="L803" s="19">
        <f t="shared" si="24"/>
        <v>2.8565340160500549E-3</v>
      </c>
      <c r="M803" s="30"/>
      <c r="N803" s="20">
        <f t="shared" si="25"/>
        <v>0</v>
      </c>
      <c r="O803" s="14" t="s">
        <v>9095</v>
      </c>
      <c r="P803" s="9" t="s">
        <v>8842</v>
      </c>
    </row>
    <row r="804" spans="1:16">
      <c r="A804" s="9">
        <v>800</v>
      </c>
      <c r="B804" s="9">
        <v>193</v>
      </c>
      <c r="C804" s="9">
        <f>COUNTIF($B$5:B804, B804)</f>
        <v>4</v>
      </c>
      <c r="D804" s="10" t="s">
        <v>2259</v>
      </c>
      <c r="E804" s="10" t="s">
        <v>2251</v>
      </c>
      <c r="F804" s="10" t="s">
        <v>2257</v>
      </c>
      <c r="G804" s="10" t="s">
        <v>2260</v>
      </c>
      <c r="H804" s="9" t="s">
        <v>16</v>
      </c>
      <c r="I804" s="11">
        <v>3860</v>
      </c>
      <c r="J804" s="11">
        <v>7980</v>
      </c>
      <c r="K804" s="12">
        <v>3740</v>
      </c>
      <c r="L804" s="19">
        <f t="shared" si="24"/>
        <v>2.8565340160500549E-3</v>
      </c>
      <c r="M804" s="30"/>
      <c r="N804" s="20">
        <f t="shared" si="25"/>
        <v>0</v>
      </c>
      <c r="O804" s="14" t="s">
        <v>9095</v>
      </c>
      <c r="P804" s="9" t="s">
        <v>8842</v>
      </c>
    </row>
    <row r="805" spans="1:16">
      <c r="A805" s="9">
        <v>801</v>
      </c>
      <c r="B805" s="9">
        <v>193</v>
      </c>
      <c r="C805" s="9">
        <f>COUNTIF($B$5:B805, B805)</f>
        <v>5</v>
      </c>
      <c r="D805" s="10" t="s">
        <v>2261</v>
      </c>
      <c r="E805" s="10" t="s">
        <v>2251</v>
      </c>
      <c r="F805" s="10" t="s">
        <v>2257</v>
      </c>
      <c r="G805" s="10" t="s">
        <v>2262</v>
      </c>
      <c r="H805" s="9" t="s">
        <v>16</v>
      </c>
      <c r="I805" s="11">
        <v>3860</v>
      </c>
      <c r="J805" s="11">
        <v>2580</v>
      </c>
      <c r="K805" s="12">
        <v>3740</v>
      </c>
      <c r="L805" s="19">
        <f t="shared" si="24"/>
        <v>2.8565340160500549E-3</v>
      </c>
      <c r="M805" s="30"/>
      <c r="N805" s="20">
        <f t="shared" si="25"/>
        <v>0</v>
      </c>
      <c r="O805" s="14" t="s">
        <v>9095</v>
      </c>
      <c r="P805" s="9" t="s">
        <v>8842</v>
      </c>
    </row>
    <row r="806" spans="1:16">
      <c r="A806" s="9">
        <v>802</v>
      </c>
      <c r="B806" s="9">
        <v>193</v>
      </c>
      <c r="C806" s="9">
        <f>COUNTIF($B$5:B806, B806)</f>
        <v>6</v>
      </c>
      <c r="D806" s="10" t="s">
        <v>2263</v>
      </c>
      <c r="E806" s="10" t="s">
        <v>2251</v>
      </c>
      <c r="F806" s="10" t="s">
        <v>2257</v>
      </c>
      <c r="G806" s="10" t="s">
        <v>2264</v>
      </c>
      <c r="H806" s="9" t="s">
        <v>16</v>
      </c>
      <c r="I806" s="11">
        <v>3860</v>
      </c>
      <c r="J806" s="11">
        <v>1000</v>
      </c>
      <c r="K806" s="12">
        <v>3740</v>
      </c>
      <c r="L806" s="19">
        <f t="shared" si="24"/>
        <v>2.8565340160500549E-3</v>
      </c>
      <c r="M806" s="30"/>
      <c r="N806" s="20">
        <f t="shared" si="25"/>
        <v>0</v>
      </c>
      <c r="O806" s="14" t="s">
        <v>9095</v>
      </c>
      <c r="P806" s="9" t="s">
        <v>8842</v>
      </c>
    </row>
    <row r="807" spans="1:16">
      <c r="A807" s="9">
        <v>803</v>
      </c>
      <c r="B807" s="9">
        <v>193</v>
      </c>
      <c r="C807" s="9">
        <f>COUNTIF($B$5:B807, B807)</f>
        <v>7</v>
      </c>
      <c r="D807" s="10" t="s">
        <v>2265</v>
      </c>
      <c r="E807" s="10" t="s">
        <v>2251</v>
      </c>
      <c r="F807" s="10" t="s">
        <v>2257</v>
      </c>
      <c r="G807" s="10" t="s">
        <v>2266</v>
      </c>
      <c r="H807" s="9" t="s">
        <v>16</v>
      </c>
      <c r="I807" s="11">
        <v>3860</v>
      </c>
      <c r="J807" s="11">
        <v>220</v>
      </c>
      <c r="K807" s="12">
        <v>3740</v>
      </c>
      <c r="L807" s="19">
        <f t="shared" si="24"/>
        <v>2.8565340160500549E-3</v>
      </c>
      <c r="M807" s="30"/>
      <c r="N807" s="20">
        <f t="shared" si="25"/>
        <v>0</v>
      </c>
      <c r="O807" s="14" t="s">
        <v>9095</v>
      </c>
      <c r="P807" s="9" t="s">
        <v>8842</v>
      </c>
    </row>
    <row r="808" spans="1:16">
      <c r="A808" s="9">
        <v>804</v>
      </c>
      <c r="B808" s="9">
        <v>193</v>
      </c>
      <c r="C808" s="9">
        <f>COUNTIF($B$5:B808, B808)</f>
        <v>8</v>
      </c>
      <c r="D808" s="10" t="s">
        <v>2267</v>
      </c>
      <c r="E808" s="10" t="s">
        <v>2251</v>
      </c>
      <c r="F808" s="10" t="s">
        <v>2257</v>
      </c>
      <c r="G808" s="10" t="s">
        <v>2268</v>
      </c>
      <c r="H808" s="9" t="s">
        <v>16</v>
      </c>
      <c r="I808" s="11">
        <v>3860</v>
      </c>
      <c r="J808" s="11">
        <v>70</v>
      </c>
      <c r="K808" s="12">
        <v>3740</v>
      </c>
      <c r="L808" s="19">
        <f t="shared" si="24"/>
        <v>2.8565340160500549E-3</v>
      </c>
      <c r="M808" s="30"/>
      <c r="N808" s="20">
        <f t="shared" si="25"/>
        <v>0</v>
      </c>
      <c r="O808" s="14" t="s">
        <v>9095</v>
      </c>
      <c r="P808" s="9" t="s">
        <v>8842</v>
      </c>
    </row>
    <row r="809" spans="1:16">
      <c r="A809" s="9">
        <v>805</v>
      </c>
      <c r="B809" s="9">
        <v>193</v>
      </c>
      <c r="C809" s="9">
        <f>COUNTIF($B$5:B809, B809)</f>
        <v>9</v>
      </c>
      <c r="D809" s="10" t="s">
        <v>2269</v>
      </c>
      <c r="E809" s="10" t="s">
        <v>2251</v>
      </c>
      <c r="F809" s="10" t="s">
        <v>2257</v>
      </c>
      <c r="G809" s="10" t="s">
        <v>2270</v>
      </c>
      <c r="H809" s="9" t="s">
        <v>16</v>
      </c>
      <c r="I809" s="11">
        <v>3860</v>
      </c>
      <c r="J809" s="11">
        <v>30</v>
      </c>
      <c r="K809" s="12">
        <v>3740</v>
      </c>
      <c r="L809" s="19">
        <f t="shared" si="24"/>
        <v>2.8565340160500549E-3</v>
      </c>
      <c r="M809" s="30"/>
      <c r="N809" s="20">
        <f t="shared" si="25"/>
        <v>0</v>
      </c>
      <c r="O809" s="14" t="s">
        <v>9095</v>
      </c>
      <c r="P809" s="9" t="s">
        <v>8842</v>
      </c>
    </row>
    <row r="810" spans="1:16">
      <c r="A810" s="9">
        <v>806</v>
      </c>
      <c r="B810" s="9">
        <v>193</v>
      </c>
      <c r="C810" s="9">
        <f>COUNTIF($B$5:B810, B810)</f>
        <v>10</v>
      </c>
      <c r="D810" s="10" t="s">
        <v>2271</v>
      </c>
      <c r="E810" s="10" t="s">
        <v>2272</v>
      </c>
      <c r="F810" s="10" t="s">
        <v>2273</v>
      </c>
      <c r="G810" s="10" t="s">
        <v>2274</v>
      </c>
      <c r="H810" s="9" t="s">
        <v>16</v>
      </c>
      <c r="I810" s="11">
        <v>4880</v>
      </c>
      <c r="J810" s="11">
        <v>40</v>
      </c>
      <c r="K810" s="12">
        <v>4713</v>
      </c>
      <c r="L810" s="19">
        <f t="shared" si="24"/>
        <v>3.5996911277122751E-3</v>
      </c>
      <c r="M810" s="30"/>
      <c r="N810" s="20">
        <f t="shared" si="25"/>
        <v>0</v>
      </c>
      <c r="O810" s="14" t="s">
        <v>9095</v>
      </c>
      <c r="P810" s="9" t="s">
        <v>8842</v>
      </c>
    </row>
    <row r="811" spans="1:16">
      <c r="A811" s="9">
        <v>807</v>
      </c>
      <c r="B811" s="9">
        <v>193</v>
      </c>
      <c r="C811" s="9">
        <f>COUNTIF($B$5:B811, B811)</f>
        <v>11</v>
      </c>
      <c r="D811" s="10" t="s">
        <v>2275</v>
      </c>
      <c r="E811" s="10" t="s">
        <v>2272</v>
      </c>
      <c r="F811" s="10" t="s">
        <v>2273</v>
      </c>
      <c r="G811" s="10" t="s">
        <v>2276</v>
      </c>
      <c r="H811" s="9" t="s">
        <v>16</v>
      </c>
      <c r="I811" s="11">
        <v>4880</v>
      </c>
      <c r="J811" s="11">
        <v>80</v>
      </c>
      <c r="K811" s="12">
        <v>4713</v>
      </c>
      <c r="L811" s="19">
        <f t="shared" si="24"/>
        <v>3.5996911277122751E-3</v>
      </c>
      <c r="M811" s="30"/>
      <c r="N811" s="20">
        <f t="shared" si="25"/>
        <v>0</v>
      </c>
      <c r="O811" s="14" t="s">
        <v>9095</v>
      </c>
      <c r="P811" s="9" t="s">
        <v>8842</v>
      </c>
    </row>
    <row r="812" spans="1:16">
      <c r="A812" s="9">
        <v>808</v>
      </c>
      <c r="B812" s="9">
        <v>193</v>
      </c>
      <c r="C812" s="9">
        <f>COUNTIF($B$5:B812, B812)</f>
        <v>12</v>
      </c>
      <c r="D812" s="10" t="s">
        <v>2277</v>
      </c>
      <c r="E812" s="10" t="s">
        <v>2272</v>
      </c>
      <c r="F812" s="10" t="s">
        <v>2273</v>
      </c>
      <c r="G812" s="10" t="s">
        <v>2278</v>
      </c>
      <c r="H812" s="9" t="s">
        <v>16</v>
      </c>
      <c r="I812" s="11">
        <v>4880</v>
      </c>
      <c r="J812" s="11">
        <v>100</v>
      </c>
      <c r="K812" s="12">
        <v>4713</v>
      </c>
      <c r="L812" s="19">
        <f t="shared" si="24"/>
        <v>3.5996911277122751E-3</v>
      </c>
      <c r="M812" s="30"/>
      <c r="N812" s="20">
        <f t="shared" si="25"/>
        <v>0</v>
      </c>
      <c r="O812" s="14" t="s">
        <v>9095</v>
      </c>
      <c r="P812" s="9" t="s">
        <v>8842</v>
      </c>
    </row>
    <row r="813" spans="1:16">
      <c r="A813" s="9">
        <v>809</v>
      </c>
      <c r="B813" s="9">
        <v>193</v>
      </c>
      <c r="C813" s="9">
        <f>COUNTIF($B$5:B813, B813)</f>
        <v>13</v>
      </c>
      <c r="D813" s="10" t="s">
        <v>2279</v>
      </c>
      <c r="E813" s="10" t="s">
        <v>2272</v>
      </c>
      <c r="F813" s="10" t="s">
        <v>2273</v>
      </c>
      <c r="G813" s="10" t="s">
        <v>2280</v>
      </c>
      <c r="H813" s="9" t="s">
        <v>16</v>
      </c>
      <c r="I813" s="11">
        <v>4880</v>
      </c>
      <c r="J813" s="11">
        <v>110</v>
      </c>
      <c r="K813" s="12">
        <v>4713</v>
      </c>
      <c r="L813" s="19">
        <f t="shared" si="24"/>
        <v>3.5996911277122751E-3</v>
      </c>
      <c r="M813" s="30"/>
      <c r="N813" s="20">
        <f t="shared" si="25"/>
        <v>0</v>
      </c>
      <c r="O813" s="14" t="s">
        <v>9095</v>
      </c>
      <c r="P813" s="9" t="s">
        <v>8842</v>
      </c>
    </row>
    <row r="814" spans="1:16">
      <c r="A814" s="9">
        <v>810</v>
      </c>
      <c r="B814" s="9">
        <v>193</v>
      </c>
      <c r="C814" s="9">
        <f>COUNTIF($B$5:B814, B814)</f>
        <v>14</v>
      </c>
      <c r="D814" s="10" t="s">
        <v>2281</v>
      </c>
      <c r="E814" s="10" t="s">
        <v>2272</v>
      </c>
      <c r="F814" s="10" t="s">
        <v>2273</v>
      </c>
      <c r="G814" s="10" t="s">
        <v>2282</v>
      </c>
      <c r="H814" s="9" t="s">
        <v>16</v>
      </c>
      <c r="I814" s="11">
        <v>4880</v>
      </c>
      <c r="J814" s="11">
        <v>100</v>
      </c>
      <c r="K814" s="12">
        <v>4713</v>
      </c>
      <c r="L814" s="19">
        <f t="shared" si="24"/>
        <v>3.5996911277122751E-3</v>
      </c>
      <c r="M814" s="30"/>
      <c r="N814" s="20">
        <f t="shared" si="25"/>
        <v>0</v>
      </c>
      <c r="O814" s="14" t="s">
        <v>9095</v>
      </c>
      <c r="P814" s="9" t="s">
        <v>8842</v>
      </c>
    </row>
    <row r="815" spans="1:16">
      <c r="A815" s="9">
        <v>811</v>
      </c>
      <c r="B815" s="9">
        <v>193</v>
      </c>
      <c r="C815" s="9">
        <f>COUNTIF($B$5:B815, B815)</f>
        <v>15</v>
      </c>
      <c r="D815" s="10" t="s">
        <v>2283</v>
      </c>
      <c r="E815" s="10" t="s">
        <v>2272</v>
      </c>
      <c r="F815" s="10" t="s">
        <v>2284</v>
      </c>
      <c r="G815" s="10" t="s">
        <v>2285</v>
      </c>
      <c r="H815" s="9" t="s">
        <v>16</v>
      </c>
      <c r="I815" s="11">
        <v>4880</v>
      </c>
      <c r="J815" s="11">
        <v>220</v>
      </c>
      <c r="K815" s="12">
        <v>4713</v>
      </c>
      <c r="L815" s="19">
        <f t="shared" si="24"/>
        <v>3.5996911277122751E-3</v>
      </c>
      <c r="M815" s="30"/>
      <c r="N815" s="20">
        <f t="shared" si="25"/>
        <v>0</v>
      </c>
      <c r="O815" s="14" t="s">
        <v>9095</v>
      </c>
      <c r="P815" s="9" t="s">
        <v>8842</v>
      </c>
    </row>
    <row r="816" spans="1:16">
      <c r="A816" s="9">
        <v>812</v>
      </c>
      <c r="B816" s="9">
        <v>193</v>
      </c>
      <c r="C816" s="9">
        <f>COUNTIF($B$5:B816, B816)</f>
        <v>16</v>
      </c>
      <c r="D816" s="10" t="s">
        <v>2286</v>
      </c>
      <c r="E816" s="10" t="s">
        <v>2272</v>
      </c>
      <c r="F816" s="10" t="s">
        <v>2284</v>
      </c>
      <c r="G816" s="10" t="s">
        <v>2287</v>
      </c>
      <c r="H816" s="9" t="s">
        <v>16</v>
      </c>
      <c r="I816" s="11">
        <v>4880</v>
      </c>
      <c r="J816" s="11">
        <v>200</v>
      </c>
      <c r="K816" s="12">
        <v>4713</v>
      </c>
      <c r="L816" s="19">
        <f t="shared" si="24"/>
        <v>3.5996911277122751E-3</v>
      </c>
      <c r="M816" s="30"/>
      <c r="N816" s="20">
        <f t="shared" si="25"/>
        <v>0</v>
      </c>
      <c r="O816" s="14" t="s">
        <v>9095</v>
      </c>
      <c r="P816" s="9" t="s">
        <v>8842</v>
      </c>
    </row>
    <row r="817" spans="1:16">
      <c r="A817" s="9">
        <v>813</v>
      </c>
      <c r="B817" s="9">
        <v>193</v>
      </c>
      <c r="C817" s="9">
        <f>COUNTIF($B$5:B817, B817)</f>
        <v>17</v>
      </c>
      <c r="D817" s="10" t="s">
        <v>2288</v>
      </c>
      <c r="E817" s="10" t="s">
        <v>2272</v>
      </c>
      <c r="F817" s="10" t="s">
        <v>2284</v>
      </c>
      <c r="G817" s="10" t="s">
        <v>2289</v>
      </c>
      <c r="H817" s="9" t="s">
        <v>16</v>
      </c>
      <c r="I817" s="11">
        <v>4880</v>
      </c>
      <c r="J817" s="11">
        <v>90</v>
      </c>
      <c r="K817" s="12">
        <v>4713</v>
      </c>
      <c r="L817" s="19">
        <f t="shared" si="24"/>
        <v>3.5996911277122751E-3</v>
      </c>
      <c r="M817" s="30"/>
      <c r="N817" s="20">
        <f t="shared" si="25"/>
        <v>0</v>
      </c>
      <c r="O817" s="14" t="s">
        <v>9095</v>
      </c>
      <c r="P817" s="9" t="s">
        <v>8842</v>
      </c>
    </row>
    <row r="818" spans="1:16">
      <c r="A818" s="9">
        <v>814</v>
      </c>
      <c r="B818" s="9">
        <v>193</v>
      </c>
      <c r="C818" s="9">
        <f>COUNTIF($B$5:B818, B818)</f>
        <v>18</v>
      </c>
      <c r="D818" s="10" t="s">
        <v>2290</v>
      </c>
      <c r="E818" s="10" t="s">
        <v>2272</v>
      </c>
      <c r="F818" s="10" t="s">
        <v>2284</v>
      </c>
      <c r="G818" s="10" t="s">
        <v>2291</v>
      </c>
      <c r="H818" s="9" t="s">
        <v>16</v>
      </c>
      <c r="I818" s="11">
        <v>4880</v>
      </c>
      <c r="J818" s="11">
        <v>50</v>
      </c>
      <c r="K818" s="12">
        <v>4713</v>
      </c>
      <c r="L818" s="19">
        <f t="shared" si="24"/>
        <v>3.5996911277122751E-3</v>
      </c>
      <c r="M818" s="30"/>
      <c r="N818" s="20">
        <f t="shared" si="25"/>
        <v>0</v>
      </c>
      <c r="O818" s="14" t="s">
        <v>9095</v>
      </c>
      <c r="P818" s="9" t="s">
        <v>8842</v>
      </c>
    </row>
    <row r="819" spans="1:16">
      <c r="A819" s="9">
        <v>815</v>
      </c>
      <c r="B819" s="9">
        <v>193</v>
      </c>
      <c r="C819" s="9">
        <f>COUNTIF($B$5:B819, B819)</f>
        <v>19</v>
      </c>
      <c r="D819" s="10" t="s">
        <v>2292</v>
      </c>
      <c r="E819" s="10" t="s">
        <v>2272</v>
      </c>
      <c r="F819" s="10" t="s">
        <v>2284</v>
      </c>
      <c r="G819" s="10" t="s">
        <v>2293</v>
      </c>
      <c r="H819" s="9" t="s">
        <v>16</v>
      </c>
      <c r="I819" s="11">
        <v>4880</v>
      </c>
      <c r="J819" s="11">
        <v>70</v>
      </c>
      <c r="K819" s="12">
        <v>4713</v>
      </c>
      <c r="L819" s="19">
        <f t="shared" si="24"/>
        <v>3.5996911277122751E-3</v>
      </c>
      <c r="M819" s="30"/>
      <c r="N819" s="20">
        <f t="shared" si="25"/>
        <v>0</v>
      </c>
      <c r="O819" s="14" t="s">
        <v>9095</v>
      </c>
      <c r="P819" s="9" t="s">
        <v>8842</v>
      </c>
    </row>
    <row r="820" spans="1:16">
      <c r="A820" s="9">
        <v>816</v>
      </c>
      <c r="B820" s="9">
        <v>193</v>
      </c>
      <c r="C820" s="9">
        <f>COUNTIF($B$5:B820, B820)</f>
        <v>20</v>
      </c>
      <c r="D820" s="10" t="s">
        <v>2294</v>
      </c>
      <c r="E820" s="10" t="s">
        <v>2295</v>
      </c>
      <c r="F820" s="10" t="s">
        <v>2296</v>
      </c>
      <c r="G820" s="10" t="s">
        <v>299</v>
      </c>
      <c r="H820" s="9" t="s">
        <v>16</v>
      </c>
      <c r="I820" s="11">
        <v>6240</v>
      </c>
      <c r="J820" s="11">
        <v>1</v>
      </c>
      <c r="K820" s="12">
        <v>5973</v>
      </c>
      <c r="L820" s="19">
        <f t="shared" si="24"/>
        <v>4.5620528550446467E-3</v>
      </c>
      <c r="M820" s="30"/>
      <c r="N820" s="20">
        <f t="shared" si="25"/>
        <v>0</v>
      </c>
      <c r="O820" s="14" t="s">
        <v>9095</v>
      </c>
      <c r="P820" s="9" t="s">
        <v>8842</v>
      </c>
    </row>
    <row r="821" spans="1:16">
      <c r="A821" s="9">
        <v>817</v>
      </c>
      <c r="B821" s="9">
        <v>193</v>
      </c>
      <c r="C821" s="9">
        <f>COUNTIF($B$5:B821, B821)</f>
        <v>21</v>
      </c>
      <c r="D821" s="10" t="s">
        <v>2297</v>
      </c>
      <c r="E821" s="10" t="s">
        <v>2295</v>
      </c>
      <c r="F821" s="10" t="s">
        <v>2298</v>
      </c>
      <c r="G821" s="10" t="s">
        <v>300</v>
      </c>
      <c r="H821" s="9" t="s">
        <v>16</v>
      </c>
      <c r="I821" s="11">
        <v>6240</v>
      </c>
      <c r="J821" s="11">
        <v>4</v>
      </c>
      <c r="K821" s="12">
        <v>5973</v>
      </c>
      <c r="L821" s="19">
        <f t="shared" si="24"/>
        <v>4.5620528550446467E-3</v>
      </c>
      <c r="M821" s="30"/>
      <c r="N821" s="20">
        <f t="shared" si="25"/>
        <v>0</v>
      </c>
      <c r="O821" s="14" t="s">
        <v>9095</v>
      </c>
      <c r="P821" s="9" t="s">
        <v>8842</v>
      </c>
    </row>
    <row r="822" spans="1:16">
      <c r="A822" s="9">
        <v>818</v>
      </c>
      <c r="B822" s="9">
        <v>193</v>
      </c>
      <c r="C822" s="9">
        <f>COUNTIF($B$5:B822, B822)</f>
        <v>22</v>
      </c>
      <c r="D822" s="10" t="s">
        <v>2299</v>
      </c>
      <c r="E822" s="10" t="s">
        <v>2295</v>
      </c>
      <c r="F822" s="10" t="s">
        <v>2300</v>
      </c>
      <c r="G822" s="10" t="s">
        <v>301</v>
      </c>
      <c r="H822" s="9" t="s">
        <v>16</v>
      </c>
      <c r="I822" s="11">
        <v>6240</v>
      </c>
      <c r="J822" s="11">
        <v>5</v>
      </c>
      <c r="K822" s="12">
        <v>5973</v>
      </c>
      <c r="L822" s="19">
        <f t="shared" si="24"/>
        <v>4.5620528550446467E-3</v>
      </c>
      <c r="M822" s="30"/>
      <c r="N822" s="20">
        <f t="shared" si="25"/>
        <v>0</v>
      </c>
      <c r="O822" s="14" t="s">
        <v>9095</v>
      </c>
      <c r="P822" s="9" t="s">
        <v>8842</v>
      </c>
    </row>
    <row r="823" spans="1:16">
      <c r="A823" s="9">
        <v>819</v>
      </c>
      <c r="B823" s="9">
        <v>193</v>
      </c>
      <c r="C823" s="9">
        <f>COUNTIF($B$5:B823, B823)</f>
        <v>23</v>
      </c>
      <c r="D823" s="10" t="s">
        <v>2301</v>
      </c>
      <c r="E823" s="10" t="s">
        <v>2295</v>
      </c>
      <c r="F823" s="10" t="s">
        <v>2302</v>
      </c>
      <c r="G823" s="10" t="s">
        <v>302</v>
      </c>
      <c r="H823" s="9" t="s">
        <v>16</v>
      </c>
      <c r="I823" s="11">
        <v>6240</v>
      </c>
      <c r="J823" s="11">
        <v>11</v>
      </c>
      <c r="K823" s="12">
        <v>5973</v>
      </c>
      <c r="L823" s="19">
        <f t="shared" si="24"/>
        <v>4.5620528550446467E-3</v>
      </c>
      <c r="M823" s="30"/>
      <c r="N823" s="20">
        <f t="shared" si="25"/>
        <v>0</v>
      </c>
      <c r="O823" s="14" t="s">
        <v>9095</v>
      </c>
      <c r="P823" s="9" t="s">
        <v>8842</v>
      </c>
    </row>
    <row r="824" spans="1:16">
      <c r="A824" s="9">
        <v>820</v>
      </c>
      <c r="B824" s="9">
        <v>193</v>
      </c>
      <c r="C824" s="9">
        <f>COUNTIF($B$5:B824, B824)</f>
        <v>24</v>
      </c>
      <c r="D824" s="10" t="s">
        <v>2303</v>
      </c>
      <c r="E824" s="10" t="s">
        <v>2295</v>
      </c>
      <c r="F824" s="10" t="s">
        <v>2304</v>
      </c>
      <c r="G824" s="10" t="s">
        <v>303</v>
      </c>
      <c r="H824" s="9" t="s">
        <v>16</v>
      </c>
      <c r="I824" s="11">
        <v>6240</v>
      </c>
      <c r="J824" s="11">
        <v>1</v>
      </c>
      <c r="K824" s="12">
        <v>5973</v>
      </c>
      <c r="L824" s="19">
        <f t="shared" si="24"/>
        <v>4.5620528550446467E-3</v>
      </c>
      <c r="M824" s="30"/>
      <c r="N824" s="20">
        <f t="shared" si="25"/>
        <v>0</v>
      </c>
      <c r="O824" s="14" t="s">
        <v>9095</v>
      </c>
      <c r="P824" s="9" t="s">
        <v>8842</v>
      </c>
    </row>
    <row r="825" spans="1:16">
      <c r="A825" s="9">
        <v>821</v>
      </c>
      <c r="B825" s="9">
        <v>193</v>
      </c>
      <c r="C825" s="9">
        <f>COUNTIF($B$5:B825, B825)</f>
        <v>25</v>
      </c>
      <c r="D825" s="10" t="s">
        <v>2305</v>
      </c>
      <c r="E825" s="10" t="s">
        <v>2295</v>
      </c>
      <c r="F825" s="10" t="s">
        <v>2306</v>
      </c>
      <c r="G825" s="10" t="s">
        <v>308</v>
      </c>
      <c r="H825" s="9" t="s">
        <v>16</v>
      </c>
      <c r="I825" s="11">
        <v>6240</v>
      </c>
      <c r="J825" s="11">
        <v>19</v>
      </c>
      <c r="K825" s="12">
        <v>5973</v>
      </c>
      <c r="L825" s="19">
        <f t="shared" si="24"/>
        <v>4.5620528550446467E-3</v>
      </c>
      <c r="M825" s="30"/>
      <c r="N825" s="20">
        <f t="shared" si="25"/>
        <v>0</v>
      </c>
      <c r="O825" s="14" t="s">
        <v>9095</v>
      </c>
      <c r="P825" s="9" t="s">
        <v>8842</v>
      </c>
    </row>
    <row r="826" spans="1:16">
      <c r="A826" s="9">
        <v>822</v>
      </c>
      <c r="B826" s="9">
        <v>193</v>
      </c>
      <c r="C826" s="9">
        <f>COUNTIF($B$5:B826, B826)</f>
        <v>26</v>
      </c>
      <c r="D826" s="10" t="s">
        <v>2307</v>
      </c>
      <c r="E826" s="10" t="s">
        <v>2295</v>
      </c>
      <c r="F826" s="10" t="s">
        <v>2308</v>
      </c>
      <c r="G826" s="10" t="s">
        <v>309</v>
      </c>
      <c r="H826" s="9" t="s">
        <v>16</v>
      </c>
      <c r="I826" s="11">
        <v>6240</v>
      </c>
      <c r="J826" s="11">
        <v>2</v>
      </c>
      <c r="K826" s="12">
        <v>5973</v>
      </c>
      <c r="L826" s="19">
        <f t="shared" si="24"/>
        <v>4.5620528550446467E-3</v>
      </c>
      <c r="M826" s="30"/>
      <c r="N826" s="20">
        <f t="shared" si="25"/>
        <v>0</v>
      </c>
      <c r="O826" s="14" t="s">
        <v>9095</v>
      </c>
      <c r="P826" s="9" t="s">
        <v>8842</v>
      </c>
    </row>
    <row r="827" spans="1:16">
      <c r="A827" s="9">
        <v>823</v>
      </c>
      <c r="B827" s="9">
        <v>193</v>
      </c>
      <c r="C827" s="9">
        <f>COUNTIF($B$5:B827, B827)</f>
        <v>27</v>
      </c>
      <c r="D827" s="10" t="s">
        <v>2309</v>
      </c>
      <c r="E827" s="10" t="s">
        <v>2251</v>
      </c>
      <c r="F827" s="10" t="s">
        <v>2310</v>
      </c>
      <c r="G827" s="10" t="s">
        <v>2311</v>
      </c>
      <c r="H827" s="9" t="s">
        <v>16</v>
      </c>
      <c r="I827" s="11">
        <v>3860</v>
      </c>
      <c r="J827" s="11">
        <v>1</v>
      </c>
      <c r="K827" s="12">
        <v>3740</v>
      </c>
      <c r="L827" s="19">
        <f t="shared" si="24"/>
        <v>2.8565340160500549E-3</v>
      </c>
      <c r="M827" s="30"/>
      <c r="N827" s="20">
        <f t="shared" si="25"/>
        <v>0</v>
      </c>
      <c r="O827" s="14" t="s">
        <v>9095</v>
      </c>
      <c r="P827" s="9" t="s">
        <v>8842</v>
      </c>
    </row>
    <row r="828" spans="1:16">
      <c r="A828" s="9">
        <v>824</v>
      </c>
      <c r="B828" s="9">
        <v>193</v>
      </c>
      <c r="C828" s="9">
        <f>COUNTIF($B$5:B828, B828)</f>
        <v>28</v>
      </c>
      <c r="D828" s="10" t="s">
        <v>2312</v>
      </c>
      <c r="E828" s="10" t="s">
        <v>2251</v>
      </c>
      <c r="F828" s="10" t="s">
        <v>2313</v>
      </c>
      <c r="G828" s="10" t="s">
        <v>2314</v>
      </c>
      <c r="H828" s="9" t="s">
        <v>16</v>
      </c>
      <c r="I828" s="11">
        <v>3860</v>
      </c>
      <c r="J828" s="11">
        <v>10</v>
      </c>
      <c r="K828" s="12">
        <v>3740</v>
      </c>
      <c r="L828" s="19">
        <f t="shared" si="24"/>
        <v>2.8565340160500549E-3</v>
      </c>
      <c r="M828" s="30"/>
      <c r="N828" s="20">
        <f t="shared" si="25"/>
        <v>0</v>
      </c>
      <c r="O828" s="14" t="s">
        <v>9095</v>
      </c>
      <c r="P828" s="9" t="s">
        <v>8842</v>
      </c>
    </row>
    <row r="829" spans="1:16">
      <c r="A829" s="9">
        <v>825</v>
      </c>
      <c r="B829" s="9">
        <v>193</v>
      </c>
      <c r="C829" s="9">
        <f>COUNTIF($B$5:B829, B829)</f>
        <v>29</v>
      </c>
      <c r="D829" s="10" t="s">
        <v>2315</v>
      </c>
      <c r="E829" s="10" t="s">
        <v>2251</v>
      </c>
      <c r="F829" s="10" t="s">
        <v>2313</v>
      </c>
      <c r="G829" s="10" t="s">
        <v>2316</v>
      </c>
      <c r="H829" s="9" t="s">
        <v>16</v>
      </c>
      <c r="I829" s="11">
        <v>3860</v>
      </c>
      <c r="J829" s="11">
        <v>10</v>
      </c>
      <c r="K829" s="12">
        <v>3740</v>
      </c>
      <c r="L829" s="19">
        <f t="shared" si="24"/>
        <v>2.8565340160500549E-3</v>
      </c>
      <c r="M829" s="30"/>
      <c r="N829" s="20">
        <f t="shared" si="25"/>
        <v>0</v>
      </c>
      <c r="O829" s="14" t="s">
        <v>9095</v>
      </c>
      <c r="P829" s="9" t="s">
        <v>8842</v>
      </c>
    </row>
    <row r="830" spans="1:16">
      <c r="A830" s="9">
        <v>826</v>
      </c>
      <c r="B830" s="9">
        <v>193</v>
      </c>
      <c r="C830" s="9">
        <f>COUNTIF($B$5:B830, B830)</f>
        <v>30</v>
      </c>
      <c r="D830" s="10" t="s">
        <v>2317</v>
      </c>
      <c r="E830" s="10" t="s">
        <v>2251</v>
      </c>
      <c r="F830" s="10" t="s">
        <v>2313</v>
      </c>
      <c r="G830" s="10" t="s">
        <v>2318</v>
      </c>
      <c r="H830" s="9" t="s">
        <v>16</v>
      </c>
      <c r="I830" s="11">
        <v>3860</v>
      </c>
      <c r="J830" s="11">
        <v>115</v>
      </c>
      <c r="K830" s="12">
        <v>3740</v>
      </c>
      <c r="L830" s="19">
        <f t="shared" si="24"/>
        <v>2.8565340160500549E-3</v>
      </c>
      <c r="M830" s="30"/>
      <c r="N830" s="20">
        <f t="shared" si="25"/>
        <v>0</v>
      </c>
      <c r="O830" s="14" t="s">
        <v>9095</v>
      </c>
      <c r="P830" s="9" t="s">
        <v>8842</v>
      </c>
    </row>
    <row r="831" spans="1:16">
      <c r="A831" s="9">
        <v>827</v>
      </c>
      <c r="B831" s="9">
        <v>193</v>
      </c>
      <c r="C831" s="9">
        <f>COUNTIF($B$5:B831, B831)</f>
        <v>31</v>
      </c>
      <c r="D831" s="10" t="s">
        <v>2319</v>
      </c>
      <c r="E831" s="10" t="s">
        <v>2251</v>
      </c>
      <c r="F831" s="10" t="s">
        <v>2313</v>
      </c>
      <c r="G831" s="10" t="s">
        <v>2320</v>
      </c>
      <c r="H831" s="9" t="s">
        <v>16</v>
      </c>
      <c r="I831" s="11">
        <v>3860</v>
      </c>
      <c r="J831" s="11">
        <v>6</v>
      </c>
      <c r="K831" s="12">
        <v>3740</v>
      </c>
      <c r="L831" s="19">
        <f t="shared" si="24"/>
        <v>2.8565340160500549E-3</v>
      </c>
      <c r="M831" s="30"/>
      <c r="N831" s="20">
        <f t="shared" si="25"/>
        <v>0</v>
      </c>
      <c r="O831" s="14" t="s">
        <v>9095</v>
      </c>
      <c r="P831" s="9" t="s">
        <v>8842</v>
      </c>
    </row>
    <row r="832" spans="1:16">
      <c r="A832" s="9">
        <v>828</v>
      </c>
      <c r="B832" s="9">
        <v>193</v>
      </c>
      <c r="C832" s="9">
        <f>COUNTIF($B$5:B832, B832)</f>
        <v>32</v>
      </c>
      <c r="D832" s="10" t="s">
        <v>2321</v>
      </c>
      <c r="E832" s="10" t="s">
        <v>2251</v>
      </c>
      <c r="F832" s="10" t="s">
        <v>2313</v>
      </c>
      <c r="G832" s="10" t="s">
        <v>2322</v>
      </c>
      <c r="H832" s="9" t="s">
        <v>16</v>
      </c>
      <c r="I832" s="11">
        <v>3860</v>
      </c>
      <c r="J832" s="11">
        <v>15</v>
      </c>
      <c r="K832" s="12">
        <v>3740</v>
      </c>
      <c r="L832" s="19">
        <f t="shared" si="24"/>
        <v>2.8565340160500549E-3</v>
      </c>
      <c r="M832" s="30"/>
      <c r="N832" s="20">
        <f t="shared" si="25"/>
        <v>0</v>
      </c>
      <c r="O832" s="14" t="s">
        <v>9095</v>
      </c>
      <c r="P832" s="9" t="s">
        <v>8842</v>
      </c>
    </row>
    <row r="833" spans="1:16">
      <c r="A833" s="9">
        <v>829</v>
      </c>
      <c r="B833" s="9">
        <v>193</v>
      </c>
      <c r="C833" s="9">
        <f>COUNTIF($B$5:B833, B833)</f>
        <v>33</v>
      </c>
      <c r="D833" s="10" t="s">
        <v>2323</v>
      </c>
      <c r="E833" s="10" t="s">
        <v>2251</v>
      </c>
      <c r="F833" s="10" t="s">
        <v>2313</v>
      </c>
      <c r="G833" s="10" t="s">
        <v>2324</v>
      </c>
      <c r="H833" s="9" t="s">
        <v>16</v>
      </c>
      <c r="I833" s="11">
        <v>3860</v>
      </c>
      <c r="J833" s="11">
        <v>4</v>
      </c>
      <c r="K833" s="12">
        <v>3740</v>
      </c>
      <c r="L833" s="19">
        <f t="shared" si="24"/>
        <v>2.8565340160500549E-3</v>
      </c>
      <c r="M833" s="30"/>
      <c r="N833" s="20">
        <f t="shared" si="25"/>
        <v>0</v>
      </c>
      <c r="O833" s="14" t="s">
        <v>9095</v>
      </c>
      <c r="P833" s="9" t="s">
        <v>8842</v>
      </c>
    </row>
    <row r="834" spans="1:16">
      <c r="A834" s="9">
        <v>830</v>
      </c>
      <c r="B834" s="9">
        <v>193</v>
      </c>
      <c r="C834" s="9">
        <f>COUNTIF($B$5:B834, B834)</f>
        <v>34</v>
      </c>
      <c r="D834" s="10" t="s">
        <v>2325</v>
      </c>
      <c r="E834" s="10" t="s">
        <v>2251</v>
      </c>
      <c r="F834" s="10" t="s">
        <v>2326</v>
      </c>
      <c r="G834" s="10" t="s">
        <v>2327</v>
      </c>
      <c r="H834" s="9" t="s">
        <v>16</v>
      </c>
      <c r="I834" s="11">
        <v>3860</v>
      </c>
      <c r="J834" s="11">
        <v>30</v>
      </c>
      <c r="K834" s="12">
        <v>3740</v>
      </c>
      <c r="L834" s="19">
        <f t="shared" si="24"/>
        <v>2.8565340160500549E-3</v>
      </c>
      <c r="M834" s="30"/>
      <c r="N834" s="20">
        <f t="shared" si="25"/>
        <v>0</v>
      </c>
      <c r="O834" s="14" t="s">
        <v>9095</v>
      </c>
      <c r="P834" s="9" t="s">
        <v>8842</v>
      </c>
    </row>
    <row r="835" spans="1:16">
      <c r="A835" s="9">
        <v>831</v>
      </c>
      <c r="B835" s="9">
        <v>193</v>
      </c>
      <c r="C835" s="9">
        <f>COUNTIF($B$5:B835, B835)</f>
        <v>35</v>
      </c>
      <c r="D835" s="10" t="s">
        <v>2328</v>
      </c>
      <c r="E835" s="10" t="s">
        <v>2272</v>
      </c>
      <c r="F835" s="10" t="s">
        <v>2273</v>
      </c>
      <c r="G835" s="10" t="s">
        <v>2329</v>
      </c>
      <c r="H835" s="9" t="s">
        <v>16</v>
      </c>
      <c r="I835" s="11">
        <v>4880</v>
      </c>
      <c r="J835" s="11">
        <v>1</v>
      </c>
      <c r="K835" s="12">
        <v>4713</v>
      </c>
      <c r="L835" s="19">
        <f t="shared" si="24"/>
        <v>3.5996911277122751E-3</v>
      </c>
      <c r="M835" s="30"/>
      <c r="N835" s="20">
        <f t="shared" si="25"/>
        <v>0</v>
      </c>
      <c r="O835" s="14" t="s">
        <v>9095</v>
      </c>
      <c r="P835" s="9" t="s">
        <v>8842</v>
      </c>
    </row>
    <row r="836" spans="1:16">
      <c r="A836" s="9">
        <v>832</v>
      </c>
      <c r="B836" s="9">
        <v>193</v>
      </c>
      <c r="C836" s="9">
        <f>COUNTIF($B$5:B836, B836)</f>
        <v>36</v>
      </c>
      <c r="D836" s="10" t="s">
        <v>2330</v>
      </c>
      <c r="E836" s="10" t="s">
        <v>2331</v>
      </c>
      <c r="F836" s="10" t="s">
        <v>2332</v>
      </c>
      <c r="G836" s="10">
        <v>9</v>
      </c>
      <c r="H836" s="9" t="s">
        <v>16</v>
      </c>
      <c r="I836" s="11">
        <v>38760</v>
      </c>
      <c r="J836" s="11">
        <v>5</v>
      </c>
      <c r="K836" s="12">
        <v>38156</v>
      </c>
      <c r="L836" s="19">
        <f t="shared" si="24"/>
        <v>2.9142757196899974E-2</v>
      </c>
      <c r="M836" s="30"/>
      <c r="N836" s="20">
        <f t="shared" si="25"/>
        <v>0</v>
      </c>
      <c r="O836" s="14" t="s">
        <v>9095</v>
      </c>
      <c r="P836" s="9" t="s">
        <v>8842</v>
      </c>
    </row>
    <row r="837" spans="1:16">
      <c r="A837" s="9">
        <v>833</v>
      </c>
      <c r="B837" s="9">
        <v>193</v>
      </c>
      <c r="C837" s="9">
        <f>COUNTIF($B$5:B837, B837)</f>
        <v>37</v>
      </c>
      <c r="D837" s="10" t="s">
        <v>2333</v>
      </c>
      <c r="E837" s="10" t="s">
        <v>2331</v>
      </c>
      <c r="F837" s="10" t="s">
        <v>2334</v>
      </c>
      <c r="G837" s="10">
        <v>10.5</v>
      </c>
      <c r="H837" s="9" t="s">
        <v>16</v>
      </c>
      <c r="I837" s="11">
        <v>38760</v>
      </c>
      <c r="J837" s="11">
        <v>65</v>
      </c>
      <c r="K837" s="12">
        <v>38156</v>
      </c>
      <c r="L837" s="19">
        <f t="shared" ref="L837:L900" si="26">$K837/SUMIFS($K:$K,$B:$B,$B837)</f>
        <v>2.9142757196899974E-2</v>
      </c>
      <c r="M837" s="30"/>
      <c r="N837" s="20">
        <f t="shared" ref="N837:N900" si="27">ROUND(INDEX($M:$M,MATCH($B837,$B:$B,0))*$L837,0)</f>
        <v>0</v>
      </c>
      <c r="O837" s="14" t="s">
        <v>9095</v>
      </c>
      <c r="P837" s="9" t="s">
        <v>8842</v>
      </c>
    </row>
    <row r="838" spans="1:16">
      <c r="A838" s="9">
        <v>834</v>
      </c>
      <c r="B838" s="9">
        <v>193</v>
      </c>
      <c r="C838" s="9">
        <f>COUNTIF($B$5:B838, B838)</f>
        <v>38</v>
      </c>
      <c r="D838" s="10" t="s">
        <v>2335</v>
      </c>
      <c r="E838" s="10" t="s">
        <v>2331</v>
      </c>
      <c r="F838" s="10" t="s">
        <v>2336</v>
      </c>
      <c r="G838" s="10">
        <v>12</v>
      </c>
      <c r="H838" s="9" t="s">
        <v>16</v>
      </c>
      <c r="I838" s="11">
        <v>38760</v>
      </c>
      <c r="J838" s="11">
        <v>16</v>
      </c>
      <c r="K838" s="12">
        <v>38156</v>
      </c>
      <c r="L838" s="19">
        <f t="shared" si="26"/>
        <v>2.9142757196899974E-2</v>
      </c>
      <c r="M838" s="30"/>
      <c r="N838" s="20">
        <f t="shared" si="27"/>
        <v>0</v>
      </c>
      <c r="O838" s="14" t="s">
        <v>9095</v>
      </c>
      <c r="P838" s="9" t="s">
        <v>8842</v>
      </c>
    </row>
    <row r="839" spans="1:16">
      <c r="A839" s="9">
        <v>835</v>
      </c>
      <c r="B839" s="9">
        <v>193</v>
      </c>
      <c r="C839" s="9">
        <f>COUNTIF($B$5:B839, B839)</f>
        <v>39</v>
      </c>
      <c r="D839" s="10" t="s">
        <v>2337</v>
      </c>
      <c r="E839" s="10" t="s">
        <v>2295</v>
      </c>
      <c r="F839" s="10" t="s">
        <v>2338</v>
      </c>
      <c r="G839" s="10" t="s">
        <v>310</v>
      </c>
      <c r="H839" s="9" t="s">
        <v>16</v>
      </c>
      <c r="I839" s="11">
        <v>6240</v>
      </c>
      <c r="J839" s="11">
        <v>1</v>
      </c>
      <c r="K839" s="12">
        <v>5973</v>
      </c>
      <c r="L839" s="19">
        <f t="shared" si="26"/>
        <v>4.5620528550446467E-3</v>
      </c>
      <c r="M839" s="30"/>
      <c r="N839" s="20">
        <f t="shared" si="27"/>
        <v>0</v>
      </c>
      <c r="O839" s="14" t="s">
        <v>9095</v>
      </c>
      <c r="P839" s="9" t="s">
        <v>8842</v>
      </c>
    </row>
    <row r="840" spans="1:16">
      <c r="A840" s="9">
        <v>836</v>
      </c>
      <c r="B840" s="9">
        <v>193</v>
      </c>
      <c r="C840" s="9">
        <f>COUNTIF($B$5:B840, B840)</f>
        <v>40</v>
      </c>
      <c r="D840" s="10" t="s">
        <v>2339</v>
      </c>
      <c r="E840" s="10" t="s">
        <v>2340</v>
      </c>
      <c r="F840" s="10" t="s">
        <v>2341</v>
      </c>
      <c r="G840" s="10" t="s">
        <v>2342</v>
      </c>
      <c r="H840" s="9" t="s">
        <v>16</v>
      </c>
      <c r="I840" s="11">
        <v>141410</v>
      </c>
      <c r="J840" s="11">
        <v>1</v>
      </c>
      <c r="K840" s="12">
        <v>138319</v>
      </c>
      <c r="L840" s="19">
        <f t="shared" si="26"/>
        <v>0.10564516806578277</v>
      </c>
      <c r="M840" s="30"/>
      <c r="N840" s="20">
        <f t="shared" si="27"/>
        <v>0</v>
      </c>
      <c r="O840" s="14" t="s">
        <v>9095</v>
      </c>
      <c r="P840" s="9" t="s">
        <v>8842</v>
      </c>
    </row>
    <row r="841" spans="1:16">
      <c r="A841" s="9">
        <v>837</v>
      </c>
      <c r="B841" s="9">
        <v>193</v>
      </c>
      <c r="C841" s="9">
        <f>COUNTIF($B$5:B841, B841)</f>
        <v>41</v>
      </c>
      <c r="D841" s="10" t="s">
        <v>2343</v>
      </c>
      <c r="E841" s="10" t="s">
        <v>2344</v>
      </c>
      <c r="F841" s="10" t="s">
        <v>2345</v>
      </c>
      <c r="G841" s="10" t="s">
        <v>2346</v>
      </c>
      <c r="H841" s="9" t="s">
        <v>16</v>
      </c>
      <c r="I841" s="11">
        <v>39070</v>
      </c>
      <c r="J841" s="11">
        <v>3</v>
      </c>
      <c r="K841" s="12">
        <v>37768</v>
      </c>
      <c r="L841" s="19">
        <f t="shared" si="26"/>
        <v>2.8846410887213497E-2</v>
      </c>
      <c r="M841" s="30"/>
      <c r="N841" s="20">
        <f t="shared" si="27"/>
        <v>0</v>
      </c>
      <c r="O841" s="14" t="s">
        <v>9096</v>
      </c>
      <c r="P841" s="9" t="s">
        <v>8842</v>
      </c>
    </row>
    <row r="842" spans="1:16">
      <c r="A842" s="9">
        <v>838</v>
      </c>
      <c r="B842" s="9">
        <v>193</v>
      </c>
      <c r="C842" s="9">
        <f>COUNTIF($B$5:B842, B842)</f>
        <v>42</v>
      </c>
      <c r="D842" s="10" t="s">
        <v>2347</v>
      </c>
      <c r="E842" s="10" t="s">
        <v>2344</v>
      </c>
      <c r="F842" s="10" t="s">
        <v>2345</v>
      </c>
      <c r="G842" s="10" t="s">
        <v>2348</v>
      </c>
      <c r="H842" s="9" t="s">
        <v>16</v>
      </c>
      <c r="I842" s="11">
        <v>39070</v>
      </c>
      <c r="J842" s="11">
        <v>3</v>
      </c>
      <c r="K842" s="12">
        <v>37768</v>
      </c>
      <c r="L842" s="19">
        <f t="shared" si="26"/>
        <v>2.8846410887213497E-2</v>
      </c>
      <c r="M842" s="30"/>
      <c r="N842" s="20">
        <f t="shared" si="27"/>
        <v>0</v>
      </c>
      <c r="O842" s="14" t="s">
        <v>9096</v>
      </c>
      <c r="P842" s="9" t="s">
        <v>8842</v>
      </c>
    </row>
    <row r="843" spans="1:16">
      <c r="A843" s="9">
        <v>839</v>
      </c>
      <c r="B843" s="9">
        <v>193</v>
      </c>
      <c r="C843" s="9">
        <f>COUNTIF($B$5:B843, B843)</f>
        <v>43</v>
      </c>
      <c r="D843" s="10" t="s">
        <v>2349</v>
      </c>
      <c r="E843" s="10" t="s">
        <v>2344</v>
      </c>
      <c r="F843" s="10" t="s">
        <v>2345</v>
      </c>
      <c r="G843" s="10" t="s">
        <v>2350</v>
      </c>
      <c r="H843" s="9" t="s">
        <v>16</v>
      </c>
      <c r="I843" s="11">
        <v>39070</v>
      </c>
      <c r="J843" s="11">
        <v>2</v>
      </c>
      <c r="K843" s="12">
        <v>37768</v>
      </c>
      <c r="L843" s="19">
        <f t="shared" si="26"/>
        <v>2.8846410887213497E-2</v>
      </c>
      <c r="M843" s="30"/>
      <c r="N843" s="20">
        <f t="shared" si="27"/>
        <v>0</v>
      </c>
      <c r="O843" s="14" t="s">
        <v>9096</v>
      </c>
      <c r="P843" s="9" t="s">
        <v>8842</v>
      </c>
    </row>
    <row r="844" spans="1:16">
      <c r="A844" s="9">
        <v>840</v>
      </c>
      <c r="B844" s="9">
        <v>193</v>
      </c>
      <c r="C844" s="9">
        <f>COUNTIF($B$5:B844, B844)</f>
        <v>44</v>
      </c>
      <c r="D844" s="10" t="s">
        <v>2351</v>
      </c>
      <c r="E844" s="10" t="s">
        <v>2352</v>
      </c>
      <c r="F844" s="10" t="s">
        <v>2353</v>
      </c>
      <c r="G844" s="10" t="s">
        <v>302</v>
      </c>
      <c r="H844" s="9" t="s">
        <v>16</v>
      </c>
      <c r="I844" s="11">
        <v>28530</v>
      </c>
      <c r="J844" s="11">
        <v>7</v>
      </c>
      <c r="K844" s="12">
        <v>27303</v>
      </c>
      <c r="L844" s="19">
        <f t="shared" si="26"/>
        <v>2.0853462096314078E-2</v>
      </c>
      <c r="M844" s="30"/>
      <c r="N844" s="20">
        <f t="shared" si="27"/>
        <v>0</v>
      </c>
      <c r="O844" s="14" t="s">
        <v>9095</v>
      </c>
      <c r="P844" s="9" t="s">
        <v>8842</v>
      </c>
    </row>
    <row r="845" spans="1:16">
      <c r="A845" s="9">
        <v>841</v>
      </c>
      <c r="B845" s="9">
        <v>193</v>
      </c>
      <c r="C845" s="9">
        <f>COUNTIF($B$5:B845, B845)</f>
        <v>45</v>
      </c>
      <c r="D845" s="10" t="s">
        <v>2354</v>
      </c>
      <c r="E845" s="10" t="s">
        <v>2344</v>
      </c>
      <c r="F845" s="10" t="s">
        <v>2345</v>
      </c>
      <c r="G845" s="10" t="s">
        <v>2355</v>
      </c>
      <c r="H845" s="9" t="s">
        <v>16</v>
      </c>
      <c r="I845" s="11">
        <v>39070</v>
      </c>
      <c r="J845" s="11">
        <v>1</v>
      </c>
      <c r="K845" s="12">
        <v>37768</v>
      </c>
      <c r="L845" s="19">
        <f t="shared" si="26"/>
        <v>2.8846410887213497E-2</v>
      </c>
      <c r="M845" s="30"/>
      <c r="N845" s="20">
        <f t="shared" si="27"/>
        <v>0</v>
      </c>
      <c r="O845" s="14" t="s">
        <v>9096</v>
      </c>
      <c r="P845" s="9" t="s">
        <v>8842</v>
      </c>
    </row>
    <row r="846" spans="1:16">
      <c r="A846" s="9">
        <v>842</v>
      </c>
      <c r="B846" s="9">
        <v>193</v>
      </c>
      <c r="C846" s="9">
        <f>COUNTIF($B$5:B846, B846)</f>
        <v>46</v>
      </c>
      <c r="D846" s="10" t="s">
        <v>2356</v>
      </c>
      <c r="E846" s="10" t="s">
        <v>2357</v>
      </c>
      <c r="F846" s="10" t="s">
        <v>2358</v>
      </c>
      <c r="G846" s="10" t="s">
        <v>2359</v>
      </c>
      <c r="H846" s="9" t="s">
        <v>16</v>
      </c>
      <c r="I846" s="11">
        <v>42310</v>
      </c>
      <c r="J846" s="11">
        <v>3</v>
      </c>
      <c r="K846" s="12">
        <v>40900</v>
      </c>
      <c r="L846" s="19">
        <f t="shared" si="26"/>
        <v>3.1238567180868249E-2</v>
      </c>
      <c r="M846" s="30"/>
      <c r="N846" s="20">
        <f t="shared" si="27"/>
        <v>0</v>
      </c>
      <c r="O846" s="14" t="s">
        <v>9096</v>
      </c>
      <c r="P846" s="9" t="s">
        <v>8842</v>
      </c>
    </row>
    <row r="847" spans="1:16">
      <c r="A847" s="9">
        <v>843</v>
      </c>
      <c r="B847" s="9">
        <v>193</v>
      </c>
      <c r="C847" s="9">
        <f>COUNTIF($B$5:B847, B847)</f>
        <v>47</v>
      </c>
      <c r="D847" s="10" t="s">
        <v>2360</v>
      </c>
      <c r="E847" s="10" t="s">
        <v>2357</v>
      </c>
      <c r="F847" s="10" t="s">
        <v>2358</v>
      </c>
      <c r="G847" s="10" t="s">
        <v>2361</v>
      </c>
      <c r="H847" s="9" t="s">
        <v>16</v>
      </c>
      <c r="I847" s="11">
        <v>42310</v>
      </c>
      <c r="J847" s="11">
        <v>2</v>
      </c>
      <c r="K847" s="12">
        <v>40900</v>
      </c>
      <c r="L847" s="19">
        <f t="shared" si="26"/>
        <v>3.1238567180868249E-2</v>
      </c>
      <c r="M847" s="30"/>
      <c r="N847" s="20">
        <f t="shared" si="27"/>
        <v>0</v>
      </c>
      <c r="O847" s="14" t="s">
        <v>9096</v>
      </c>
      <c r="P847" s="9" t="s">
        <v>8842</v>
      </c>
    </row>
    <row r="848" spans="1:16">
      <c r="A848" s="9">
        <v>844</v>
      </c>
      <c r="B848" s="9">
        <v>193</v>
      </c>
      <c r="C848" s="9">
        <f>COUNTIF($B$5:B848, B848)</f>
        <v>48</v>
      </c>
      <c r="D848" s="10" t="s">
        <v>2362</v>
      </c>
      <c r="E848" s="10" t="s">
        <v>2357</v>
      </c>
      <c r="F848" s="10" t="s">
        <v>2358</v>
      </c>
      <c r="G848" s="10" t="s">
        <v>2363</v>
      </c>
      <c r="H848" s="9" t="s">
        <v>16</v>
      </c>
      <c r="I848" s="11">
        <v>42310</v>
      </c>
      <c r="J848" s="11">
        <v>1</v>
      </c>
      <c r="K848" s="12">
        <v>40900</v>
      </c>
      <c r="L848" s="19">
        <f t="shared" si="26"/>
        <v>3.1238567180868249E-2</v>
      </c>
      <c r="M848" s="30"/>
      <c r="N848" s="20">
        <f t="shared" si="27"/>
        <v>0</v>
      </c>
      <c r="O848" s="14" t="s">
        <v>9096</v>
      </c>
      <c r="P848" s="9" t="s">
        <v>8842</v>
      </c>
    </row>
    <row r="849" spans="1:16">
      <c r="A849" s="9">
        <v>845</v>
      </c>
      <c r="B849" s="9">
        <v>193</v>
      </c>
      <c r="C849" s="9">
        <f>COUNTIF($B$5:B849, B849)</f>
        <v>49</v>
      </c>
      <c r="D849" s="10" t="s">
        <v>2364</v>
      </c>
      <c r="E849" s="10" t="s">
        <v>2357</v>
      </c>
      <c r="F849" s="10" t="s">
        <v>2358</v>
      </c>
      <c r="G849" s="10" t="s">
        <v>2365</v>
      </c>
      <c r="H849" s="9" t="s">
        <v>16</v>
      </c>
      <c r="I849" s="11">
        <v>42310</v>
      </c>
      <c r="J849" s="11">
        <v>1</v>
      </c>
      <c r="K849" s="12">
        <v>40900</v>
      </c>
      <c r="L849" s="19">
        <f t="shared" si="26"/>
        <v>3.1238567180868249E-2</v>
      </c>
      <c r="M849" s="30"/>
      <c r="N849" s="20">
        <f t="shared" si="27"/>
        <v>0</v>
      </c>
      <c r="O849" s="14" t="s">
        <v>9096</v>
      </c>
      <c r="P849" s="9" t="s">
        <v>8842</v>
      </c>
    </row>
    <row r="850" spans="1:16">
      <c r="A850" s="9">
        <v>846</v>
      </c>
      <c r="B850" s="9">
        <v>193</v>
      </c>
      <c r="C850" s="9">
        <f>COUNTIF($B$5:B850, B850)</f>
        <v>50</v>
      </c>
      <c r="D850" s="10" t="s">
        <v>2366</v>
      </c>
      <c r="E850" s="10" t="s">
        <v>2357</v>
      </c>
      <c r="F850" s="10" t="s">
        <v>2358</v>
      </c>
      <c r="G850" s="10" t="s">
        <v>2367</v>
      </c>
      <c r="H850" s="9" t="s">
        <v>16</v>
      </c>
      <c r="I850" s="11">
        <v>42310</v>
      </c>
      <c r="J850" s="11">
        <v>24</v>
      </c>
      <c r="K850" s="12">
        <v>40900</v>
      </c>
      <c r="L850" s="19">
        <f t="shared" si="26"/>
        <v>3.1238567180868249E-2</v>
      </c>
      <c r="M850" s="30"/>
      <c r="N850" s="20">
        <f t="shared" si="27"/>
        <v>0</v>
      </c>
      <c r="O850" s="14" t="s">
        <v>9096</v>
      </c>
      <c r="P850" s="9" t="s">
        <v>8842</v>
      </c>
    </row>
    <row r="851" spans="1:16">
      <c r="A851" s="9">
        <v>847</v>
      </c>
      <c r="B851" s="9">
        <v>193</v>
      </c>
      <c r="C851" s="9">
        <f>COUNTIF($B$5:B851, B851)</f>
        <v>51</v>
      </c>
      <c r="D851" s="10" t="s">
        <v>2368</v>
      </c>
      <c r="E851" s="10" t="s">
        <v>2357</v>
      </c>
      <c r="F851" s="10" t="s">
        <v>2358</v>
      </c>
      <c r="G851" s="10" t="s">
        <v>2369</v>
      </c>
      <c r="H851" s="9" t="s">
        <v>16</v>
      </c>
      <c r="I851" s="11">
        <v>42310</v>
      </c>
      <c r="J851" s="11">
        <v>55</v>
      </c>
      <c r="K851" s="12">
        <v>40900</v>
      </c>
      <c r="L851" s="19">
        <f t="shared" si="26"/>
        <v>3.1238567180868249E-2</v>
      </c>
      <c r="M851" s="30"/>
      <c r="N851" s="20">
        <f t="shared" si="27"/>
        <v>0</v>
      </c>
      <c r="O851" s="14" t="s">
        <v>9096</v>
      </c>
      <c r="P851" s="9" t="s">
        <v>8842</v>
      </c>
    </row>
    <row r="852" spans="1:16">
      <c r="A852" s="9">
        <v>848</v>
      </c>
      <c r="B852" s="9">
        <v>193</v>
      </c>
      <c r="C852" s="9">
        <f>COUNTIF($B$5:B852, B852)</f>
        <v>52</v>
      </c>
      <c r="D852" s="10" t="s">
        <v>7545</v>
      </c>
      <c r="E852" s="10" t="s">
        <v>7546</v>
      </c>
      <c r="F852" s="10" t="s">
        <v>7547</v>
      </c>
      <c r="G852" s="10" t="s">
        <v>7548</v>
      </c>
      <c r="H852" s="9" t="s">
        <v>16</v>
      </c>
      <c r="I852" s="11">
        <v>39070</v>
      </c>
      <c r="J852" s="11">
        <v>1</v>
      </c>
      <c r="K852" s="12">
        <v>37500</v>
      </c>
      <c r="L852" s="19">
        <f t="shared" si="26"/>
        <v>2.8641718075368198E-2</v>
      </c>
      <c r="M852" s="30"/>
      <c r="N852" s="20">
        <f t="shared" si="27"/>
        <v>0</v>
      </c>
      <c r="O852" s="14" t="s">
        <v>9097</v>
      </c>
      <c r="P852" s="9" t="s">
        <v>8842</v>
      </c>
    </row>
    <row r="853" spans="1:16">
      <c r="A853" s="9">
        <v>849</v>
      </c>
      <c r="B853" s="9">
        <v>193</v>
      </c>
      <c r="C853" s="9">
        <f>COUNTIF($B$5:B853, B853)</f>
        <v>53</v>
      </c>
      <c r="D853" s="10" t="s">
        <v>7549</v>
      </c>
      <c r="E853" s="10" t="s">
        <v>7546</v>
      </c>
      <c r="F853" s="10" t="s">
        <v>7550</v>
      </c>
      <c r="G853" s="10" t="s">
        <v>7551</v>
      </c>
      <c r="H853" s="9" t="s">
        <v>16</v>
      </c>
      <c r="I853" s="11">
        <v>39070</v>
      </c>
      <c r="J853" s="11">
        <v>1</v>
      </c>
      <c r="K853" s="12">
        <v>37500</v>
      </c>
      <c r="L853" s="19">
        <f t="shared" si="26"/>
        <v>2.8641718075368198E-2</v>
      </c>
      <c r="M853" s="30"/>
      <c r="N853" s="20">
        <f t="shared" si="27"/>
        <v>0</v>
      </c>
      <c r="O853" s="14" t="s">
        <v>9097</v>
      </c>
      <c r="P853" s="9" t="s">
        <v>8842</v>
      </c>
    </row>
    <row r="854" spans="1:16">
      <c r="A854" s="9">
        <v>850</v>
      </c>
      <c r="B854" s="9">
        <v>193</v>
      </c>
      <c r="C854" s="9">
        <f>COUNTIF($B$5:B854, B854)</f>
        <v>54</v>
      </c>
      <c r="D854" s="10" t="s">
        <v>7552</v>
      </c>
      <c r="E854" s="10" t="s">
        <v>7546</v>
      </c>
      <c r="F854" s="10" t="s">
        <v>7553</v>
      </c>
      <c r="G854" s="10" t="s">
        <v>7554</v>
      </c>
      <c r="H854" s="9" t="s">
        <v>16</v>
      </c>
      <c r="I854" s="11">
        <v>39070</v>
      </c>
      <c r="J854" s="11">
        <v>1</v>
      </c>
      <c r="K854" s="12">
        <v>37500</v>
      </c>
      <c r="L854" s="19">
        <f t="shared" si="26"/>
        <v>2.8641718075368198E-2</v>
      </c>
      <c r="M854" s="30"/>
      <c r="N854" s="20">
        <f t="shared" si="27"/>
        <v>0</v>
      </c>
      <c r="O854" s="14" t="s">
        <v>9097</v>
      </c>
      <c r="P854" s="9" t="s">
        <v>8842</v>
      </c>
    </row>
    <row r="855" spans="1:16">
      <c r="A855" s="9">
        <v>851</v>
      </c>
      <c r="B855" s="9">
        <v>193</v>
      </c>
      <c r="C855" s="9">
        <f>COUNTIF($B$5:B855, B855)</f>
        <v>55</v>
      </c>
      <c r="D855" s="10" t="s">
        <v>2370</v>
      </c>
      <c r="E855" s="10" t="s">
        <v>2357</v>
      </c>
      <c r="F855" s="10" t="s">
        <v>2358</v>
      </c>
      <c r="G855" s="10" t="s">
        <v>2371</v>
      </c>
      <c r="H855" s="9" t="s">
        <v>16</v>
      </c>
      <c r="I855" s="11">
        <v>42310</v>
      </c>
      <c r="J855" s="11">
        <v>1</v>
      </c>
      <c r="K855" s="12">
        <v>40900</v>
      </c>
      <c r="L855" s="19">
        <f t="shared" si="26"/>
        <v>3.1238567180868249E-2</v>
      </c>
      <c r="M855" s="30"/>
      <c r="N855" s="20">
        <f t="shared" si="27"/>
        <v>0</v>
      </c>
      <c r="O855" s="14" t="s">
        <v>9096</v>
      </c>
      <c r="P855" s="9" t="s">
        <v>8842</v>
      </c>
    </row>
    <row r="856" spans="1:16">
      <c r="A856" s="9">
        <v>852</v>
      </c>
      <c r="B856" s="9">
        <v>193</v>
      </c>
      <c r="C856" s="9">
        <f>COUNTIF($B$5:B856, B856)</f>
        <v>56</v>
      </c>
      <c r="D856" s="10" t="s">
        <v>2372</v>
      </c>
      <c r="E856" s="10" t="s">
        <v>2357</v>
      </c>
      <c r="F856" s="10" t="s">
        <v>2358</v>
      </c>
      <c r="G856" s="10" t="s">
        <v>2373</v>
      </c>
      <c r="H856" s="9" t="s">
        <v>16</v>
      </c>
      <c r="I856" s="11">
        <v>42310</v>
      </c>
      <c r="J856" s="11">
        <v>1</v>
      </c>
      <c r="K856" s="12">
        <v>40900</v>
      </c>
      <c r="L856" s="19">
        <f t="shared" si="26"/>
        <v>3.1238567180868249E-2</v>
      </c>
      <c r="M856" s="30"/>
      <c r="N856" s="20">
        <f t="shared" si="27"/>
        <v>0</v>
      </c>
      <c r="O856" s="14" t="s">
        <v>9096</v>
      </c>
      <c r="P856" s="9" t="s">
        <v>8842</v>
      </c>
    </row>
    <row r="857" spans="1:16">
      <c r="A857" s="9">
        <v>853</v>
      </c>
      <c r="B857" s="9">
        <v>193</v>
      </c>
      <c r="C857" s="9">
        <f>COUNTIF($B$5:B857, B857)</f>
        <v>57</v>
      </c>
      <c r="D857" s="10" t="s">
        <v>2374</v>
      </c>
      <c r="E857" s="10" t="s">
        <v>2375</v>
      </c>
      <c r="F857" s="10" t="s">
        <v>2376</v>
      </c>
      <c r="G857" s="10" t="s">
        <v>2377</v>
      </c>
      <c r="H857" s="9" t="s">
        <v>16</v>
      </c>
      <c r="I857" s="11">
        <v>31790</v>
      </c>
      <c r="J857" s="11">
        <v>73</v>
      </c>
      <c r="K857" s="12">
        <v>31291</v>
      </c>
      <c r="L857" s="19">
        <f t="shared" si="26"/>
        <v>2.3899413341235902E-2</v>
      </c>
      <c r="M857" s="30"/>
      <c r="N857" s="20">
        <f t="shared" si="27"/>
        <v>0</v>
      </c>
      <c r="O857" s="14" t="s">
        <v>9095</v>
      </c>
      <c r="P857" s="9" t="s">
        <v>8842</v>
      </c>
    </row>
    <row r="858" spans="1:16">
      <c r="A858" s="9">
        <v>854</v>
      </c>
      <c r="B858" s="9">
        <v>193</v>
      </c>
      <c r="C858" s="9">
        <f>COUNTIF($B$5:B858, B858)</f>
        <v>58</v>
      </c>
      <c r="D858" s="10" t="s">
        <v>2378</v>
      </c>
      <c r="E858" s="10" t="s">
        <v>2375</v>
      </c>
      <c r="F858" s="10" t="s">
        <v>2379</v>
      </c>
      <c r="G858" s="10" t="s">
        <v>2380</v>
      </c>
      <c r="H858" s="9" t="s">
        <v>16</v>
      </c>
      <c r="I858" s="11">
        <v>31790</v>
      </c>
      <c r="J858" s="11">
        <v>102</v>
      </c>
      <c r="K858" s="12">
        <v>31291</v>
      </c>
      <c r="L858" s="19">
        <f t="shared" si="26"/>
        <v>2.3899413341235902E-2</v>
      </c>
      <c r="M858" s="30"/>
      <c r="N858" s="20">
        <f t="shared" si="27"/>
        <v>0</v>
      </c>
      <c r="O858" s="14" t="s">
        <v>9095</v>
      </c>
      <c r="P858" s="9" t="s">
        <v>8842</v>
      </c>
    </row>
    <row r="859" spans="1:16">
      <c r="A859" s="9">
        <v>855</v>
      </c>
      <c r="B859" s="9">
        <v>193</v>
      </c>
      <c r="C859" s="9">
        <f>COUNTIF($B$5:B859, B859)</f>
        <v>59</v>
      </c>
      <c r="D859" s="10" t="s">
        <v>2381</v>
      </c>
      <c r="E859" s="10" t="s">
        <v>2382</v>
      </c>
      <c r="F859" s="10" t="s">
        <v>2383</v>
      </c>
      <c r="G859" s="10" t="s">
        <v>2384</v>
      </c>
      <c r="H859" s="9" t="s">
        <v>16</v>
      </c>
      <c r="I859" s="11">
        <v>54000</v>
      </c>
      <c r="J859" s="11">
        <v>1</v>
      </c>
      <c r="K859" s="12">
        <v>53157</v>
      </c>
      <c r="L859" s="19">
        <f t="shared" si="26"/>
        <v>4.0600208206195927E-2</v>
      </c>
      <c r="M859" s="30"/>
      <c r="N859" s="20">
        <f t="shared" si="27"/>
        <v>0</v>
      </c>
      <c r="O859" s="14" t="s">
        <v>9095</v>
      </c>
      <c r="P859" s="9" t="s">
        <v>8842</v>
      </c>
    </row>
    <row r="860" spans="1:16">
      <c r="A860" s="9">
        <v>856</v>
      </c>
      <c r="B860" s="9">
        <v>193</v>
      </c>
      <c r="C860" s="9">
        <f>COUNTIF($B$5:B860, B860)</f>
        <v>60</v>
      </c>
      <c r="D860" s="10" t="s">
        <v>2385</v>
      </c>
      <c r="E860" s="10" t="s">
        <v>2382</v>
      </c>
      <c r="F860" s="10" t="s">
        <v>2386</v>
      </c>
      <c r="G860" s="10" t="s">
        <v>2387</v>
      </c>
      <c r="H860" s="9" t="s">
        <v>16</v>
      </c>
      <c r="I860" s="11">
        <v>54000</v>
      </c>
      <c r="J860" s="11">
        <v>6</v>
      </c>
      <c r="K860" s="12">
        <v>53157</v>
      </c>
      <c r="L860" s="19">
        <f t="shared" si="26"/>
        <v>4.0600208206195927E-2</v>
      </c>
      <c r="M860" s="30"/>
      <c r="N860" s="20">
        <f t="shared" si="27"/>
        <v>0</v>
      </c>
      <c r="O860" s="14" t="s">
        <v>9095</v>
      </c>
      <c r="P860" s="9" t="s">
        <v>8842</v>
      </c>
    </row>
    <row r="861" spans="1:16">
      <c r="A861" s="9">
        <v>857</v>
      </c>
      <c r="B861" s="9">
        <v>193</v>
      </c>
      <c r="C861" s="9">
        <f>COUNTIF($B$5:B861, B861)</f>
        <v>61</v>
      </c>
      <c r="D861" s="10" t="s">
        <v>2388</v>
      </c>
      <c r="E861" s="10" t="s">
        <v>2382</v>
      </c>
      <c r="F861" s="10" t="s">
        <v>2389</v>
      </c>
      <c r="G861" s="10" t="s">
        <v>2390</v>
      </c>
      <c r="H861" s="9" t="s">
        <v>16</v>
      </c>
      <c r="I861" s="11">
        <v>54000</v>
      </c>
      <c r="J861" s="11">
        <v>30</v>
      </c>
      <c r="K861" s="12">
        <v>53157</v>
      </c>
      <c r="L861" s="19">
        <f t="shared" si="26"/>
        <v>4.0600208206195927E-2</v>
      </c>
      <c r="M861" s="30"/>
      <c r="N861" s="20">
        <f t="shared" si="27"/>
        <v>0</v>
      </c>
      <c r="O861" s="14" t="s">
        <v>9095</v>
      </c>
      <c r="P861" s="9" t="s">
        <v>8842</v>
      </c>
    </row>
    <row r="862" spans="1:16">
      <c r="A862" s="9">
        <v>858</v>
      </c>
      <c r="B862" s="9">
        <v>193</v>
      </c>
      <c r="C862" s="9">
        <f>COUNTIF($B$5:B862, B862)</f>
        <v>62</v>
      </c>
      <c r="D862" s="10" t="s">
        <v>2391</v>
      </c>
      <c r="E862" s="10" t="s">
        <v>2382</v>
      </c>
      <c r="F862" s="10" t="s">
        <v>2392</v>
      </c>
      <c r="G862" s="10" t="s">
        <v>300</v>
      </c>
      <c r="H862" s="9" t="s">
        <v>16</v>
      </c>
      <c r="I862" s="11">
        <v>54000</v>
      </c>
      <c r="J862" s="11">
        <v>16</v>
      </c>
      <c r="K862" s="12">
        <v>53157</v>
      </c>
      <c r="L862" s="19">
        <f t="shared" si="26"/>
        <v>4.0600208206195927E-2</v>
      </c>
      <c r="M862" s="31"/>
      <c r="N862" s="20">
        <f t="shared" si="27"/>
        <v>0</v>
      </c>
      <c r="O862" s="14" t="s">
        <v>9095</v>
      </c>
      <c r="P862" s="9" t="s">
        <v>8842</v>
      </c>
    </row>
    <row r="863" spans="1:16">
      <c r="A863" s="9">
        <v>859</v>
      </c>
      <c r="B863" s="9">
        <v>194</v>
      </c>
      <c r="C863" s="9">
        <f>COUNTIF($B$5:B863, B863)</f>
        <v>1</v>
      </c>
      <c r="D863" s="10" t="s">
        <v>90</v>
      </c>
      <c r="E863" s="10" t="s">
        <v>91</v>
      </c>
      <c r="F863" s="10" t="s">
        <v>92</v>
      </c>
      <c r="G863" s="10" t="s">
        <v>17</v>
      </c>
      <c r="H863" s="9" t="s">
        <v>16</v>
      </c>
      <c r="I863" s="11">
        <v>82800</v>
      </c>
      <c r="J863" s="11">
        <v>344</v>
      </c>
      <c r="K863" s="12">
        <v>80042</v>
      </c>
      <c r="L863" s="19">
        <f t="shared" si="26"/>
        <v>1.0228242303101352E-2</v>
      </c>
      <c r="M863" s="29"/>
      <c r="N863" s="20">
        <f t="shared" si="27"/>
        <v>0</v>
      </c>
      <c r="O863" s="14" t="s">
        <v>8848</v>
      </c>
      <c r="P863" s="9" t="s">
        <v>8842</v>
      </c>
    </row>
    <row r="864" spans="1:16">
      <c r="A864" s="9">
        <v>860</v>
      </c>
      <c r="B864" s="9">
        <v>194</v>
      </c>
      <c r="C864" s="9">
        <f>COUNTIF($B$5:B864, B864)</f>
        <v>2</v>
      </c>
      <c r="D864" s="10" t="s">
        <v>93</v>
      </c>
      <c r="E864" s="10" t="s">
        <v>94</v>
      </c>
      <c r="F864" s="10" t="s">
        <v>95</v>
      </c>
      <c r="G864" s="10" t="s">
        <v>96</v>
      </c>
      <c r="H864" s="9" t="s">
        <v>16</v>
      </c>
      <c r="I864" s="11">
        <v>44600</v>
      </c>
      <c r="J864" s="11">
        <v>1150</v>
      </c>
      <c r="K864" s="12">
        <v>44302</v>
      </c>
      <c r="L864" s="19">
        <f t="shared" si="26"/>
        <v>5.6611727656979598E-3</v>
      </c>
      <c r="M864" s="30"/>
      <c r="N864" s="20">
        <f t="shared" si="27"/>
        <v>0</v>
      </c>
      <c r="O864" s="14" t="s">
        <v>8848</v>
      </c>
      <c r="P864" s="9" t="s">
        <v>8842</v>
      </c>
    </row>
    <row r="865" spans="1:16">
      <c r="A865" s="9">
        <v>861</v>
      </c>
      <c r="B865" s="9">
        <v>194</v>
      </c>
      <c r="C865" s="9">
        <f>COUNTIF($B$5:B865, B865)</f>
        <v>3</v>
      </c>
      <c r="D865" s="10" t="s">
        <v>97</v>
      </c>
      <c r="E865" s="10" t="s">
        <v>94</v>
      </c>
      <c r="F865" s="10" t="s">
        <v>98</v>
      </c>
      <c r="G865" s="10" t="s">
        <v>99</v>
      </c>
      <c r="H865" s="9" t="s">
        <v>16</v>
      </c>
      <c r="I865" s="11">
        <v>44600</v>
      </c>
      <c r="J865" s="11">
        <v>3</v>
      </c>
      <c r="K865" s="12">
        <v>44302</v>
      </c>
      <c r="L865" s="19">
        <f t="shared" si="26"/>
        <v>5.6611727656979598E-3</v>
      </c>
      <c r="M865" s="30"/>
      <c r="N865" s="20">
        <f t="shared" si="27"/>
        <v>0</v>
      </c>
      <c r="O865" s="14" t="s">
        <v>8848</v>
      </c>
      <c r="P865" s="9" t="s">
        <v>8842</v>
      </c>
    </row>
    <row r="866" spans="1:16">
      <c r="A866" s="9">
        <v>862</v>
      </c>
      <c r="B866" s="9">
        <v>194</v>
      </c>
      <c r="C866" s="9">
        <f>COUNTIF($B$5:B866, B866)</f>
        <v>4</v>
      </c>
      <c r="D866" s="10" t="s">
        <v>100</v>
      </c>
      <c r="E866" s="10" t="s">
        <v>101</v>
      </c>
      <c r="F866" s="10" t="s">
        <v>102</v>
      </c>
      <c r="G866" s="10" t="s">
        <v>17</v>
      </c>
      <c r="H866" s="9" t="s">
        <v>16</v>
      </c>
      <c r="I866" s="11">
        <v>715080</v>
      </c>
      <c r="J866" s="11">
        <v>3</v>
      </c>
      <c r="K866" s="12">
        <v>691245</v>
      </c>
      <c r="L866" s="19">
        <f t="shared" si="26"/>
        <v>8.8331392903816669E-2</v>
      </c>
      <c r="M866" s="30"/>
      <c r="N866" s="20">
        <f t="shared" si="27"/>
        <v>0</v>
      </c>
      <c r="O866" s="14" t="s">
        <v>9098</v>
      </c>
      <c r="P866" s="9" t="s">
        <v>8842</v>
      </c>
    </row>
    <row r="867" spans="1:16">
      <c r="A867" s="9">
        <v>863</v>
      </c>
      <c r="B867" s="9">
        <v>194</v>
      </c>
      <c r="C867" s="9">
        <f>COUNTIF($B$5:B867, B867)</f>
        <v>5</v>
      </c>
      <c r="D867" s="10" t="s">
        <v>103</v>
      </c>
      <c r="E867" s="10" t="s">
        <v>104</v>
      </c>
      <c r="F867" s="10" t="s">
        <v>105</v>
      </c>
      <c r="G867" s="10" t="s">
        <v>17</v>
      </c>
      <c r="H867" s="9" t="s">
        <v>16</v>
      </c>
      <c r="I867" s="11">
        <v>6991540</v>
      </c>
      <c r="J867" s="11">
        <v>3</v>
      </c>
      <c r="K867" s="12">
        <v>6758490</v>
      </c>
      <c r="L867" s="19">
        <f t="shared" si="26"/>
        <v>0.86364000553568698</v>
      </c>
      <c r="M867" s="30"/>
      <c r="N867" s="20">
        <f t="shared" si="27"/>
        <v>0</v>
      </c>
      <c r="O867" s="14" t="s">
        <v>9098</v>
      </c>
      <c r="P867" s="9" t="s">
        <v>8842</v>
      </c>
    </row>
    <row r="868" spans="1:16">
      <c r="A868" s="9">
        <v>864</v>
      </c>
      <c r="B868" s="9">
        <v>194</v>
      </c>
      <c r="C868" s="9">
        <f>COUNTIF($B$5:B868, B868)</f>
        <v>6</v>
      </c>
      <c r="D868" s="10" t="s">
        <v>106</v>
      </c>
      <c r="E868" s="10" t="s">
        <v>107</v>
      </c>
      <c r="F868" s="10" t="s">
        <v>108</v>
      </c>
      <c r="G868" s="10" t="s">
        <v>17</v>
      </c>
      <c r="H868" s="9" t="s">
        <v>16</v>
      </c>
      <c r="I868" s="11">
        <v>214350</v>
      </c>
      <c r="J868" s="11">
        <v>3</v>
      </c>
      <c r="K868" s="12">
        <v>207206</v>
      </c>
      <c r="L868" s="19">
        <f t="shared" si="26"/>
        <v>2.6478013725999085E-2</v>
      </c>
      <c r="M868" s="31"/>
      <c r="N868" s="20">
        <f t="shared" si="27"/>
        <v>0</v>
      </c>
      <c r="O868" s="14" t="s">
        <v>9098</v>
      </c>
      <c r="P868" s="9" t="s">
        <v>8842</v>
      </c>
    </row>
    <row r="869" spans="1:16">
      <c r="A869" s="9">
        <v>865</v>
      </c>
      <c r="B869" s="9">
        <v>195</v>
      </c>
      <c r="C869" s="9">
        <f>COUNTIF($B$5:B869, B869)</f>
        <v>1</v>
      </c>
      <c r="D869" s="10" t="s">
        <v>2393</v>
      </c>
      <c r="E869" s="10" t="s">
        <v>2394</v>
      </c>
      <c r="F869" s="10" t="s">
        <v>2395</v>
      </c>
      <c r="G869" s="10" t="s">
        <v>2396</v>
      </c>
      <c r="H869" s="9" t="s">
        <v>23</v>
      </c>
      <c r="I869" s="11">
        <v>28670</v>
      </c>
      <c r="J869" s="11">
        <v>8</v>
      </c>
      <c r="K869" s="12">
        <v>28377</v>
      </c>
      <c r="L869" s="19">
        <f t="shared" si="26"/>
        <v>3.0303030303030304E-2</v>
      </c>
      <c r="M869" s="29"/>
      <c r="N869" s="20">
        <f t="shared" si="27"/>
        <v>0</v>
      </c>
      <c r="O869" s="14" t="s">
        <v>9099</v>
      </c>
      <c r="P869" s="9" t="s">
        <v>8842</v>
      </c>
    </row>
    <row r="870" spans="1:16">
      <c r="A870" s="9">
        <v>866</v>
      </c>
      <c r="B870" s="9">
        <v>195</v>
      </c>
      <c r="C870" s="9">
        <f>COUNTIF($B$5:B870, B870)</f>
        <v>2</v>
      </c>
      <c r="D870" s="10" t="s">
        <v>2397</v>
      </c>
      <c r="E870" s="10" t="s">
        <v>2394</v>
      </c>
      <c r="F870" s="10" t="s">
        <v>2398</v>
      </c>
      <c r="G870" s="10" t="s">
        <v>2399</v>
      </c>
      <c r="H870" s="9" t="s">
        <v>23</v>
      </c>
      <c r="I870" s="11">
        <v>28670</v>
      </c>
      <c r="J870" s="11">
        <v>42</v>
      </c>
      <c r="K870" s="12">
        <v>28377</v>
      </c>
      <c r="L870" s="19">
        <f t="shared" si="26"/>
        <v>3.0303030303030304E-2</v>
      </c>
      <c r="M870" s="30"/>
      <c r="N870" s="20">
        <f t="shared" si="27"/>
        <v>0</v>
      </c>
      <c r="O870" s="14" t="s">
        <v>9099</v>
      </c>
      <c r="P870" s="9" t="s">
        <v>8842</v>
      </c>
    </row>
    <row r="871" spans="1:16">
      <c r="A871" s="9">
        <v>867</v>
      </c>
      <c r="B871" s="9">
        <v>195</v>
      </c>
      <c r="C871" s="9">
        <f>COUNTIF($B$5:B871, B871)</f>
        <v>3</v>
      </c>
      <c r="D871" s="10" t="s">
        <v>2400</v>
      </c>
      <c r="E871" s="10" t="s">
        <v>2394</v>
      </c>
      <c r="F871" s="10" t="s">
        <v>2401</v>
      </c>
      <c r="G871" s="10" t="s">
        <v>2402</v>
      </c>
      <c r="H871" s="9" t="s">
        <v>23</v>
      </c>
      <c r="I871" s="11">
        <v>28670</v>
      </c>
      <c r="J871" s="11">
        <v>30</v>
      </c>
      <c r="K871" s="12">
        <v>28377</v>
      </c>
      <c r="L871" s="19">
        <f t="shared" si="26"/>
        <v>3.0303030303030304E-2</v>
      </c>
      <c r="M871" s="30"/>
      <c r="N871" s="20">
        <f t="shared" si="27"/>
        <v>0</v>
      </c>
      <c r="O871" s="14" t="s">
        <v>9099</v>
      </c>
      <c r="P871" s="9" t="s">
        <v>8842</v>
      </c>
    </row>
    <row r="872" spans="1:16">
      <c r="A872" s="9">
        <v>868</v>
      </c>
      <c r="B872" s="9">
        <v>195</v>
      </c>
      <c r="C872" s="9">
        <f>COUNTIF($B$5:B872, B872)</f>
        <v>4</v>
      </c>
      <c r="D872" s="10" t="s">
        <v>2403</v>
      </c>
      <c r="E872" s="10" t="s">
        <v>2394</v>
      </c>
      <c r="F872" s="10" t="s">
        <v>2404</v>
      </c>
      <c r="G872" s="10" t="s">
        <v>2405</v>
      </c>
      <c r="H872" s="9" t="s">
        <v>23</v>
      </c>
      <c r="I872" s="11">
        <v>28670</v>
      </c>
      <c r="J872" s="11">
        <v>18</v>
      </c>
      <c r="K872" s="12">
        <v>28377</v>
      </c>
      <c r="L872" s="19">
        <f t="shared" si="26"/>
        <v>3.0303030303030304E-2</v>
      </c>
      <c r="M872" s="30"/>
      <c r="N872" s="20">
        <f t="shared" si="27"/>
        <v>0</v>
      </c>
      <c r="O872" s="14" t="s">
        <v>9099</v>
      </c>
      <c r="P872" s="9" t="s">
        <v>8842</v>
      </c>
    </row>
    <row r="873" spans="1:16">
      <c r="A873" s="9">
        <v>869</v>
      </c>
      <c r="B873" s="9">
        <v>195</v>
      </c>
      <c r="C873" s="9">
        <f>COUNTIF($B$5:B873, B873)</f>
        <v>5</v>
      </c>
      <c r="D873" s="10" t="s">
        <v>2406</v>
      </c>
      <c r="E873" s="10" t="s">
        <v>2394</v>
      </c>
      <c r="F873" s="10" t="s">
        <v>2407</v>
      </c>
      <c r="G873" s="10" t="s">
        <v>2408</v>
      </c>
      <c r="H873" s="9" t="s">
        <v>23</v>
      </c>
      <c r="I873" s="11">
        <v>28670</v>
      </c>
      <c r="J873" s="11">
        <v>2</v>
      </c>
      <c r="K873" s="12">
        <v>28377</v>
      </c>
      <c r="L873" s="19">
        <f t="shared" si="26"/>
        <v>3.0303030303030304E-2</v>
      </c>
      <c r="M873" s="30"/>
      <c r="N873" s="20">
        <f t="shared" si="27"/>
        <v>0</v>
      </c>
      <c r="O873" s="14" t="s">
        <v>9099</v>
      </c>
      <c r="P873" s="9" t="s">
        <v>8842</v>
      </c>
    </row>
    <row r="874" spans="1:16">
      <c r="A874" s="9">
        <v>870</v>
      </c>
      <c r="B874" s="9">
        <v>195</v>
      </c>
      <c r="C874" s="9">
        <f>COUNTIF($B$5:B874, B874)</f>
        <v>6</v>
      </c>
      <c r="D874" s="10" t="s">
        <v>2409</v>
      </c>
      <c r="E874" s="10" t="s">
        <v>2394</v>
      </c>
      <c r="F874" s="10" t="s">
        <v>2410</v>
      </c>
      <c r="G874" s="10" t="s">
        <v>2411</v>
      </c>
      <c r="H874" s="9" t="s">
        <v>23</v>
      </c>
      <c r="I874" s="11">
        <v>28670</v>
      </c>
      <c r="J874" s="11">
        <v>1</v>
      </c>
      <c r="K874" s="12">
        <v>28377</v>
      </c>
      <c r="L874" s="19">
        <f t="shared" si="26"/>
        <v>3.0303030303030304E-2</v>
      </c>
      <c r="M874" s="30"/>
      <c r="N874" s="20">
        <f t="shared" si="27"/>
        <v>0</v>
      </c>
      <c r="O874" s="14" t="s">
        <v>9099</v>
      </c>
      <c r="P874" s="9" t="s">
        <v>8842</v>
      </c>
    </row>
    <row r="875" spans="1:16">
      <c r="A875" s="9">
        <v>871</v>
      </c>
      <c r="B875" s="9">
        <v>195</v>
      </c>
      <c r="C875" s="9">
        <f>COUNTIF($B$5:B875, B875)</f>
        <v>7</v>
      </c>
      <c r="D875" s="10" t="s">
        <v>2412</v>
      </c>
      <c r="E875" s="10" t="s">
        <v>2394</v>
      </c>
      <c r="F875" s="10" t="s">
        <v>2413</v>
      </c>
      <c r="G875" s="10" t="s">
        <v>2414</v>
      </c>
      <c r="H875" s="9" t="s">
        <v>23</v>
      </c>
      <c r="I875" s="11">
        <v>28670</v>
      </c>
      <c r="J875" s="11">
        <v>6</v>
      </c>
      <c r="K875" s="12">
        <v>28377</v>
      </c>
      <c r="L875" s="19">
        <f t="shared" si="26"/>
        <v>3.0303030303030304E-2</v>
      </c>
      <c r="M875" s="30"/>
      <c r="N875" s="20">
        <f t="shared" si="27"/>
        <v>0</v>
      </c>
      <c r="O875" s="14" t="s">
        <v>9099</v>
      </c>
      <c r="P875" s="9" t="s">
        <v>8842</v>
      </c>
    </row>
    <row r="876" spans="1:16">
      <c r="A876" s="9">
        <v>872</v>
      </c>
      <c r="B876" s="9">
        <v>195</v>
      </c>
      <c r="C876" s="9">
        <f>COUNTIF($B$5:B876, B876)</f>
        <v>8</v>
      </c>
      <c r="D876" s="10" t="s">
        <v>2415</v>
      </c>
      <c r="E876" s="10" t="s">
        <v>2394</v>
      </c>
      <c r="F876" s="10" t="s">
        <v>2416</v>
      </c>
      <c r="G876" s="10" t="s">
        <v>2417</v>
      </c>
      <c r="H876" s="9" t="s">
        <v>23</v>
      </c>
      <c r="I876" s="11">
        <v>28670</v>
      </c>
      <c r="J876" s="11">
        <v>1</v>
      </c>
      <c r="K876" s="12">
        <v>28377</v>
      </c>
      <c r="L876" s="19">
        <f t="shared" si="26"/>
        <v>3.0303030303030304E-2</v>
      </c>
      <c r="M876" s="30"/>
      <c r="N876" s="20">
        <f t="shared" si="27"/>
        <v>0</v>
      </c>
      <c r="O876" s="14" t="s">
        <v>9099</v>
      </c>
      <c r="P876" s="9" t="s">
        <v>8842</v>
      </c>
    </row>
    <row r="877" spans="1:16">
      <c r="A877" s="9">
        <v>873</v>
      </c>
      <c r="B877" s="9">
        <v>195</v>
      </c>
      <c r="C877" s="9">
        <f>COUNTIF($B$5:B877, B877)</f>
        <v>9</v>
      </c>
      <c r="D877" s="10" t="s">
        <v>2418</v>
      </c>
      <c r="E877" s="10" t="s">
        <v>2394</v>
      </c>
      <c r="F877" s="10" t="s">
        <v>2419</v>
      </c>
      <c r="G877" s="10" t="s">
        <v>2420</v>
      </c>
      <c r="H877" s="9" t="s">
        <v>23</v>
      </c>
      <c r="I877" s="11">
        <v>28670</v>
      </c>
      <c r="J877" s="11">
        <v>4</v>
      </c>
      <c r="K877" s="12">
        <v>28377</v>
      </c>
      <c r="L877" s="19">
        <f t="shared" si="26"/>
        <v>3.0303030303030304E-2</v>
      </c>
      <c r="M877" s="30"/>
      <c r="N877" s="20">
        <f t="shared" si="27"/>
        <v>0</v>
      </c>
      <c r="O877" s="14" t="s">
        <v>9099</v>
      </c>
      <c r="P877" s="9" t="s">
        <v>8842</v>
      </c>
    </row>
    <row r="878" spans="1:16">
      <c r="A878" s="9">
        <v>874</v>
      </c>
      <c r="B878" s="9">
        <v>195</v>
      </c>
      <c r="C878" s="9">
        <f>COUNTIF($B$5:B878, B878)</f>
        <v>10</v>
      </c>
      <c r="D878" s="10" t="s">
        <v>2421</v>
      </c>
      <c r="E878" s="10" t="s">
        <v>2394</v>
      </c>
      <c r="F878" s="10" t="s">
        <v>2422</v>
      </c>
      <c r="G878" s="10" t="s">
        <v>2423</v>
      </c>
      <c r="H878" s="9" t="s">
        <v>23</v>
      </c>
      <c r="I878" s="11">
        <v>28670</v>
      </c>
      <c r="J878" s="11">
        <v>8</v>
      </c>
      <c r="K878" s="12">
        <v>28377</v>
      </c>
      <c r="L878" s="19">
        <f t="shared" si="26"/>
        <v>3.0303030303030304E-2</v>
      </c>
      <c r="M878" s="30"/>
      <c r="N878" s="20">
        <f t="shared" si="27"/>
        <v>0</v>
      </c>
      <c r="O878" s="14" t="s">
        <v>9099</v>
      </c>
      <c r="P878" s="9" t="s">
        <v>8842</v>
      </c>
    </row>
    <row r="879" spans="1:16">
      <c r="A879" s="9">
        <v>875</v>
      </c>
      <c r="B879" s="9">
        <v>195</v>
      </c>
      <c r="C879" s="9">
        <f>COUNTIF($B$5:B879, B879)</f>
        <v>11</v>
      </c>
      <c r="D879" s="10" t="s">
        <v>2424</v>
      </c>
      <c r="E879" s="10" t="s">
        <v>2394</v>
      </c>
      <c r="F879" s="10" t="s">
        <v>2425</v>
      </c>
      <c r="G879" s="10" t="s">
        <v>2426</v>
      </c>
      <c r="H879" s="9" t="s">
        <v>23</v>
      </c>
      <c r="I879" s="11">
        <v>28670</v>
      </c>
      <c r="J879" s="11">
        <v>1</v>
      </c>
      <c r="K879" s="12">
        <v>28377</v>
      </c>
      <c r="L879" s="19">
        <f t="shared" si="26"/>
        <v>3.0303030303030304E-2</v>
      </c>
      <c r="M879" s="30"/>
      <c r="N879" s="20">
        <f t="shared" si="27"/>
        <v>0</v>
      </c>
      <c r="O879" s="14" t="s">
        <v>9099</v>
      </c>
      <c r="P879" s="9" t="s">
        <v>8842</v>
      </c>
    </row>
    <row r="880" spans="1:16">
      <c r="A880" s="9">
        <v>876</v>
      </c>
      <c r="B880" s="9">
        <v>195</v>
      </c>
      <c r="C880" s="9">
        <f>COUNTIF($B$5:B880, B880)</f>
        <v>12</v>
      </c>
      <c r="D880" s="10" t="s">
        <v>2427</v>
      </c>
      <c r="E880" s="10" t="s">
        <v>2394</v>
      </c>
      <c r="F880" s="10" t="s">
        <v>2428</v>
      </c>
      <c r="G880" s="10" t="s">
        <v>2429</v>
      </c>
      <c r="H880" s="9" t="s">
        <v>23</v>
      </c>
      <c r="I880" s="11">
        <v>28670</v>
      </c>
      <c r="J880" s="11">
        <v>1</v>
      </c>
      <c r="K880" s="12">
        <v>28377</v>
      </c>
      <c r="L880" s="19">
        <f t="shared" si="26"/>
        <v>3.0303030303030304E-2</v>
      </c>
      <c r="M880" s="30"/>
      <c r="N880" s="20">
        <f t="shared" si="27"/>
        <v>0</v>
      </c>
      <c r="O880" s="14" t="s">
        <v>9099</v>
      </c>
      <c r="P880" s="9" t="s">
        <v>8842</v>
      </c>
    </row>
    <row r="881" spans="1:16">
      <c r="A881" s="9">
        <v>877</v>
      </c>
      <c r="B881" s="9">
        <v>195</v>
      </c>
      <c r="C881" s="9">
        <f>COUNTIF($B$5:B881, B881)</f>
        <v>13</v>
      </c>
      <c r="D881" s="10" t="s">
        <v>2430</v>
      </c>
      <c r="E881" s="10" t="s">
        <v>2394</v>
      </c>
      <c r="F881" s="10" t="s">
        <v>2431</v>
      </c>
      <c r="G881" s="10" t="s">
        <v>2432</v>
      </c>
      <c r="H881" s="9" t="s">
        <v>23</v>
      </c>
      <c r="I881" s="11">
        <v>28670</v>
      </c>
      <c r="J881" s="11">
        <v>2</v>
      </c>
      <c r="K881" s="12">
        <v>28377</v>
      </c>
      <c r="L881" s="19">
        <f t="shared" si="26"/>
        <v>3.0303030303030304E-2</v>
      </c>
      <c r="M881" s="30"/>
      <c r="N881" s="20">
        <f t="shared" si="27"/>
        <v>0</v>
      </c>
      <c r="O881" s="14" t="s">
        <v>9099</v>
      </c>
      <c r="P881" s="9" t="s">
        <v>8842</v>
      </c>
    </row>
    <row r="882" spans="1:16">
      <c r="A882" s="9">
        <v>878</v>
      </c>
      <c r="B882" s="9">
        <v>195</v>
      </c>
      <c r="C882" s="9">
        <f>COUNTIF($B$5:B882, B882)</f>
        <v>14</v>
      </c>
      <c r="D882" s="10" t="s">
        <v>2433</v>
      </c>
      <c r="E882" s="10" t="s">
        <v>2394</v>
      </c>
      <c r="F882" s="10" t="s">
        <v>2434</v>
      </c>
      <c r="G882" s="10" t="s">
        <v>2435</v>
      </c>
      <c r="H882" s="9" t="s">
        <v>23</v>
      </c>
      <c r="I882" s="11">
        <v>28670</v>
      </c>
      <c r="J882" s="11">
        <v>1</v>
      </c>
      <c r="K882" s="12">
        <v>28377</v>
      </c>
      <c r="L882" s="19">
        <f t="shared" si="26"/>
        <v>3.0303030303030304E-2</v>
      </c>
      <c r="M882" s="30"/>
      <c r="N882" s="20">
        <f t="shared" si="27"/>
        <v>0</v>
      </c>
      <c r="O882" s="14" t="s">
        <v>9099</v>
      </c>
      <c r="P882" s="9" t="s">
        <v>8842</v>
      </c>
    </row>
    <row r="883" spans="1:16">
      <c r="A883" s="9">
        <v>879</v>
      </c>
      <c r="B883" s="9">
        <v>195</v>
      </c>
      <c r="C883" s="9">
        <f>COUNTIF($B$5:B883, B883)</f>
        <v>15</v>
      </c>
      <c r="D883" s="10" t="s">
        <v>2436</v>
      </c>
      <c r="E883" s="10" t="s">
        <v>2394</v>
      </c>
      <c r="F883" s="10" t="s">
        <v>2437</v>
      </c>
      <c r="G883" s="10" t="s">
        <v>2438</v>
      </c>
      <c r="H883" s="9" t="s">
        <v>23</v>
      </c>
      <c r="I883" s="11">
        <v>28670</v>
      </c>
      <c r="J883" s="11">
        <v>1</v>
      </c>
      <c r="K883" s="12">
        <v>28377</v>
      </c>
      <c r="L883" s="19">
        <f t="shared" si="26"/>
        <v>3.0303030303030304E-2</v>
      </c>
      <c r="M883" s="30"/>
      <c r="N883" s="20">
        <f t="shared" si="27"/>
        <v>0</v>
      </c>
      <c r="O883" s="14" t="s">
        <v>9099</v>
      </c>
      <c r="P883" s="9" t="s">
        <v>8842</v>
      </c>
    </row>
    <row r="884" spans="1:16">
      <c r="A884" s="9">
        <v>880</v>
      </c>
      <c r="B884" s="9">
        <v>195</v>
      </c>
      <c r="C884" s="9">
        <f>COUNTIF($B$5:B884, B884)</f>
        <v>16</v>
      </c>
      <c r="D884" s="10" t="s">
        <v>2439</v>
      </c>
      <c r="E884" s="10" t="s">
        <v>2394</v>
      </c>
      <c r="F884" s="10" t="s">
        <v>2440</v>
      </c>
      <c r="G884" s="10" t="s">
        <v>2441</v>
      </c>
      <c r="H884" s="9" t="s">
        <v>23</v>
      </c>
      <c r="I884" s="11">
        <v>28670</v>
      </c>
      <c r="J884" s="11">
        <v>1</v>
      </c>
      <c r="K884" s="12">
        <v>28377</v>
      </c>
      <c r="L884" s="19">
        <f t="shared" si="26"/>
        <v>3.0303030303030304E-2</v>
      </c>
      <c r="M884" s="30"/>
      <c r="N884" s="20">
        <f t="shared" si="27"/>
        <v>0</v>
      </c>
      <c r="O884" s="14" t="s">
        <v>9099</v>
      </c>
      <c r="P884" s="9" t="s">
        <v>8842</v>
      </c>
    </row>
    <row r="885" spans="1:16">
      <c r="A885" s="9">
        <v>881</v>
      </c>
      <c r="B885" s="9">
        <v>195</v>
      </c>
      <c r="C885" s="9">
        <f>COUNTIF($B$5:B885, B885)</f>
        <v>17</v>
      </c>
      <c r="D885" s="10" t="s">
        <v>2442</v>
      </c>
      <c r="E885" s="10" t="s">
        <v>2394</v>
      </c>
      <c r="F885" s="10" t="s">
        <v>2443</v>
      </c>
      <c r="G885" s="10" t="s">
        <v>2444</v>
      </c>
      <c r="H885" s="9" t="s">
        <v>23</v>
      </c>
      <c r="I885" s="11">
        <v>28670</v>
      </c>
      <c r="J885" s="11">
        <v>8</v>
      </c>
      <c r="K885" s="12">
        <v>28377</v>
      </c>
      <c r="L885" s="19">
        <f t="shared" si="26"/>
        <v>3.0303030303030304E-2</v>
      </c>
      <c r="M885" s="30"/>
      <c r="N885" s="20">
        <f t="shared" si="27"/>
        <v>0</v>
      </c>
      <c r="O885" s="14" t="s">
        <v>9099</v>
      </c>
      <c r="P885" s="9" t="s">
        <v>8842</v>
      </c>
    </row>
    <row r="886" spans="1:16">
      <c r="A886" s="9">
        <v>882</v>
      </c>
      <c r="B886" s="9">
        <v>195</v>
      </c>
      <c r="C886" s="9">
        <f>COUNTIF($B$5:B886, B886)</f>
        <v>18</v>
      </c>
      <c r="D886" s="10" t="s">
        <v>2445</v>
      </c>
      <c r="E886" s="10" t="s">
        <v>2394</v>
      </c>
      <c r="F886" s="10" t="s">
        <v>2446</v>
      </c>
      <c r="G886" s="10" t="s">
        <v>2447</v>
      </c>
      <c r="H886" s="9" t="s">
        <v>23</v>
      </c>
      <c r="I886" s="11">
        <v>28670</v>
      </c>
      <c r="J886" s="11">
        <v>112</v>
      </c>
      <c r="K886" s="12">
        <v>28377</v>
      </c>
      <c r="L886" s="19">
        <f t="shared" si="26"/>
        <v>3.0303030303030304E-2</v>
      </c>
      <c r="M886" s="30"/>
      <c r="N886" s="20">
        <f t="shared" si="27"/>
        <v>0</v>
      </c>
      <c r="O886" s="14" t="s">
        <v>9099</v>
      </c>
      <c r="P886" s="9" t="s">
        <v>8842</v>
      </c>
    </row>
    <row r="887" spans="1:16">
      <c r="A887" s="9">
        <v>883</v>
      </c>
      <c r="B887" s="9">
        <v>195</v>
      </c>
      <c r="C887" s="9">
        <f>COUNTIF($B$5:B887, B887)</f>
        <v>19</v>
      </c>
      <c r="D887" s="10" t="s">
        <v>2448</v>
      </c>
      <c r="E887" s="10" t="s">
        <v>2394</v>
      </c>
      <c r="F887" s="10" t="s">
        <v>2449</v>
      </c>
      <c r="G887" s="10" t="s">
        <v>2450</v>
      </c>
      <c r="H887" s="9" t="s">
        <v>23</v>
      </c>
      <c r="I887" s="11">
        <v>28670</v>
      </c>
      <c r="J887" s="11">
        <v>152</v>
      </c>
      <c r="K887" s="12">
        <v>28377</v>
      </c>
      <c r="L887" s="19">
        <f t="shared" si="26"/>
        <v>3.0303030303030304E-2</v>
      </c>
      <c r="M887" s="30"/>
      <c r="N887" s="20">
        <f t="shared" si="27"/>
        <v>0</v>
      </c>
      <c r="O887" s="14" t="s">
        <v>9099</v>
      </c>
      <c r="P887" s="9" t="s">
        <v>8842</v>
      </c>
    </row>
    <row r="888" spans="1:16">
      <c r="A888" s="9">
        <v>884</v>
      </c>
      <c r="B888" s="9">
        <v>195</v>
      </c>
      <c r="C888" s="9">
        <f>COUNTIF($B$5:B888, B888)</f>
        <v>20</v>
      </c>
      <c r="D888" s="10" t="s">
        <v>2451</v>
      </c>
      <c r="E888" s="10" t="s">
        <v>2394</v>
      </c>
      <c r="F888" s="10" t="s">
        <v>2452</v>
      </c>
      <c r="G888" s="10" t="s">
        <v>2453</v>
      </c>
      <c r="H888" s="9" t="s">
        <v>23</v>
      </c>
      <c r="I888" s="11">
        <v>28670</v>
      </c>
      <c r="J888" s="11">
        <v>154</v>
      </c>
      <c r="K888" s="12">
        <v>28377</v>
      </c>
      <c r="L888" s="19">
        <f t="shared" si="26"/>
        <v>3.0303030303030304E-2</v>
      </c>
      <c r="M888" s="30"/>
      <c r="N888" s="20">
        <f t="shared" si="27"/>
        <v>0</v>
      </c>
      <c r="O888" s="14" t="s">
        <v>9099</v>
      </c>
      <c r="P888" s="9" t="s">
        <v>8842</v>
      </c>
    </row>
    <row r="889" spans="1:16">
      <c r="A889" s="9">
        <v>885</v>
      </c>
      <c r="B889" s="9">
        <v>195</v>
      </c>
      <c r="C889" s="9">
        <f>COUNTIF($B$5:B889, B889)</f>
        <v>21</v>
      </c>
      <c r="D889" s="10" t="s">
        <v>2454</v>
      </c>
      <c r="E889" s="10" t="s">
        <v>2394</v>
      </c>
      <c r="F889" s="10" t="s">
        <v>2455</v>
      </c>
      <c r="G889" s="10" t="s">
        <v>2456</v>
      </c>
      <c r="H889" s="9" t="s">
        <v>23</v>
      </c>
      <c r="I889" s="11">
        <v>28670</v>
      </c>
      <c r="J889" s="11">
        <v>24</v>
      </c>
      <c r="K889" s="12">
        <v>28377</v>
      </c>
      <c r="L889" s="19">
        <f t="shared" si="26"/>
        <v>3.0303030303030304E-2</v>
      </c>
      <c r="M889" s="30"/>
      <c r="N889" s="20">
        <f t="shared" si="27"/>
        <v>0</v>
      </c>
      <c r="O889" s="14" t="s">
        <v>9099</v>
      </c>
      <c r="P889" s="9" t="s">
        <v>8842</v>
      </c>
    </row>
    <row r="890" spans="1:16">
      <c r="A890" s="9">
        <v>886</v>
      </c>
      <c r="B890" s="9">
        <v>195</v>
      </c>
      <c r="C890" s="9">
        <f>COUNTIF($B$5:B890, B890)</f>
        <v>22</v>
      </c>
      <c r="D890" s="10" t="s">
        <v>2457</v>
      </c>
      <c r="E890" s="10" t="s">
        <v>2394</v>
      </c>
      <c r="F890" s="10" t="s">
        <v>2458</v>
      </c>
      <c r="G890" s="10" t="s">
        <v>2459</v>
      </c>
      <c r="H890" s="9" t="s">
        <v>23</v>
      </c>
      <c r="I890" s="11">
        <v>28670</v>
      </c>
      <c r="J890" s="11">
        <v>1</v>
      </c>
      <c r="K890" s="12">
        <v>28377</v>
      </c>
      <c r="L890" s="19">
        <f t="shared" si="26"/>
        <v>3.0303030303030304E-2</v>
      </c>
      <c r="M890" s="30"/>
      <c r="N890" s="20">
        <f t="shared" si="27"/>
        <v>0</v>
      </c>
      <c r="O890" s="14" t="s">
        <v>9099</v>
      </c>
      <c r="P890" s="9" t="s">
        <v>8842</v>
      </c>
    </row>
    <row r="891" spans="1:16">
      <c r="A891" s="9">
        <v>887</v>
      </c>
      <c r="B891" s="9">
        <v>195</v>
      </c>
      <c r="C891" s="9">
        <f>COUNTIF($B$5:B891, B891)</f>
        <v>23</v>
      </c>
      <c r="D891" s="10" t="s">
        <v>2460</v>
      </c>
      <c r="E891" s="10" t="s">
        <v>2394</v>
      </c>
      <c r="F891" s="10" t="s">
        <v>2461</v>
      </c>
      <c r="G891" s="10" t="s">
        <v>2462</v>
      </c>
      <c r="H891" s="9" t="s">
        <v>23</v>
      </c>
      <c r="I891" s="11">
        <v>28670</v>
      </c>
      <c r="J891" s="11">
        <v>20</v>
      </c>
      <c r="K891" s="12">
        <v>28377</v>
      </c>
      <c r="L891" s="19">
        <f t="shared" si="26"/>
        <v>3.0303030303030304E-2</v>
      </c>
      <c r="M891" s="30"/>
      <c r="N891" s="20">
        <f t="shared" si="27"/>
        <v>0</v>
      </c>
      <c r="O891" s="14" t="s">
        <v>9099</v>
      </c>
      <c r="P891" s="9" t="s">
        <v>8842</v>
      </c>
    </row>
    <row r="892" spans="1:16">
      <c r="A892" s="9">
        <v>888</v>
      </c>
      <c r="B892" s="9">
        <v>195</v>
      </c>
      <c r="C892" s="9">
        <f>COUNTIF($B$5:B892, B892)</f>
        <v>24</v>
      </c>
      <c r="D892" s="10" t="s">
        <v>2463</v>
      </c>
      <c r="E892" s="10" t="s">
        <v>2394</v>
      </c>
      <c r="F892" s="10" t="s">
        <v>2464</v>
      </c>
      <c r="G892" s="10" t="s">
        <v>2465</v>
      </c>
      <c r="H892" s="9" t="s">
        <v>23</v>
      </c>
      <c r="I892" s="11">
        <v>28670</v>
      </c>
      <c r="J892" s="11">
        <v>36</v>
      </c>
      <c r="K892" s="12">
        <v>28377</v>
      </c>
      <c r="L892" s="19">
        <f t="shared" si="26"/>
        <v>3.0303030303030304E-2</v>
      </c>
      <c r="M892" s="30"/>
      <c r="N892" s="20">
        <f t="shared" si="27"/>
        <v>0</v>
      </c>
      <c r="O892" s="14" t="s">
        <v>9099</v>
      </c>
      <c r="P892" s="9" t="s">
        <v>8842</v>
      </c>
    </row>
    <row r="893" spans="1:16">
      <c r="A893" s="9">
        <v>889</v>
      </c>
      <c r="B893" s="9">
        <v>195</v>
      </c>
      <c r="C893" s="9">
        <f>COUNTIF($B$5:B893, B893)</f>
        <v>25</v>
      </c>
      <c r="D893" s="10" t="s">
        <v>2466</v>
      </c>
      <c r="E893" s="10" t="s">
        <v>2394</v>
      </c>
      <c r="F893" s="10" t="s">
        <v>2467</v>
      </c>
      <c r="G893" s="10" t="s">
        <v>2468</v>
      </c>
      <c r="H893" s="9" t="s">
        <v>23</v>
      </c>
      <c r="I893" s="11">
        <v>28670</v>
      </c>
      <c r="J893" s="11">
        <v>26</v>
      </c>
      <c r="K893" s="12">
        <v>28377</v>
      </c>
      <c r="L893" s="19">
        <f t="shared" si="26"/>
        <v>3.0303030303030304E-2</v>
      </c>
      <c r="M893" s="30"/>
      <c r="N893" s="20">
        <f t="shared" si="27"/>
        <v>0</v>
      </c>
      <c r="O893" s="14" t="s">
        <v>9099</v>
      </c>
      <c r="P893" s="9" t="s">
        <v>8842</v>
      </c>
    </row>
    <row r="894" spans="1:16">
      <c r="A894" s="9">
        <v>890</v>
      </c>
      <c r="B894" s="9">
        <v>195</v>
      </c>
      <c r="C894" s="9">
        <f>COUNTIF($B$5:B894, B894)</f>
        <v>26</v>
      </c>
      <c r="D894" s="10" t="s">
        <v>2469</v>
      </c>
      <c r="E894" s="10" t="s">
        <v>2394</v>
      </c>
      <c r="F894" s="10" t="s">
        <v>2470</v>
      </c>
      <c r="G894" s="10" t="s">
        <v>2471</v>
      </c>
      <c r="H894" s="9" t="s">
        <v>23</v>
      </c>
      <c r="I894" s="11">
        <v>28670</v>
      </c>
      <c r="J894" s="11">
        <v>4</v>
      </c>
      <c r="K894" s="12">
        <v>28377</v>
      </c>
      <c r="L894" s="19">
        <f t="shared" si="26"/>
        <v>3.0303030303030304E-2</v>
      </c>
      <c r="M894" s="30"/>
      <c r="N894" s="20">
        <f t="shared" si="27"/>
        <v>0</v>
      </c>
      <c r="O894" s="14" t="s">
        <v>9099</v>
      </c>
      <c r="P894" s="9" t="s">
        <v>8842</v>
      </c>
    </row>
    <row r="895" spans="1:16">
      <c r="A895" s="9">
        <v>891</v>
      </c>
      <c r="B895" s="9">
        <v>195</v>
      </c>
      <c r="C895" s="9">
        <f>COUNTIF($B$5:B895, B895)</f>
        <v>27</v>
      </c>
      <c r="D895" s="10" t="s">
        <v>2472</v>
      </c>
      <c r="E895" s="10" t="s">
        <v>2394</v>
      </c>
      <c r="F895" s="10" t="s">
        <v>2473</v>
      </c>
      <c r="G895" s="10" t="s">
        <v>2474</v>
      </c>
      <c r="H895" s="9" t="s">
        <v>23</v>
      </c>
      <c r="I895" s="11">
        <v>28670</v>
      </c>
      <c r="J895" s="11">
        <v>1</v>
      </c>
      <c r="K895" s="12">
        <v>28377</v>
      </c>
      <c r="L895" s="19">
        <f t="shared" si="26"/>
        <v>3.0303030303030304E-2</v>
      </c>
      <c r="M895" s="30"/>
      <c r="N895" s="20">
        <f t="shared" si="27"/>
        <v>0</v>
      </c>
      <c r="O895" s="14" t="s">
        <v>9099</v>
      </c>
      <c r="P895" s="9" t="s">
        <v>8842</v>
      </c>
    </row>
    <row r="896" spans="1:16">
      <c r="A896" s="9">
        <v>892</v>
      </c>
      <c r="B896" s="9">
        <v>195</v>
      </c>
      <c r="C896" s="9">
        <f>COUNTIF($B$5:B896, B896)</f>
        <v>28</v>
      </c>
      <c r="D896" s="10" t="s">
        <v>2475</v>
      </c>
      <c r="E896" s="10" t="s">
        <v>2394</v>
      </c>
      <c r="F896" s="10" t="s">
        <v>2476</v>
      </c>
      <c r="G896" s="10" t="s">
        <v>2477</v>
      </c>
      <c r="H896" s="9" t="s">
        <v>23</v>
      </c>
      <c r="I896" s="11">
        <v>28670</v>
      </c>
      <c r="J896" s="11">
        <v>1</v>
      </c>
      <c r="K896" s="12">
        <v>28377</v>
      </c>
      <c r="L896" s="19">
        <f t="shared" si="26"/>
        <v>3.0303030303030304E-2</v>
      </c>
      <c r="M896" s="30"/>
      <c r="N896" s="20">
        <f t="shared" si="27"/>
        <v>0</v>
      </c>
      <c r="O896" s="14" t="s">
        <v>9099</v>
      </c>
      <c r="P896" s="9" t="s">
        <v>8842</v>
      </c>
    </row>
    <row r="897" spans="1:16">
      <c r="A897" s="9">
        <v>893</v>
      </c>
      <c r="B897" s="9">
        <v>195</v>
      </c>
      <c r="C897" s="9">
        <f>COUNTIF($B$5:B897, B897)</f>
        <v>29</v>
      </c>
      <c r="D897" s="10" t="s">
        <v>2478</v>
      </c>
      <c r="E897" s="10" t="s">
        <v>2394</v>
      </c>
      <c r="F897" s="10" t="s">
        <v>2479</v>
      </c>
      <c r="G897" s="10" t="s">
        <v>2480</v>
      </c>
      <c r="H897" s="9" t="s">
        <v>23</v>
      </c>
      <c r="I897" s="11">
        <v>28670</v>
      </c>
      <c r="J897" s="11">
        <v>1</v>
      </c>
      <c r="K897" s="12">
        <v>28377</v>
      </c>
      <c r="L897" s="19">
        <f t="shared" si="26"/>
        <v>3.0303030303030304E-2</v>
      </c>
      <c r="M897" s="30"/>
      <c r="N897" s="20">
        <f t="shared" si="27"/>
        <v>0</v>
      </c>
      <c r="O897" s="14" t="s">
        <v>9099</v>
      </c>
      <c r="P897" s="9" t="s">
        <v>8842</v>
      </c>
    </row>
    <row r="898" spans="1:16">
      <c r="A898" s="9">
        <v>894</v>
      </c>
      <c r="B898" s="9">
        <v>195</v>
      </c>
      <c r="C898" s="9">
        <f>COUNTIF($B$5:B898, B898)</f>
        <v>30</v>
      </c>
      <c r="D898" s="10" t="s">
        <v>2481</v>
      </c>
      <c r="E898" s="10" t="s">
        <v>2394</v>
      </c>
      <c r="F898" s="10" t="s">
        <v>2482</v>
      </c>
      <c r="G898" s="10" t="s">
        <v>2483</v>
      </c>
      <c r="H898" s="9" t="s">
        <v>23</v>
      </c>
      <c r="I898" s="11">
        <v>28670</v>
      </c>
      <c r="J898" s="11">
        <v>2</v>
      </c>
      <c r="K898" s="12">
        <v>28377</v>
      </c>
      <c r="L898" s="19">
        <f t="shared" si="26"/>
        <v>3.0303030303030304E-2</v>
      </c>
      <c r="M898" s="30"/>
      <c r="N898" s="20">
        <f t="shared" si="27"/>
        <v>0</v>
      </c>
      <c r="O898" s="14" t="s">
        <v>9099</v>
      </c>
      <c r="P898" s="9" t="s">
        <v>8842</v>
      </c>
    </row>
    <row r="899" spans="1:16">
      <c r="A899" s="9">
        <v>895</v>
      </c>
      <c r="B899" s="9">
        <v>195</v>
      </c>
      <c r="C899" s="9">
        <f>COUNTIF($B$5:B899, B899)</f>
        <v>31</v>
      </c>
      <c r="D899" s="10" t="s">
        <v>2484</v>
      </c>
      <c r="E899" s="10" t="s">
        <v>2394</v>
      </c>
      <c r="F899" s="10" t="s">
        <v>2485</v>
      </c>
      <c r="G899" s="10" t="s">
        <v>2486</v>
      </c>
      <c r="H899" s="9" t="s">
        <v>23</v>
      </c>
      <c r="I899" s="11">
        <v>28670</v>
      </c>
      <c r="J899" s="11">
        <v>1</v>
      </c>
      <c r="K899" s="12">
        <v>28377</v>
      </c>
      <c r="L899" s="19">
        <f t="shared" si="26"/>
        <v>3.0303030303030304E-2</v>
      </c>
      <c r="M899" s="30"/>
      <c r="N899" s="20">
        <f t="shared" si="27"/>
        <v>0</v>
      </c>
      <c r="O899" s="14" t="s">
        <v>9099</v>
      </c>
      <c r="P899" s="9" t="s">
        <v>8842</v>
      </c>
    </row>
    <row r="900" spans="1:16">
      <c r="A900" s="9">
        <v>896</v>
      </c>
      <c r="B900" s="9">
        <v>195</v>
      </c>
      <c r="C900" s="9">
        <f>COUNTIF($B$5:B900, B900)</f>
        <v>32</v>
      </c>
      <c r="D900" s="10" t="s">
        <v>2487</v>
      </c>
      <c r="E900" s="10" t="s">
        <v>2394</v>
      </c>
      <c r="F900" s="10" t="s">
        <v>2488</v>
      </c>
      <c r="G900" s="10" t="s">
        <v>2489</v>
      </c>
      <c r="H900" s="9" t="s">
        <v>23</v>
      </c>
      <c r="I900" s="11">
        <v>28670</v>
      </c>
      <c r="J900" s="11">
        <v>1</v>
      </c>
      <c r="K900" s="12">
        <v>28377</v>
      </c>
      <c r="L900" s="19">
        <f t="shared" si="26"/>
        <v>3.0303030303030304E-2</v>
      </c>
      <c r="M900" s="30"/>
      <c r="N900" s="20">
        <f t="shared" si="27"/>
        <v>0</v>
      </c>
      <c r="O900" s="14" t="s">
        <v>9099</v>
      </c>
      <c r="P900" s="9" t="s">
        <v>8842</v>
      </c>
    </row>
    <row r="901" spans="1:16">
      <c r="A901" s="9">
        <v>897</v>
      </c>
      <c r="B901" s="9">
        <v>195</v>
      </c>
      <c r="C901" s="9">
        <f>COUNTIF($B$5:B901, B901)</f>
        <v>33</v>
      </c>
      <c r="D901" s="10" t="s">
        <v>2490</v>
      </c>
      <c r="E901" s="10" t="s">
        <v>2394</v>
      </c>
      <c r="F901" s="10" t="s">
        <v>2491</v>
      </c>
      <c r="G901" s="10" t="s">
        <v>2492</v>
      </c>
      <c r="H901" s="9" t="s">
        <v>23</v>
      </c>
      <c r="I901" s="11">
        <v>28670</v>
      </c>
      <c r="J901" s="11">
        <v>1</v>
      </c>
      <c r="K901" s="12">
        <v>28377</v>
      </c>
      <c r="L901" s="19">
        <f t="shared" ref="L901:L964" si="28">$K901/SUMIFS($K:$K,$B:$B,$B901)</f>
        <v>3.0303030303030304E-2</v>
      </c>
      <c r="M901" s="31"/>
      <c r="N901" s="20">
        <f t="shared" ref="N901:N964" si="29">ROUND(INDEX($M:$M,MATCH($B901,$B:$B,0))*$L901,0)</f>
        <v>0</v>
      </c>
      <c r="O901" s="14" t="s">
        <v>9099</v>
      </c>
      <c r="P901" s="9" t="s">
        <v>8842</v>
      </c>
    </row>
    <row r="902" spans="1:16">
      <c r="A902" s="9">
        <v>898</v>
      </c>
      <c r="B902" s="9">
        <v>196</v>
      </c>
      <c r="C902" s="9">
        <f>COUNTIF($B$5:B902, B902)</f>
        <v>1</v>
      </c>
      <c r="D902" s="10" t="s">
        <v>2502</v>
      </c>
      <c r="E902" s="10" t="s">
        <v>2503</v>
      </c>
      <c r="F902" s="10" t="s">
        <v>2504</v>
      </c>
      <c r="G902" s="10" t="s">
        <v>2038</v>
      </c>
      <c r="H902" s="9" t="s">
        <v>16</v>
      </c>
      <c r="I902" s="11">
        <v>3400</v>
      </c>
      <c r="J902" s="11">
        <v>2300</v>
      </c>
      <c r="K902" s="12">
        <v>3354</v>
      </c>
      <c r="L902" s="19">
        <f t="shared" si="28"/>
        <v>1</v>
      </c>
      <c r="M902" s="25"/>
      <c r="N902" s="20">
        <f t="shared" si="29"/>
        <v>0</v>
      </c>
      <c r="O902" s="14" t="s">
        <v>8879</v>
      </c>
      <c r="P902" s="9" t="s">
        <v>8842</v>
      </c>
    </row>
    <row r="903" spans="1:16">
      <c r="A903" s="9">
        <v>899</v>
      </c>
      <c r="B903" s="9">
        <v>197</v>
      </c>
      <c r="C903" s="9">
        <f>COUNTIF($B$5:B903, B903)</f>
        <v>1</v>
      </c>
      <c r="D903" s="10" t="s">
        <v>2505</v>
      </c>
      <c r="E903" s="10" t="s">
        <v>15</v>
      </c>
      <c r="F903" s="10" t="s">
        <v>2506</v>
      </c>
      <c r="G903" s="10" t="s">
        <v>2507</v>
      </c>
      <c r="H903" s="9" t="s">
        <v>113</v>
      </c>
      <c r="I903" s="11">
        <v>0</v>
      </c>
      <c r="J903" s="11">
        <v>1</v>
      </c>
      <c r="K903" s="12">
        <v>90000</v>
      </c>
      <c r="L903" s="19">
        <f t="shared" si="28"/>
        <v>0.47368421052631576</v>
      </c>
      <c r="M903" s="29"/>
      <c r="N903" s="20">
        <f t="shared" si="29"/>
        <v>0</v>
      </c>
      <c r="O903" s="14" t="s">
        <v>9100</v>
      </c>
      <c r="P903" s="9" t="s">
        <v>8843</v>
      </c>
    </row>
    <row r="904" spans="1:16">
      <c r="A904" s="9">
        <v>900</v>
      </c>
      <c r="B904" s="9">
        <v>197</v>
      </c>
      <c r="C904" s="9">
        <f>COUNTIF($B$5:B904, B904)</f>
        <v>2</v>
      </c>
      <c r="D904" s="10" t="s">
        <v>2508</v>
      </c>
      <c r="E904" s="10" t="s">
        <v>15</v>
      </c>
      <c r="F904" s="10" t="s">
        <v>2509</v>
      </c>
      <c r="G904" s="10" t="s">
        <v>2507</v>
      </c>
      <c r="H904" s="9" t="s">
        <v>113</v>
      </c>
      <c r="I904" s="11">
        <v>0</v>
      </c>
      <c r="J904" s="11">
        <v>1</v>
      </c>
      <c r="K904" s="12">
        <v>100000</v>
      </c>
      <c r="L904" s="19">
        <f t="shared" si="28"/>
        <v>0.52631578947368418</v>
      </c>
      <c r="M904" s="31"/>
      <c r="N904" s="20">
        <f t="shared" si="29"/>
        <v>0</v>
      </c>
      <c r="O904" s="14" t="s">
        <v>9100</v>
      </c>
      <c r="P904" s="9" t="s">
        <v>8843</v>
      </c>
    </row>
    <row r="905" spans="1:16">
      <c r="A905" s="9">
        <v>901</v>
      </c>
      <c r="B905" s="9">
        <v>198</v>
      </c>
      <c r="C905" s="9">
        <f>COUNTIF($B$5:B905, B905)</f>
        <v>1</v>
      </c>
      <c r="D905" s="10" t="s">
        <v>2510</v>
      </c>
      <c r="E905" s="10" t="s">
        <v>15</v>
      </c>
      <c r="F905" s="10" t="s">
        <v>2511</v>
      </c>
      <c r="G905" s="10" t="s">
        <v>2512</v>
      </c>
      <c r="H905" s="9" t="s">
        <v>113</v>
      </c>
      <c r="I905" s="11">
        <v>0</v>
      </c>
      <c r="J905" s="11">
        <v>16</v>
      </c>
      <c r="K905" s="12">
        <v>44000</v>
      </c>
      <c r="L905" s="19">
        <f t="shared" si="28"/>
        <v>1</v>
      </c>
      <c r="M905" s="25"/>
      <c r="N905" s="20">
        <f t="shared" si="29"/>
        <v>0</v>
      </c>
      <c r="O905" s="14" t="s">
        <v>9101</v>
      </c>
      <c r="P905" s="9" t="s">
        <v>8842</v>
      </c>
    </row>
    <row r="906" spans="1:16">
      <c r="A906" s="9">
        <v>902</v>
      </c>
      <c r="B906" s="9">
        <v>199</v>
      </c>
      <c r="C906" s="9">
        <f>COUNTIF($B$5:B906, B906)</f>
        <v>1</v>
      </c>
      <c r="D906" s="10" t="s">
        <v>2513</v>
      </c>
      <c r="E906" s="10" t="s">
        <v>2514</v>
      </c>
      <c r="F906" s="10" t="s">
        <v>2515</v>
      </c>
      <c r="G906" s="10" t="s">
        <v>2516</v>
      </c>
      <c r="H906" s="9" t="s">
        <v>16</v>
      </c>
      <c r="I906" s="11">
        <v>3870</v>
      </c>
      <c r="J906" s="11">
        <v>1</v>
      </c>
      <c r="K906" s="12">
        <v>3793</v>
      </c>
      <c r="L906" s="19">
        <f t="shared" si="28"/>
        <v>4.7541456199942343E-2</v>
      </c>
      <c r="M906" s="29"/>
      <c r="N906" s="20">
        <f t="shared" si="29"/>
        <v>0</v>
      </c>
      <c r="O906" s="14" t="s">
        <v>9102</v>
      </c>
      <c r="P906" s="9" t="s">
        <v>8842</v>
      </c>
    </row>
    <row r="907" spans="1:16">
      <c r="A907" s="9">
        <v>903</v>
      </c>
      <c r="B907" s="9">
        <v>199</v>
      </c>
      <c r="C907" s="9">
        <f>COUNTIF($B$5:B907, B907)</f>
        <v>2</v>
      </c>
      <c r="D907" s="10" t="s">
        <v>2517</v>
      </c>
      <c r="E907" s="10" t="s">
        <v>2518</v>
      </c>
      <c r="F907" s="10" t="s">
        <v>2515</v>
      </c>
      <c r="G907" s="10" t="s">
        <v>2519</v>
      </c>
      <c r="H907" s="9" t="s">
        <v>16</v>
      </c>
      <c r="I907" s="11">
        <v>3870</v>
      </c>
      <c r="J907" s="11">
        <v>1</v>
      </c>
      <c r="K907" s="12">
        <v>3793</v>
      </c>
      <c r="L907" s="19">
        <f t="shared" si="28"/>
        <v>4.7541456199942343E-2</v>
      </c>
      <c r="M907" s="30"/>
      <c r="N907" s="20">
        <f t="shared" si="29"/>
        <v>0</v>
      </c>
      <c r="O907" s="14" t="s">
        <v>9102</v>
      </c>
      <c r="P907" s="9" t="s">
        <v>8842</v>
      </c>
    </row>
    <row r="908" spans="1:16">
      <c r="A908" s="9">
        <v>904</v>
      </c>
      <c r="B908" s="9">
        <v>199</v>
      </c>
      <c r="C908" s="9">
        <f>COUNTIF($B$5:B908, B908)</f>
        <v>3</v>
      </c>
      <c r="D908" s="10" t="s">
        <v>2520</v>
      </c>
      <c r="E908" s="10" t="s">
        <v>2518</v>
      </c>
      <c r="F908" s="10" t="s">
        <v>2515</v>
      </c>
      <c r="G908" s="10" t="s">
        <v>2521</v>
      </c>
      <c r="H908" s="9" t="s">
        <v>16</v>
      </c>
      <c r="I908" s="11">
        <v>3870</v>
      </c>
      <c r="J908" s="11">
        <v>396</v>
      </c>
      <c r="K908" s="12">
        <v>3793</v>
      </c>
      <c r="L908" s="19">
        <f t="shared" si="28"/>
        <v>4.7541456199942343E-2</v>
      </c>
      <c r="M908" s="30"/>
      <c r="N908" s="20">
        <f t="shared" si="29"/>
        <v>0</v>
      </c>
      <c r="O908" s="14" t="s">
        <v>9102</v>
      </c>
      <c r="P908" s="9" t="s">
        <v>8842</v>
      </c>
    </row>
    <row r="909" spans="1:16">
      <c r="A909" s="9">
        <v>905</v>
      </c>
      <c r="B909" s="9">
        <v>199</v>
      </c>
      <c r="C909" s="9">
        <f>COUNTIF($B$5:B909, B909)</f>
        <v>4</v>
      </c>
      <c r="D909" s="10" t="s">
        <v>2522</v>
      </c>
      <c r="E909" s="10" t="s">
        <v>2523</v>
      </c>
      <c r="F909" s="10" t="s">
        <v>2515</v>
      </c>
      <c r="G909" s="10" t="s">
        <v>2524</v>
      </c>
      <c r="H909" s="9" t="s">
        <v>16</v>
      </c>
      <c r="I909" s="11">
        <v>4100</v>
      </c>
      <c r="J909" s="11">
        <v>1</v>
      </c>
      <c r="K909" s="12">
        <v>4018</v>
      </c>
      <c r="L909" s="19">
        <f t="shared" si="28"/>
        <v>5.0361605855884083E-2</v>
      </c>
      <c r="M909" s="30"/>
      <c r="N909" s="20">
        <f t="shared" si="29"/>
        <v>0</v>
      </c>
      <c r="O909" s="14" t="s">
        <v>9102</v>
      </c>
      <c r="P909" s="9" t="s">
        <v>8842</v>
      </c>
    </row>
    <row r="910" spans="1:16">
      <c r="A910" s="9">
        <v>906</v>
      </c>
      <c r="B910" s="9">
        <v>199</v>
      </c>
      <c r="C910" s="9">
        <f>COUNTIF($B$5:B910, B910)</f>
        <v>5</v>
      </c>
      <c r="D910" s="10" t="s">
        <v>2525</v>
      </c>
      <c r="E910" s="10" t="s">
        <v>2523</v>
      </c>
      <c r="F910" s="10" t="s">
        <v>2515</v>
      </c>
      <c r="G910" s="10" t="s">
        <v>2526</v>
      </c>
      <c r="H910" s="9" t="s">
        <v>16</v>
      </c>
      <c r="I910" s="11">
        <v>4100</v>
      </c>
      <c r="J910" s="11">
        <v>1</v>
      </c>
      <c r="K910" s="12">
        <v>4018</v>
      </c>
      <c r="L910" s="19">
        <f t="shared" si="28"/>
        <v>5.0361605855884083E-2</v>
      </c>
      <c r="M910" s="30"/>
      <c r="N910" s="20">
        <f t="shared" si="29"/>
        <v>0</v>
      </c>
      <c r="O910" s="14" t="s">
        <v>9102</v>
      </c>
      <c r="P910" s="9" t="s">
        <v>8842</v>
      </c>
    </row>
    <row r="911" spans="1:16">
      <c r="A911" s="9">
        <v>907</v>
      </c>
      <c r="B911" s="9">
        <v>199</v>
      </c>
      <c r="C911" s="9">
        <f>COUNTIF($B$5:B911, B911)</f>
        <v>6</v>
      </c>
      <c r="D911" s="10" t="s">
        <v>2527</v>
      </c>
      <c r="E911" s="10" t="s">
        <v>2523</v>
      </c>
      <c r="F911" s="10" t="s">
        <v>2515</v>
      </c>
      <c r="G911" s="10" t="s">
        <v>2528</v>
      </c>
      <c r="H911" s="9" t="s">
        <v>16</v>
      </c>
      <c r="I911" s="11">
        <v>4100</v>
      </c>
      <c r="J911" s="11">
        <v>1</v>
      </c>
      <c r="K911" s="12">
        <v>4018</v>
      </c>
      <c r="L911" s="19">
        <f t="shared" si="28"/>
        <v>5.0361605855884083E-2</v>
      </c>
      <c r="M911" s="30"/>
      <c r="N911" s="20">
        <f t="shared" si="29"/>
        <v>0</v>
      </c>
      <c r="O911" s="14" t="s">
        <v>9102</v>
      </c>
      <c r="P911" s="9" t="s">
        <v>8842</v>
      </c>
    </row>
    <row r="912" spans="1:16">
      <c r="A912" s="9">
        <v>908</v>
      </c>
      <c r="B912" s="9">
        <v>199</v>
      </c>
      <c r="C912" s="9">
        <f>COUNTIF($B$5:B912, B912)</f>
        <v>7</v>
      </c>
      <c r="D912" s="10" t="s">
        <v>2529</v>
      </c>
      <c r="E912" s="10" t="s">
        <v>2523</v>
      </c>
      <c r="F912" s="10" t="s">
        <v>2515</v>
      </c>
      <c r="G912" s="10" t="s">
        <v>2530</v>
      </c>
      <c r="H912" s="9" t="s">
        <v>16</v>
      </c>
      <c r="I912" s="11">
        <v>4100</v>
      </c>
      <c r="J912" s="11">
        <v>1</v>
      </c>
      <c r="K912" s="12">
        <v>4018</v>
      </c>
      <c r="L912" s="19">
        <f t="shared" si="28"/>
        <v>5.0361605855884083E-2</v>
      </c>
      <c r="M912" s="30"/>
      <c r="N912" s="20">
        <f t="shared" si="29"/>
        <v>0</v>
      </c>
      <c r="O912" s="14" t="s">
        <v>9102</v>
      </c>
      <c r="P912" s="9" t="s">
        <v>8842</v>
      </c>
    </row>
    <row r="913" spans="1:16">
      <c r="A913" s="9">
        <v>909</v>
      </c>
      <c r="B913" s="9">
        <v>199</v>
      </c>
      <c r="C913" s="9">
        <f>COUNTIF($B$5:B913, B913)</f>
        <v>8</v>
      </c>
      <c r="D913" s="10" t="s">
        <v>2531</v>
      </c>
      <c r="E913" s="10" t="s">
        <v>2532</v>
      </c>
      <c r="F913" s="10" t="s">
        <v>2515</v>
      </c>
      <c r="G913" s="10" t="s">
        <v>2533</v>
      </c>
      <c r="H913" s="9" t="s">
        <v>16</v>
      </c>
      <c r="I913" s="11">
        <v>4100</v>
      </c>
      <c r="J913" s="11">
        <v>1</v>
      </c>
      <c r="K913" s="12">
        <v>4018</v>
      </c>
      <c r="L913" s="19">
        <f t="shared" si="28"/>
        <v>5.0361605855884083E-2</v>
      </c>
      <c r="M913" s="30"/>
      <c r="N913" s="20">
        <f t="shared" si="29"/>
        <v>0</v>
      </c>
      <c r="O913" s="14" t="s">
        <v>9102</v>
      </c>
      <c r="P913" s="9" t="s">
        <v>8842</v>
      </c>
    </row>
    <row r="914" spans="1:16">
      <c r="A914" s="9">
        <v>910</v>
      </c>
      <c r="B914" s="9">
        <v>199</v>
      </c>
      <c r="C914" s="9">
        <f>COUNTIF($B$5:B914, B914)</f>
        <v>9</v>
      </c>
      <c r="D914" s="10" t="s">
        <v>2534</v>
      </c>
      <c r="E914" s="10" t="s">
        <v>2532</v>
      </c>
      <c r="F914" s="10" t="s">
        <v>2515</v>
      </c>
      <c r="G914" s="10" t="s">
        <v>2535</v>
      </c>
      <c r="H914" s="9" t="s">
        <v>16</v>
      </c>
      <c r="I914" s="11">
        <v>4100</v>
      </c>
      <c r="J914" s="11">
        <v>144</v>
      </c>
      <c r="K914" s="12">
        <v>4018</v>
      </c>
      <c r="L914" s="19">
        <f t="shared" si="28"/>
        <v>5.0361605855884083E-2</v>
      </c>
      <c r="M914" s="30"/>
      <c r="N914" s="20">
        <f t="shared" si="29"/>
        <v>0</v>
      </c>
      <c r="O914" s="14" t="s">
        <v>9102</v>
      </c>
      <c r="P914" s="9" t="s">
        <v>8842</v>
      </c>
    </row>
    <row r="915" spans="1:16">
      <c r="A915" s="9">
        <v>911</v>
      </c>
      <c r="B915" s="9">
        <v>199</v>
      </c>
      <c r="C915" s="9">
        <f>COUNTIF($B$5:B915, B915)</f>
        <v>10</v>
      </c>
      <c r="D915" s="10" t="s">
        <v>2536</v>
      </c>
      <c r="E915" s="10" t="s">
        <v>2532</v>
      </c>
      <c r="F915" s="10" t="s">
        <v>2515</v>
      </c>
      <c r="G915" s="10" t="s">
        <v>2537</v>
      </c>
      <c r="H915" s="9" t="s">
        <v>16</v>
      </c>
      <c r="I915" s="11">
        <v>4100</v>
      </c>
      <c r="J915" s="11">
        <v>36</v>
      </c>
      <c r="K915" s="12">
        <v>4018</v>
      </c>
      <c r="L915" s="19">
        <f t="shared" si="28"/>
        <v>5.0361605855884083E-2</v>
      </c>
      <c r="M915" s="30"/>
      <c r="N915" s="20">
        <f t="shared" si="29"/>
        <v>0</v>
      </c>
      <c r="O915" s="14" t="s">
        <v>9102</v>
      </c>
      <c r="P915" s="9" t="s">
        <v>8842</v>
      </c>
    </row>
    <row r="916" spans="1:16">
      <c r="A916" s="9">
        <v>912</v>
      </c>
      <c r="B916" s="9">
        <v>199</v>
      </c>
      <c r="C916" s="9">
        <f>COUNTIF($B$5:B916, B916)</f>
        <v>11</v>
      </c>
      <c r="D916" s="10" t="s">
        <v>2538</v>
      </c>
      <c r="E916" s="10" t="s">
        <v>2532</v>
      </c>
      <c r="F916" s="10" t="s">
        <v>2515</v>
      </c>
      <c r="G916" s="10" t="s">
        <v>2539</v>
      </c>
      <c r="H916" s="9" t="s">
        <v>16</v>
      </c>
      <c r="I916" s="11">
        <v>4100</v>
      </c>
      <c r="J916" s="11">
        <v>1</v>
      </c>
      <c r="K916" s="12">
        <v>4018</v>
      </c>
      <c r="L916" s="19">
        <f t="shared" si="28"/>
        <v>5.0361605855884083E-2</v>
      </c>
      <c r="M916" s="30"/>
      <c r="N916" s="20">
        <f t="shared" si="29"/>
        <v>0</v>
      </c>
      <c r="O916" s="14" t="s">
        <v>9102</v>
      </c>
      <c r="P916" s="9" t="s">
        <v>8842</v>
      </c>
    </row>
    <row r="917" spans="1:16">
      <c r="A917" s="9">
        <v>913</v>
      </c>
      <c r="B917" s="9">
        <v>199</v>
      </c>
      <c r="C917" s="9">
        <f>COUNTIF($B$5:B917, B917)</f>
        <v>12</v>
      </c>
      <c r="D917" s="10" t="s">
        <v>2540</v>
      </c>
      <c r="E917" s="10" t="s">
        <v>2541</v>
      </c>
      <c r="F917" s="10" t="s">
        <v>2515</v>
      </c>
      <c r="G917" s="10" t="s">
        <v>2542</v>
      </c>
      <c r="H917" s="9" t="s">
        <v>16</v>
      </c>
      <c r="I917" s="11">
        <v>3700</v>
      </c>
      <c r="J917" s="11">
        <v>1</v>
      </c>
      <c r="K917" s="12">
        <v>3626</v>
      </c>
      <c r="L917" s="19">
        <f t="shared" si="28"/>
        <v>4.5448278455310027E-2</v>
      </c>
      <c r="M917" s="30"/>
      <c r="N917" s="20">
        <f t="shared" si="29"/>
        <v>0</v>
      </c>
      <c r="O917" s="14" t="s">
        <v>9102</v>
      </c>
      <c r="P917" s="9" t="s">
        <v>8842</v>
      </c>
    </row>
    <row r="918" spans="1:16">
      <c r="A918" s="9">
        <v>914</v>
      </c>
      <c r="B918" s="9">
        <v>199</v>
      </c>
      <c r="C918" s="9">
        <f>COUNTIF($B$5:B918, B918)</f>
        <v>13</v>
      </c>
      <c r="D918" s="10" t="s">
        <v>2543</v>
      </c>
      <c r="E918" s="10" t="s">
        <v>2541</v>
      </c>
      <c r="F918" s="10" t="s">
        <v>2515</v>
      </c>
      <c r="G918" s="10" t="s">
        <v>2544</v>
      </c>
      <c r="H918" s="9" t="s">
        <v>16</v>
      </c>
      <c r="I918" s="11">
        <v>3700</v>
      </c>
      <c r="J918" s="11">
        <v>1</v>
      </c>
      <c r="K918" s="12">
        <v>3626</v>
      </c>
      <c r="L918" s="19">
        <f t="shared" si="28"/>
        <v>4.5448278455310027E-2</v>
      </c>
      <c r="M918" s="30"/>
      <c r="N918" s="20">
        <f t="shared" si="29"/>
        <v>0</v>
      </c>
      <c r="O918" s="14" t="s">
        <v>9102</v>
      </c>
      <c r="P918" s="9" t="s">
        <v>8842</v>
      </c>
    </row>
    <row r="919" spans="1:16">
      <c r="A919" s="9">
        <v>915</v>
      </c>
      <c r="B919" s="9">
        <v>199</v>
      </c>
      <c r="C919" s="9">
        <f>COUNTIF($B$5:B919, B919)</f>
        <v>14</v>
      </c>
      <c r="D919" s="10" t="s">
        <v>2545</v>
      </c>
      <c r="E919" s="10" t="s">
        <v>2541</v>
      </c>
      <c r="F919" s="10" t="s">
        <v>2515</v>
      </c>
      <c r="G919" s="10" t="s">
        <v>2546</v>
      </c>
      <c r="H919" s="9" t="s">
        <v>16</v>
      </c>
      <c r="I919" s="11">
        <v>3700</v>
      </c>
      <c r="J919" s="11">
        <v>1</v>
      </c>
      <c r="K919" s="12">
        <v>3626</v>
      </c>
      <c r="L919" s="19">
        <f t="shared" si="28"/>
        <v>4.5448278455310027E-2</v>
      </c>
      <c r="M919" s="30"/>
      <c r="N919" s="20">
        <f t="shared" si="29"/>
        <v>0</v>
      </c>
      <c r="O919" s="14" t="s">
        <v>9102</v>
      </c>
      <c r="P919" s="9" t="s">
        <v>8842</v>
      </c>
    </row>
    <row r="920" spans="1:16">
      <c r="A920" s="9">
        <v>916</v>
      </c>
      <c r="B920" s="9">
        <v>199</v>
      </c>
      <c r="C920" s="9">
        <f>COUNTIF($B$5:B920, B920)</f>
        <v>15</v>
      </c>
      <c r="D920" s="10" t="s">
        <v>2547</v>
      </c>
      <c r="E920" s="10" t="s">
        <v>2541</v>
      </c>
      <c r="F920" s="10" t="s">
        <v>2515</v>
      </c>
      <c r="G920" s="10" t="s">
        <v>2548</v>
      </c>
      <c r="H920" s="9" t="s">
        <v>16</v>
      </c>
      <c r="I920" s="11">
        <v>3700</v>
      </c>
      <c r="J920" s="11">
        <v>1</v>
      </c>
      <c r="K920" s="12">
        <v>3626</v>
      </c>
      <c r="L920" s="19">
        <f t="shared" si="28"/>
        <v>4.5448278455310027E-2</v>
      </c>
      <c r="M920" s="30"/>
      <c r="N920" s="20">
        <f t="shared" si="29"/>
        <v>0</v>
      </c>
      <c r="O920" s="14" t="s">
        <v>9102</v>
      </c>
      <c r="P920" s="9" t="s">
        <v>8842</v>
      </c>
    </row>
    <row r="921" spans="1:16">
      <c r="A921" s="9">
        <v>917</v>
      </c>
      <c r="B921" s="9">
        <v>199</v>
      </c>
      <c r="C921" s="9">
        <f>COUNTIF($B$5:B921, B921)</f>
        <v>16</v>
      </c>
      <c r="D921" s="10" t="s">
        <v>2549</v>
      </c>
      <c r="E921" s="10" t="s">
        <v>2550</v>
      </c>
      <c r="F921" s="10" t="s">
        <v>2515</v>
      </c>
      <c r="G921" s="10" t="s">
        <v>2551</v>
      </c>
      <c r="H921" s="9" t="s">
        <v>16</v>
      </c>
      <c r="I921" s="11">
        <v>3700</v>
      </c>
      <c r="J921" s="11">
        <v>1</v>
      </c>
      <c r="K921" s="12">
        <v>3626</v>
      </c>
      <c r="L921" s="19">
        <f t="shared" si="28"/>
        <v>4.5448278455310027E-2</v>
      </c>
      <c r="M921" s="30"/>
      <c r="N921" s="20">
        <f t="shared" si="29"/>
        <v>0</v>
      </c>
      <c r="O921" s="14" t="s">
        <v>9102</v>
      </c>
      <c r="P921" s="9" t="s">
        <v>8842</v>
      </c>
    </row>
    <row r="922" spans="1:16">
      <c r="A922" s="9">
        <v>918</v>
      </c>
      <c r="B922" s="9">
        <v>199</v>
      </c>
      <c r="C922" s="9">
        <f>COUNTIF($B$5:B922, B922)</f>
        <v>17</v>
      </c>
      <c r="D922" s="10" t="s">
        <v>2552</v>
      </c>
      <c r="E922" s="10" t="s">
        <v>2550</v>
      </c>
      <c r="F922" s="10" t="s">
        <v>2515</v>
      </c>
      <c r="G922" s="10" t="s">
        <v>2553</v>
      </c>
      <c r="H922" s="9" t="s">
        <v>16</v>
      </c>
      <c r="I922" s="11">
        <v>3700</v>
      </c>
      <c r="J922" s="11">
        <v>1</v>
      </c>
      <c r="K922" s="12">
        <v>3626</v>
      </c>
      <c r="L922" s="19">
        <f t="shared" si="28"/>
        <v>4.5448278455310027E-2</v>
      </c>
      <c r="M922" s="30"/>
      <c r="N922" s="20">
        <f t="shared" si="29"/>
        <v>0</v>
      </c>
      <c r="O922" s="14" t="s">
        <v>9102</v>
      </c>
      <c r="P922" s="9" t="s">
        <v>8842</v>
      </c>
    </row>
    <row r="923" spans="1:16">
      <c r="A923" s="9">
        <v>919</v>
      </c>
      <c r="B923" s="9">
        <v>199</v>
      </c>
      <c r="C923" s="9">
        <f>COUNTIF($B$5:B923, B923)</f>
        <v>18</v>
      </c>
      <c r="D923" s="10" t="s">
        <v>2554</v>
      </c>
      <c r="E923" s="10" t="s">
        <v>2550</v>
      </c>
      <c r="F923" s="10" t="s">
        <v>2515</v>
      </c>
      <c r="G923" s="10" t="s">
        <v>2555</v>
      </c>
      <c r="H923" s="9" t="s">
        <v>16</v>
      </c>
      <c r="I923" s="11">
        <v>3700</v>
      </c>
      <c r="J923" s="11">
        <v>1</v>
      </c>
      <c r="K923" s="12">
        <v>3626</v>
      </c>
      <c r="L923" s="19">
        <f t="shared" si="28"/>
        <v>4.5448278455310027E-2</v>
      </c>
      <c r="M923" s="30"/>
      <c r="N923" s="20">
        <f t="shared" si="29"/>
        <v>0</v>
      </c>
      <c r="O923" s="14" t="s">
        <v>9102</v>
      </c>
      <c r="P923" s="9" t="s">
        <v>8842</v>
      </c>
    </row>
    <row r="924" spans="1:16">
      <c r="A924" s="9">
        <v>920</v>
      </c>
      <c r="B924" s="9">
        <v>199</v>
      </c>
      <c r="C924" s="9">
        <f>COUNTIF($B$5:B924, B924)</f>
        <v>19</v>
      </c>
      <c r="D924" s="10" t="s">
        <v>2556</v>
      </c>
      <c r="E924" s="10" t="s">
        <v>2550</v>
      </c>
      <c r="F924" s="10" t="s">
        <v>2515</v>
      </c>
      <c r="G924" s="10" t="s">
        <v>2557</v>
      </c>
      <c r="H924" s="9" t="s">
        <v>16</v>
      </c>
      <c r="I924" s="11">
        <v>3700</v>
      </c>
      <c r="J924" s="11">
        <v>1</v>
      </c>
      <c r="K924" s="12">
        <v>3626</v>
      </c>
      <c r="L924" s="19">
        <f t="shared" si="28"/>
        <v>4.5448278455310027E-2</v>
      </c>
      <c r="M924" s="30"/>
      <c r="N924" s="20">
        <f t="shared" si="29"/>
        <v>0</v>
      </c>
      <c r="O924" s="14" t="s">
        <v>9102</v>
      </c>
      <c r="P924" s="9" t="s">
        <v>8842</v>
      </c>
    </row>
    <row r="925" spans="1:16">
      <c r="A925" s="9">
        <v>921</v>
      </c>
      <c r="B925" s="9">
        <v>199</v>
      </c>
      <c r="C925" s="9">
        <f>COUNTIF($B$5:B925, B925)</f>
        <v>20</v>
      </c>
      <c r="D925" s="10" t="s">
        <v>2558</v>
      </c>
      <c r="E925" s="10" t="s">
        <v>2550</v>
      </c>
      <c r="F925" s="10" t="s">
        <v>2515</v>
      </c>
      <c r="G925" s="10" t="s">
        <v>2559</v>
      </c>
      <c r="H925" s="9" t="s">
        <v>16</v>
      </c>
      <c r="I925" s="11">
        <v>3700</v>
      </c>
      <c r="J925" s="11">
        <v>1</v>
      </c>
      <c r="K925" s="12">
        <v>3626</v>
      </c>
      <c r="L925" s="19">
        <f t="shared" si="28"/>
        <v>4.5448278455310027E-2</v>
      </c>
      <c r="M925" s="30"/>
      <c r="N925" s="20">
        <f t="shared" si="29"/>
        <v>0</v>
      </c>
      <c r="O925" s="14" t="s">
        <v>9102</v>
      </c>
      <c r="P925" s="9" t="s">
        <v>8842</v>
      </c>
    </row>
    <row r="926" spans="1:16">
      <c r="A926" s="9">
        <v>922</v>
      </c>
      <c r="B926" s="9">
        <v>199</v>
      </c>
      <c r="C926" s="9">
        <f>COUNTIF($B$5:B926, B926)</f>
        <v>21</v>
      </c>
      <c r="D926" s="10" t="s">
        <v>2560</v>
      </c>
      <c r="E926" s="10" t="s">
        <v>2550</v>
      </c>
      <c r="F926" s="10" t="s">
        <v>2515</v>
      </c>
      <c r="G926" s="10" t="s">
        <v>2561</v>
      </c>
      <c r="H926" s="9" t="s">
        <v>16</v>
      </c>
      <c r="I926" s="11">
        <v>3700</v>
      </c>
      <c r="J926" s="11">
        <v>336</v>
      </c>
      <c r="K926" s="12">
        <v>3626</v>
      </c>
      <c r="L926" s="19">
        <f t="shared" si="28"/>
        <v>4.5448278455310027E-2</v>
      </c>
      <c r="M926" s="31"/>
      <c r="N926" s="20">
        <f t="shared" si="29"/>
        <v>0</v>
      </c>
      <c r="O926" s="14" t="s">
        <v>9102</v>
      </c>
      <c r="P926" s="9" t="s">
        <v>8842</v>
      </c>
    </row>
    <row r="927" spans="1:16">
      <c r="A927" s="9">
        <v>923</v>
      </c>
      <c r="B927" s="9">
        <v>200</v>
      </c>
      <c r="C927" s="9">
        <f>COUNTIF($B$5:B927, B927)</f>
        <v>1</v>
      </c>
      <c r="D927" s="10" t="s">
        <v>2562</v>
      </c>
      <c r="E927" s="10" t="s">
        <v>2563</v>
      </c>
      <c r="F927" s="10" t="s">
        <v>2564</v>
      </c>
      <c r="G927" s="10" t="s">
        <v>17</v>
      </c>
      <c r="H927" s="9" t="s">
        <v>16</v>
      </c>
      <c r="I927" s="11">
        <v>715080</v>
      </c>
      <c r="J927" s="11">
        <v>2</v>
      </c>
      <c r="K927" s="12">
        <v>688264</v>
      </c>
      <c r="L927" s="19">
        <f t="shared" si="28"/>
        <v>5.4660762709609734E-2</v>
      </c>
      <c r="M927" s="29"/>
      <c r="N927" s="20">
        <f t="shared" si="29"/>
        <v>0</v>
      </c>
      <c r="O927" s="14" t="s">
        <v>8875</v>
      </c>
      <c r="P927" s="9" t="s">
        <v>8842</v>
      </c>
    </row>
    <row r="928" spans="1:16">
      <c r="A928" s="9">
        <v>924</v>
      </c>
      <c r="B928" s="9">
        <v>200</v>
      </c>
      <c r="C928" s="9">
        <f>COUNTIF($B$5:B928, B928)</f>
        <v>2</v>
      </c>
      <c r="D928" s="10" t="s">
        <v>2565</v>
      </c>
      <c r="E928" s="10" t="s">
        <v>2566</v>
      </c>
      <c r="F928" s="10" t="s">
        <v>2567</v>
      </c>
      <c r="G928" s="10" t="s">
        <v>17</v>
      </c>
      <c r="H928" s="9" t="s">
        <v>16</v>
      </c>
      <c r="I928" s="11">
        <v>214350</v>
      </c>
      <c r="J928" s="11">
        <v>1</v>
      </c>
      <c r="K928" s="12">
        <v>206313</v>
      </c>
      <c r="L928" s="19">
        <f t="shared" si="28"/>
        <v>1.6385029490003419E-2</v>
      </c>
      <c r="M928" s="30"/>
      <c r="N928" s="20">
        <f t="shared" si="29"/>
        <v>0</v>
      </c>
      <c r="O928" s="14" t="s">
        <v>8875</v>
      </c>
      <c r="P928" s="9" t="s">
        <v>8843</v>
      </c>
    </row>
    <row r="929" spans="1:16">
      <c r="A929" s="9">
        <v>925</v>
      </c>
      <c r="B929" s="9">
        <v>200</v>
      </c>
      <c r="C929" s="9">
        <f>COUNTIF($B$5:B929, B929)</f>
        <v>3</v>
      </c>
      <c r="D929" s="10" t="s">
        <v>2568</v>
      </c>
      <c r="E929" s="10" t="s">
        <v>2569</v>
      </c>
      <c r="F929" s="10" t="s">
        <v>2570</v>
      </c>
      <c r="G929" s="10" t="s">
        <v>2571</v>
      </c>
      <c r="H929" s="9" t="s">
        <v>16</v>
      </c>
      <c r="I929" s="11">
        <v>2155140</v>
      </c>
      <c r="J929" s="11">
        <v>3</v>
      </c>
      <c r="K929" s="12">
        <v>2047385</v>
      </c>
      <c r="L929" s="19">
        <f t="shared" si="28"/>
        <v>0.16259985363205737</v>
      </c>
      <c r="M929" s="30"/>
      <c r="N929" s="20">
        <f t="shared" si="29"/>
        <v>0</v>
      </c>
      <c r="O929" s="14" t="s">
        <v>8875</v>
      </c>
      <c r="P929" s="9" t="s">
        <v>8842</v>
      </c>
    </row>
    <row r="930" spans="1:16">
      <c r="A930" s="9">
        <v>926</v>
      </c>
      <c r="B930" s="9">
        <v>200</v>
      </c>
      <c r="C930" s="9">
        <f>COUNTIF($B$5:B930, B930)</f>
        <v>4</v>
      </c>
      <c r="D930" s="10" t="s">
        <v>2572</v>
      </c>
      <c r="E930" s="10" t="s">
        <v>2573</v>
      </c>
      <c r="F930" s="10" t="s">
        <v>2574</v>
      </c>
      <c r="G930" s="10" t="s">
        <v>17</v>
      </c>
      <c r="H930" s="9" t="s">
        <v>16</v>
      </c>
      <c r="I930" s="11">
        <v>6987630</v>
      </c>
      <c r="J930" s="11">
        <v>2</v>
      </c>
      <c r="K930" s="12">
        <v>6725542</v>
      </c>
      <c r="L930" s="19">
        <f t="shared" si="28"/>
        <v>0.53413116966093543</v>
      </c>
      <c r="M930" s="30"/>
      <c r="N930" s="20">
        <f t="shared" si="29"/>
        <v>0</v>
      </c>
      <c r="O930" s="14" t="s">
        <v>8875</v>
      </c>
      <c r="P930" s="9" t="s">
        <v>8842</v>
      </c>
    </row>
    <row r="931" spans="1:16">
      <c r="A931" s="9">
        <v>927</v>
      </c>
      <c r="B931" s="9">
        <v>200</v>
      </c>
      <c r="C931" s="9">
        <f>COUNTIF($B$5:B931, B931)</f>
        <v>5</v>
      </c>
      <c r="D931" s="10" t="s">
        <v>2575</v>
      </c>
      <c r="E931" s="10" t="s">
        <v>2576</v>
      </c>
      <c r="F931" s="10" t="s">
        <v>2577</v>
      </c>
      <c r="G931" s="10" t="s">
        <v>17</v>
      </c>
      <c r="H931" s="9" t="s">
        <v>16</v>
      </c>
      <c r="I931" s="11">
        <v>2155140</v>
      </c>
      <c r="J931" s="11">
        <v>1</v>
      </c>
      <c r="K931" s="12">
        <v>2068933</v>
      </c>
      <c r="L931" s="19">
        <f t="shared" si="28"/>
        <v>0.16431115934449717</v>
      </c>
      <c r="M931" s="30"/>
      <c r="N931" s="20">
        <f t="shared" si="29"/>
        <v>0</v>
      </c>
      <c r="O931" s="14" t="s">
        <v>8875</v>
      </c>
      <c r="P931" s="9" t="s">
        <v>8843</v>
      </c>
    </row>
    <row r="932" spans="1:16">
      <c r="A932" s="9">
        <v>928</v>
      </c>
      <c r="B932" s="9">
        <v>200</v>
      </c>
      <c r="C932" s="9">
        <f>COUNTIF($B$5:B932, B932)</f>
        <v>6</v>
      </c>
      <c r="D932" s="10" t="s">
        <v>2578</v>
      </c>
      <c r="E932" s="10" t="s">
        <v>2579</v>
      </c>
      <c r="F932" s="10" t="s">
        <v>2580</v>
      </c>
      <c r="G932" s="10" t="s">
        <v>17</v>
      </c>
      <c r="H932" s="9" t="s">
        <v>16</v>
      </c>
      <c r="I932" s="11">
        <v>715080</v>
      </c>
      <c r="J932" s="11">
        <v>1</v>
      </c>
      <c r="K932" s="12">
        <v>686476</v>
      </c>
      <c r="L932" s="19">
        <f t="shared" si="28"/>
        <v>5.4518762773938564E-2</v>
      </c>
      <c r="M932" s="30"/>
      <c r="N932" s="20">
        <f t="shared" si="29"/>
        <v>0</v>
      </c>
      <c r="O932" s="14" t="s">
        <v>8875</v>
      </c>
      <c r="P932" s="9" t="s">
        <v>8843</v>
      </c>
    </row>
    <row r="933" spans="1:16">
      <c r="A933" s="9">
        <v>929</v>
      </c>
      <c r="B933" s="9">
        <v>200</v>
      </c>
      <c r="C933" s="9">
        <f>COUNTIF($B$5:B933, B933)</f>
        <v>7</v>
      </c>
      <c r="D933" s="10" t="s">
        <v>2587</v>
      </c>
      <c r="E933" s="10" t="s">
        <v>2588</v>
      </c>
      <c r="F933" s="10" t="s">
        <v>2589</v>
      </c>
      <c r="G933" s="10" t="s">
        <v>17</v>
      </c>
      <c r="H933" s="9" t="s">
        <v>16</v>
      </c>
      <c r="I933" s="11">
        <v>86950</v>
      </c>
      <c r="J933" s="11">
        <v>1</v>
      </c>
      <c r="K933" s="12">
        <v>84321</v>
      </c>
      <c r="L933" s="19">
        <f t="shared" si="28"/>
        <v>6.6966311944791565E-3</v>
      </c>
      <c r="M933" s="30"/>
      <c r="N933" s="20">
        <f t="shared" si="29"/>
        <v>0</v>
      </c>
      <c r="O933" s="14" t="s">
        <v>9103</v>
      </c>
      <c r="P933" s="9" t="s">
        <v>8842</v>
      </c>
    </row>
    <row r="934" spans="1:16">
      <c r="A934" s="9">
        <v>930</v>
      </c>
      <c r="B934" s="9">
        <v>200</v>
      </c>
      <c r="C934" s="9">
        <f>COUNTIF($B$5:B934, B934)</f>
        <v>8</v>
      </c>
      <c r="D934" s="10" t="s">
        <v>2590</v>
      </c>
      <c r="E934" s="10" t="s">
        <v>2591</v>
      </c>
      <c r="F934" s="10" t="s">
        <v>2592</v>
      </c>
      <c r="G934" s="10" t="s">
        <v>17</v>
      </c>
      <c r="H934" s="9" t="s">
        <v>16</v>
      </c>
      <c r="I934" s="11">
        <v>86950</v>
      </c>
      <c r="J934" s="11">
        <v>29</v>
      </c>
      <c r="K934" s="12">
        <v>84321</v>
      </c>
      <c r="L934" s="19">
        <f t="shared" si="28"/>
        <v>6.6966311944791565E-3</v>
      </c>
      <c r="M934" s="31"/>
      <c r="N934" s="20">
        <f t="shared" si="29"/>
        <v>0</v>
      </c>
      <c r="O934" s="14" t="s">
        <v>9104</v>
      </c>
      <c r="P934" s="9" t="s">
        <v>8842</v>
      </c>
    </row>
    <row r="935" spans="1:16">
      <c r="A935" s="9">
        <v>931</v>
      </c>
      <c r="B935" s="9">
        <v>201</v>
      </c>
      <c r="C935" s="9">
        <f>COUNTIF($B$5:B935, B935)</f>
        <v>1</v>
      </c>
      <c r="D935" s="10" t="s">
        <v>2593</v>
      </c>
      <c r="E935" s="10" t="s">
        <v>2594</v>
      </c>
      <c r="F935" s="10" t="s">
        <v>2595</v>
      </c>
      <c r="G935" s="10" t="s">
        <v>17</v>
      </c>
      <c r="H935" s="9" t="s">
        <v>16</v>
      </c>
      <c r="I935" s="11">
        <v>138330</v>
      </c>
      <c r="J935" s="11">
        <v>47</v>
      </c>
      <c r="K935" s="12">
        <v>138330</v>
      </c>
      <c r="L935" s="19">
        <f t="shared" si="28"/>
        <v>0.4575615242127547</v>
      </c>
      <c r="M935" s="29"/>
      <c r="N935" s="20">
        <f t="shared" si="29"/>
        <v>0</v>
      </c>
      <c r="O935" s="14" t="s">
        <v>9105</v>
      </c>
      <c r="P935" s="9" t="s">
        <v>8842</v>
      </c>
    </row>
    <row r="936" spans="1:16">
      <c r="A936" s="9">
        <v>932</v>
      </c>
      <c r="B936" s="9">
        <v>201</v>
      </c>
      <c r="C936" s="9">
        <f>COUNTIF($B$5:B936, B936)</f>
        <v>2</v>
      </c>
      <c r="D936" s="10" t="s">
        <v>2596</v>
      </c>
      <c r="E936" s="10" t="s">
        <v>2597</v>
      </c>
      <c r="F936" s="10" t="s">
        <v>2598</v>
      </c>
      <c r="G936" s="10" t="s">
        <v>17</v>
      </c>
      <c r="H936" s="9" t="s">
        <v>16</v>
      </c>
      <c r="I936" s="11">
        <v>163990</v>
      </c>
      <c r="J936" s="11">
        <v>3</v>
      </c>
      <c r="K936" s="12">
        <v>163990</v>
      </c>
      <c r="L936" s="19">
        <f t="shared" si="28"/>
        <v>0.54243847578724536</v>
      </c>
      <c r="M936" s="31"/>
      <c r="N936" s="20">
        <f t="shared" si="29"/>
        <v>0</v>
      </c>
      <c r="O936" s="14" t="s">
        <v>9105</v>
      </c>
      <c r="P936" s="9" t="s">
        <v>8842</v>
      </c>
    </row>
    <row r="937" spans="1:16">
      <c r="A937" s="9">
        <v>933</v>
      </c>
      <c r="B937" s="9">
        <v>202</v>
      </c>
      <c r="C937" s="9">
        <f>COUNTIF($B$5:B937, B937)</f>
        <v>1</v>
      </c>
      <c r="D937" s="10" t="s">
        <v>7555</v>
      </c>
      <c r="E937" s="10" t="s">
        <v>15</v>
      </c>
      <c r="F937" s="10" t="s">
        <v>7556</v>
      </c>
      <c r="G937" s="10" t="s">
        <v>7557</v>
      </c>
      <c r="H937" s="9" t="s">
        <v>16</v>
      </c>
      <c r="I937" s="11">
        <v>0</v>
      </c>
      <c r="J937" s="11">
        <v>9</v>
      </c>
      <c r="K937" s="12">
        <v>15000</v>
      </c>
      <c r="L937" s="19">
        <f t="shared" si="28"/>
        <v>1.3766519823788546E-2</v>
      </c>
      <c r="M937" s="29"/>
      <c r="N937" s="20">
        <f t="shared" si="29"/>
        <v>0</v>
      </c>
      <c r="O937" s="14" t="s">
        <v>9106</v>
      </c>
      <c r="P937" s="9" t="s">
        <v>8842</v>
      </c>
    </row>
    <row r="938" spans="1:16">
      <c r="A938" s="9">
        <v>934</v>
      </c>
      <c r="B938" s="9">
        <v>202</v>
      </c>
      <c r="C938" s="9">
        <f>COUNTIF($B$5:B938, B938)</f>
        <v>2</v>
      </c>
      <c r="D938" s="10" t="s">
        <v>7558</v>
      </c>
      <c r="E938" s="10" t="s">
        <v>15</v>
      </c>
      <c r="F938" s="10" t="s">
        <v>7559</v>
      </c>
      <c r="G938" s="10" t="s">
        <v>7560</v>
      </c>
      <c r="H938" s="9" t="s">
        <v>46</v>
      </c>
      <c r="I938" s="11">
        <v>0</v>
      </c>
      <c r="J938" s="11">
        <v>280</v>
      </c>
      <c r="K938" s="12">
        <v>136800</v>
      </c>
      <c r="L938" s="19">
        <f t="shared" si="28"/>
        <v>0.12555066079295155</v>
      </c>
      <c r="M938" s="30"/>
      <c r="N938" s="20">
        <f t="shared" si="29"/>
        <v>0</v>
      </c>
      <c r="O938" s="14" t="s">
        <v>9107</v>
      </c>
      <c r="P938" s="9" t="s">
        <v>8842</v>
      </c>
    </row>
    <row r="939" spans="1:16">
      <c r="A939" s="9">
        <v>935</v>
      </c>
      <c r="B939" s="9">
        <v>202</v>
      </c>
      <c r="C939" s="9">
        <f>COUNTIF($B$5:B939, B939)</f>
        <v>3</v>
      </c>
      <c r="D939" s="10" t="s">
        <v>7561</v>
      </c>
      <c r="E939" s="10" t="s">
        <v>15</v>
      </c>
      <c r="F939" s="10" t="s">
        <v>7562</v>
      </c>
      <c r="G939" s="10" t="s">
        <v>7560</v>
      </c>
      <c r="H939" s="9" t="s">
        <v>46</v>
      </c>
      <c r="I939" s="11">
        <v>0</v>
      </c>
      <c r="J939" s="11">
        <v>1</v>
      </c>
      <c r="K939" s="12">
        <v>528300</v>
      </c>
      <c r="L939" s="19">
        <f t="shared" si="28"/>
        <v>0.48485682819383258</v>
      </c>
      <c r="M939" s="30"/>
      <c r="N939" s="20">
        <f t="shared" si="29"/>
        <v>0</v>
      </c>
      <c r="O939" s="14" t="s">
        <v>9107</v>
      </c>
      <c r="P939" s="9" t="s">
        <v>8842</v>
      </c>
    </row>
    <row r="940" spans="1:16">
      <c r="A940" s="9">
        <v>936</v>
      </c>
      <c r="B940" s="9">
        <v>202</v>
      </c>
      <c r="C940" s="9">
        <f>COUNTIF($B$5:B940, B940)</f>
        <v>4</v>
      </c>
      <c r="D940" s="10" t="s">
        <v>7563</v>
      </c>
      <c r="E940" s="10" t="s">
        <v>15</v>
      </c>
      <c r="F940" s="10" t="s">
        <v>7564</v>
      </c>
      <c r="G940" s="10" t="s">
        <v>7565</v>
      </c>
      <c r="H940" s="9" t="s">
        <v>46</v>
      </c>
      <c r="I940" s="11">
        <v>0</v>
      </c>
      <c r="J940" s="11">
        <v>2</v>
      </c>
      <c r="K940" s="12">
        <v>215500</v>
      </c>
      <c r="L940" s="19">
        <f t="shared" si="28"/>
        <v>0.19777900146842878</v>
      </c>
      <c r="M940" s="30"/>
      <c r="N940" s="20">
        <f t="shared" si="29"/>
        <v>0</v>
      </c>
      <c r="O940" s="14" t="s">
        <v>9107</v>
      </c>
      <c r="P940" s="9" t="s">
        <v>8842</v>
      </c>
    </row>
    <row r="941" spans="1:16">
      <c r="A941" s="9">
        <v>937</v>
      </c>
      <c r="B941" s="9">
        <v>202</v>
      </c>
      <c r="C941" s="9">
        <f>COUNTIF($B$5:B941, B941)</f>
        <v>5</v>
      </c>
      <c r="D941" s="10" t="s">
        <v>7566</v>
      </c>
      <c r="E941" s="10" t="s">
        <v>15</v>
      </c>
      <c r="F941" s="10" t="s">
        <v>7567</v>
      </c>
      <c r="G941" s="10" t="s">
        <v>7568</v>
      </c>
      <c r="H941" s="9" t="s">
        <v>46</v>
      </c>
      <c r="I941" s="11">
        <v>0</v>
      </c>
      <c r="J941" s="11">
        <v>8</v>
      </c>
      <c r="K941" s="12">
        <v>194000</v>
      </c>
      <c r="L941" s="19">
        <f t="shared" si="28"/>
        <v>0.17804698972099853</v>
      </c>
      <c r="M941" s="31"/>
      <c r="N941" s="20">
        <f t="shared" si="29"/>
        <v>0</v>
      </c>
      <c r="O941" s="14" t="s">
        <v>9107</v>
      </c>
      <c r="P941" s="9" t="s">
        <v>8842</v>
      </c>
    </row>
    <row r="942" spans="1:16">
      <c r="A942" s="9">
        <v>938</v>
      </c>
      <c r="B942" s="9">
        <v>203</v>
      </c>
      <c r="C942" s="9">
        <f>COUNTIF($B$5:B942, B942)</f>
        <v>1</v>
      </c>
      <c r="D942" s="10" t="s">
        <v>2607</v>
      </c>
      <c r="E942" s="10" t="s">
        <v>2608</v>
      </c>
      <c r="F942" s="10" t="s">
        <v>2609</v>
      </c>
      <c r="G942" s="10" t="s">
        <v>17</v>
      </c>
      <c r="H942" s="9" t="s">
        <v>16</v>
      </c>
      <c r="I942" s="11">
        <v>6991540</v>
      </c>
      <c r="J942" s="11">
        <v>1</v>
      </c>
      <c r="K942" s="12">
        <v>6781786</v>
      </c>
      <c r="L942" s="19">
        <f t="shared" si="28"/>
        <v>0.40963712929901519</v>
      </c>
      <c r="M942" s="29"/>
      <c r="N942" s="20">
        <f t="shared" si="29"/>
        <v>0</v>
      </c>
      <c r="O942" s="14" t="s">
        <v>9108</v>
      </c>
      <c r="P942" s="9" t="s">
        <v>8842</v>
      </c>
    </row>
    <row r="943" spans="1:16">
      <c r="A943" s="9">
        <v>939</v>
      </c>
      <c r="B943" s="9">
        <v>203</v>
      </c>
      <c r="C943" s="9">
        <f>COUNTIF($B$5:B943, B943)</f>
        <v>2</v>
      </c>
      <c r="D943" s="10" t="s">
        <v>2610</v>
      </c>
      <c r="E943" s="10" t="s">
        <v>2611</v>
      </c>
      <c r="F943" s="10" t="s">
        <v>2612</v>
      </c>
      <c r="G943" s="10" t="s">
        <v>17</v>
      </c>
      <c r="H943" s="9" t="s">
        <v>16</v>
      </c>
      <c r="I943" s="11">
        <v>6991540</v>
      </c>
      <c r="J943" s="11">
        <v>1</v>
      </c>
      <c r="K943" s="12">
        <v>6781786</v>
      </c>
      <c r="L943" s="19">
        <f t="shared" si="28"/>
        <v>0.40963712929901519</v>
      </c>
      <c r="M943" s="30"/>
      <c r="N943" s="20">
        <f t="shared" si="29"/>
        <v>0</v>
      </c>
      <c r="O943" s="14" t="s">
        <v>9108</v>
      </c>
      <c r="P943" s="9" t="s">
        <v>8842</v>
      </c>
    </row>
    <row r="944" spans="1:16">
      <c r="A944" s="9">
        <v>940</v>
      </c>
      <c r="B944" s="9">
        <v>203</v>
      </c>
      <c r="C944" s="9">
        <f>COUNTIF($B$5:B944, B944)</f>
        <v>3</v>
      </c>
      <c r="D944" s="10" t="s">
        <v>2613</v>
      </c>
      <c r="E944" s="10" t="s">
        <v>2614</v>
      </c>
      <c r="F944" s="10" t="s">
        <v>2615</v>
      </c>
      <c r="G944" s="10" t="s">
        <v>17</v>
      </c>
      <c r="H944" s="9" t="s">
        <v>16</v>
      </c>
      <c r="I944" s="11">
        <v>715080</v>
      </c>
      <c r="J944" s="11">
        <v>1</v>
      </c>
      <c r="K944" s="12">
        <v>693620</v>
      </c>
      <c r="L944" s="19">
        <f t="shared" si="28"/>
        <v>4.1896412777457578E-2</v>
      </c>
      <c r="M944" s="30"/>
      <c r="N944" s="20">
        <f t="shared" si="29"/>
        <v>0</v>
      </c>
      <c r="O944" s="14" t="s">
        <v>9108</v>
      </c>
      <c r="P944" s="9" t="s">
        <v>8842</v>
      </c>
    </row>
    <row r="945" spans="1:16">
      <c r="A945" s="9">
        <v>941</v>
      </c>
      <c r="B945" s="9">
        <v>203</v>
      </c>
      <c r="C945" s="9">
        <f>COUNTIF($B$5:B945, B945)</f>
        <v>4</v>
      </c>
      <c r="D945" s="10" t="s">
        <v>2616</v>
      </c>
      <c r="E945" s="10" t="s">
        <v>2617</v>
      </c>
      <c r="F945" s="10" t="s">
        <v>2618</v>
      </c>
      <c r="G945" s="10" t="s">
        <v>17</v>
      </c>
      <c r="H945" s="9" t="s">
        <v>16</v>
      </c>
      <c r="I945" s="11">
        <v>214350</v>
      </c>
      <c r="J945" s="11">
        <v>1</v>
      </c>
      <c r="K945" s="12">
        <v>207918</v>
      </c>
      <c r="L945" s="19">
        <f t="shared" si="28"/>
        <v>1.2558776205794851E-2</v>
      </c>
      <c r="M945" s="30"/>
      <c r="N945" s="20">
        <f t="shared" si="29"/>
        <v>0</v>
      </c>
      <c r="O945" s="14" t="s">
        <v>9108</v>
      </c>
      <c r="P945" s="9" t="s">
        <v>8842</v>
      </c>
    </row>
    <row r="946" spans="1:16">
      <c r="A946" s="9">
        <v>942</v>
      </c>
      <c r="B946" s="9">
        <v>203</v>
      </c>
      <c r="C946" s="9">
        <f>COUNTIF($B$5:B946, B946)</f>
        <v>5</v>
      </c>
      <c r="D946" s="10" t="s">
        <v>2619</v>
      </c>
      <c r="E946" s="10" t="s">
        <v>2620</v>
      </c>
      <c r="F946" s="10" t="s">
        <v>2621</v>
      </c>
      <c r="G946" s="10" t="s">
        <v>17</v>
      </c>
      <c r="H946" s="9" t="s">
        <v>16</v>
      </c>
      <c r="I946" s="11">
        <v>2155140</v>
      </c>
      <c r="J946" s="11">
        <v>1</v>
      </c>
      <c r="K946" s="12">
        <v>2090484</v>
      </c>
      <c r="L946" s="19">
        <f t="shared" si="28"/>
        <v>0.12627055241871721</v>
      </c>
      <c r="M946" s="31"/>
      <c r="N946" s="20">
        <f t="shared" si="29"/>
        <v>0</v>
      </c>
      <c r="O946" s="14" t="s">
        <v>9109</v>
      </c>
      <c r="P946" s="9" t="s">
        <v>8842</v>
      </c>
    </row>
    <row r="947" spans="1:16">
      <c r="A947" s="9">
        <v>943</v>
      </c>
      <c r="B947" s="9">
        <v>204</v>
      </c>
      <c r="C947" s="9">
        <f>COUNTIF($B$5:B947, B947)</f>
        <v>1</v>
      </c>
      <c r="D947" s="10" t="s">
        <v>2599</v>
      </c>
      <c r="E947" s="10" t="s">
        <v>2600</v>
      </c>
      <c r="F947" s="10" t="s">
        <v>2601</v>
      </c>
      <c r="G947" s="10" t="s">
        <v>2602</v>
      </c>
      <c r="H947" s="9" t="s">
        <v>16</v>
      </c>
      <c r="I947" s="11">
        <v>18580</v>
      </c>
      <c r="J947" s="11">
        <v>136</v>
      </c>
      <c r="K947" s="12">
        <v>18022</v>
      </c>
      <c r="L947" s="19">
        <f t="shared" si="28"/>
        <v>0.28486524934798074</v>
      </c>
      <c r="M947" s="29"/>
      <c r="N947" s="20">
        <f t="shared" si="29"/>
        <v>0</v>
      </c>
      <c r="O947" s="14" t="s">
        <v>9110</v>
      </c>
      <c r="P947" s="9" t="s">
        <v>8842</v>
      </c>
    </row>
    <row r="948" spans="1:16">
      <c r="A948" s="9">
        <v>944</v>
      </c>
      <c r="B948" s="9">
        <v>204</v>
      </c>
      <c r="C948" s="9">
        <f>COUNTIF($B$5:B948, B948)</f>
        <v>2</v>
      </c>
      <c r="D948" s="10" t="s">
        <v>2603</v>
      </c>
      <c r="E948" s="10" t="s">
        <v>2604</v>
      </c>
      <c r="F948" s="10" t="s">
        <v>2605</v>
      </c>
      <c r="G948" s="10" t="s">
        <v>2606</v>
      </c>
      <c r="H948" s="9" t="s">
        <v>16</v>
      </c>
      <c r="I948" s="11">
        <v>47970</v>
      </c>
      <c r="J948" s="11">
        <v>136</v>
      </c>
      <c r="K948" s="12">
        <v>45243</v>
      </c>
      <c r="L948" s="19">
        <f t="shared" si="28"/>
        <v>0.71513475065201926</v>
      </c>
      <c r="M948" s="31"/>
      <c r="N948" s="20">
        <f t="shared" si="29"/>
        <v>0</v>
      </c>
      <c r="O948" s="14" t="s">
        <v>9111</v>
      </c>
      <c r="P948" s="9" t="s">
        <v>8842</v>
      </c>
    </row>
    <row r="949" spans="1:16">
      <c r="A949" s="9">
        <v>945</v>
      </c>
      <c r="B949" s="9">
        <v>205</v>
      </c>
      <c r="C949" s="9">
        <f>COUNTIF($B$5:B949, B949)</f>
        <v>1</v>
      </c>
      <c r="D949" s="10" t="s">
        <v>2622</v>
      </c>
      <c r="E949" s="10" t="s">
        <v>2623</v>
      </c>
      <c r="F949" s="10" t="s">
        <v>2624</v>
      </c>
      <c r="G949" s="10" t="s">
        <v>2625</v>
      </c>
      <c r="H949" s="9" t="s">
        <v>16</v>
      </c>
      <c r="I949" s="11">
        <v>165060</v>
      </c>
      <c r="J949" s="11">
        <v>2</v>
      </c>
      <c r="K949" s="12">
        <v>165060</v>
      </c>
      <c r="L949" s="19">
        <f t="shared" si="28"/>
        <v>1.6658912154667693E-2</v>
      </c>
      <c r="M949" s="29"/>
      <c r="N949" s="20">
        <f t="shared" si="29"/>
        <v>0</v>
      </c>
      <c r="O949" s="14" t="s">
        <v>9112</v>
      </c>
      <c r="P949" s="9" t="s">
        <v>8842</v>
      </c>
    </row>
    <row r="950" spans="1:16">
      <c r="A950" s="9">
        <v>946</v>
      </c>
      <c r="B950" s="9">
        <v>205</v>
      </c>
      <c r="C950" s="9">
        <f>COUNTIF($B$5:B950, B950)</f>
        <v>2</v>
      </c>
      <c r="D950" s="10" t="s">
        <v>2626</v>
      </c>
      <c r="E950" s="10" t="s">
        <v>200</v>
      </c>
      <c r="F950" s="10" t="s">
        <v>2627</v>
      </c>
      <c r="G950" s="10" t="s">
        <v>2628</v>
      </c>
      <c r="H950" s="9" t="s">
        <v>16</v>
      </c>
      <c r="I950" s="11">
        <v>0</v>
      </c>
      <c r="J950" s="11">
        <v>1</v>
      </c>
      <c r="K950" s="12">
        <v>4350000</v>
      </c>
      <c r="L950" s="19">
        <f t="shared" si="28"/>
        <v>0.43902985503940672</v>
      </c>
      <c r="M950" s="30"/>
      <c r="N950" s="20">
        <f t="shared" si="29"/>
        <v>0</v>
      </c>
      <c r="O950" s="14" t="s">
        <v>9113</v>
      </c>
      <c r="P950" s="9" t="s">
        <v>8842</v>
      </c>
    </row>
    <row r="951" spans="1:16">
      <c r="A951" s="9">
        <v>947</v>
      </c>
      <c r="B951" s="9">
        <v>205</v>
      </c>
      <c r="C951" s="9">
        <f>COUNTIF($B$5:B951, B951)</f>
        <v>3</v>
      </c>
      <c r="D951" s="10" t="s">
        <v>2629</v>
      </c>
      <c r="E951" s="10" t="s">
        <v>200</v>
      </c>
      <c r="F951" s="10" t="s">
        <v>2630</v>
      </c>
      <c r="G951" s="10" t="s">
        <v>2631</v>
      </c>
      <c r="H951" s="9" t="s">
        <v>16</v>
      </c>
      <c r="I951" s="11">
        <v>0</v>
      </c>
      <c r="J951" s="11">
        <v>1</v>
      </c>
      <c r="K951" s="12">
        <v>5375000</v>
      </c>
      <c r="L951" s="19">
        <f t="shared" si="28"/>
        <v>0.54247941858317494</v>
      </c>
      <c r="M951" s="30"/>
      <c r="N951" s="20">
        <f t="shared" si="29"/>
        <v>0</v>
      </c>
      <c r="O951" s="14" t="s">
        <v>9114</v>
      </c>
      <c r="P951" s="9" t="s">
        <v>8842</v>
      </c>
    </row>
    <row r="952" spans="1:16">
      <c r="A952" s="9">
        <v>948</v>
      </c>
      <c r="B952" s="9">
        <v>205</v>
      </c>
      <c r="C952" s="9">
        <f>COUNTIF($B$5:B952, B952)</f>
        <v>4</v>
      </c>
      <c r="D952" s="10" t="s">
        <v>7569</v>
      </c>
      <c r="E952" s="10" t="s">
        <v>200</v>
      </c>
      <c r="F952" s="10" t="s">
        <v>7570</v>
      </c>
      <c r="G952" s="10" t="s">
        <v>7571</v>
      </c>
      <c r="H952" s="9" t="s">
        <v>16</v>
      </c>
      <c r="I952" s="11">
        <v>0</v>
      </c>
      <c r="J952" s="11">
        <v>500</v>
      </c>
      <c r="K952" s="12">
        <v>6050</v>
      </c>
      <c r="L952" s="19">
        <f t="shared" si="28"/>
        <v>6.1060474091687597E-4</v>
      </c>
      <c r="M952" s="30"/>
      <c r="N952" s="20">
        <f t="shared" si="29"/>
        <v>0</v>
      </c>
      <c r="O952" s="14" t="s">
        <v>9115</v>
      </c>
      <c r="P952" s="9" t="s">
        <v>8842</v>
      </c>
    </row>
    <row r="953" spans="1:16">
      <c r="A953" s="9">
        <v>949</v>
      </c>
      <c r="B953" s="9">
        <v>205</v>
      </c>
      <c r="C953" s="9">
        <f>COUNTIF($B$5:B953, B953)</f>
        <v>5</v>
      </c>
      <c r="D953" s="10" t="s">
        <v>7572</v>
      </c>
      <c r="E953" s="10" t="s">
        <v>200</v>
      </c>
      <c r="F953" s="10" t="s">
        <v>7573</v>
      </c>
      <c r="G953" s="10" t="s">
        <v>7574</v>
      </c>
      <c r="H953" s="9" t="s">
        <v>16</v>
      </c>
      <c r="I953" s="11">
        <v>0</v>
      </c>
      <c r="J953" s="11">
        <v>200</v>
      </c>
      <c r="K953" s="12">
        <v>12100</v>
      </c>
      <c r="L953" s="19">
        <f t="shared" si="28"/>
        <v>1.2212094818337519E-3</v>
      </c>
      <c r="M953" s="31"/>
      <c r="N953" s="20">
        <f t="shared" si="29"/>
        <v>0</v>
      </c>
      <c r="O953" s="14" t="s">
        <v>9115</v>
      </c>
      <c r="P953" s="9" t="s">
        <v>8842</v>
      </c>
    </row>
    <row r="954" spans="1:16">
      <c r="A954" s="9">
        <v>950</v>
      </c>
      <c r="B954" s="9">
        <v>206</v>
      </c>
      <c r="C954" s="9">
        <f>COUNTIF($B$5:B954, B954)</f>
        <v>1</v>
      </c>
      <c r="D954" s="10" t="s">
        <v>2632</v>
      </c>
      <c r="E954" s="10" t="s">
        <v>15</v>
      </c>
      <c r="F954" s="10" t="s">
        <v>2633</v>
      </c>
      <c r="G954" s="10" t="s">
        <v>17</v>
      </c>
      <c r="H954" s="9" t="s">
        <v>28</v>
      </c>
      <c r="I954" s="11">
        <v>0</v>
      </c>
      <c r="J954" s="11">
        <v>1</v>
      </c>
      <c r="K954" s="12">
        <v>230000</v>
      </c>
      <c r="L954" s="19">
        <f t="shared" si="28"/>
        <v>0.28360049321824909</v>
      </c>
      <c r="M954" s="29"/>
      <c r="N954" s="20">
        <f t="shared" si="29"/>
        <v>0</v>
      </c>
      <c r="O954" s="14" t="s">
        <v>9116</v>
      </c>
      <c r="P954" s="9" t="s">
        <v>8842</v>
      </c>
    </row>
    <row r="955" spans="1:16">
      <c r="A955" s="9">
        <v>951</v>
      </c>
      <c r="B955" s="9">
        <v>206</v>
      </c>
      <c r="C955" s="9">
        <f>COUNTIF($B$5:B955, B955)</f>
        <v>2</v>
      </c>
      <c r="D955" s="10" t="s">
        <v>2634</v>
      </c>
      <c r="E955" s="10" t="s">
        <v>15</v>
      </c>
      <c r="F955" s="10" t="s">
        <v>2635</v>
      </c>
      <c r="G955" s="10" t="s">
        <v>2636</v>
      </c>
      <c r="H955" s="9" t="s">
        <v>16</v>
      </c>
      <c r="I955" s="11">
        <v>0</v>
      </c>
      <c r="J955" s="11">
        <v>1</v>
      </c>
      <c r="K955" s="12">
        <v>58000</v>
      </c>
      <c r="L955" s="19">
        <f t="shared" si="28"/>
        <v>7.1516646115906288E-2</v>
      </c>
      <c r="M955" s="30"/>
      <c r="N955" s="20">
        <f t="shared" si="29"/>
        <v>0</v>
      </c>
      <c r="O955" s="14" t="s">
        <v>8903</v>
      </c>
      <c r="P955" s="9" t="s">
        <v>8842</v>
      </c>
    </row>
    <row r="956" spans="1:16">
      <c r="A956" s="9">
        <v>952</v>
      </c>
      <c r="B956" s="9">
        <v>206</v>
      </c>
      <c r="C956" s="9">
        <f>COUNTIF($B$5:B956, B956)</f>
        <v>3</v>
      </c>
      <c r="D956" s="10" t="s">
        <v>2637</v>
      </c>
      <c r="E956" s="10" t="s">
        <v>15</v>
      </c>
      <c r="F956" s="10" t="s">
        <v>2638</v>
      </c>
      <c r="G956" s="10" t="s">
        <v>2639</v>
      </c>
      <c r="H956" s="9" t="s">
        <v>16</v>
      </c>
      <c r="I956" s="11">
        <v>0</v>
      </c>
      <c r="J956" s="11">
        <v>1</v>
      </c>
      <c r="K956" s="12">
        <v>30000</v>
      </c>
      <c r="L956" s="19">
        <f t="shared" si="28"/>
        <v>3.6991368680641186E-2</v>
      </c>
      <c r="M956" s="30"/>
      <c r="N956" s="20">
        <f t="shared" si="29"/>
        <v>0</v>
      </c>
      <c r="O956" s="14" t="s">
        <v>8903</v>
      </c>
      <c r="P956" s="9" t="s">
        <v>8842</v>
      </c>
    </row>
    <row r="957" spans="1:16">
      <c r="A957" s="9">
        <v>953</v>
      </c>
      <c r="B957" s="9">
        <v>206</v>
      </c>
      <c r="C957" s="9">
        <f>COUNTIF($B$5:B957, B957)</f>
        <v>4</v>
      </c>
      <c r="D957" s="10" t="s">
        <v>2640</v>
      </c>
      <c r="E957" s="10" t="s">
        <v>15</v>
      </c>
      <c r="F957" s="10" t="s">
        <v>2641</v>
      </c>
      <c r="G957" s="10" t="s">
        <v>2642</v>
      </c>
      <c r="H957" s="9" t="s">
        <v>16</v>
      </c>
      <c r="I957" s="11">
        <v>0</v>
      </c>
      <c r="J957" s="11">
        <v>1</v>
      </c>
      <c r="K957" s="12">
        <v>23000</v>
      </c>
      <c r="L957" s="19">
        <f t="shared" si="28"/>
        <v>2.8360049321824909E-2</v>
      </c>
      <c r="M957" s="30"/>
      <c r="N957" s="20">
        <f t="shared" si="29"/>
        <v>0</v>
      </c>
      <c r="O957" s="14" t="s">
        <v>8903</v>
      </c>
      <c r="P957" s="9" t="s">
        <v>8842</v>
      </c>
    </row>
    <row r="958" spans="1:16">
      <c r="A958" s="9">
        <v>954</v>
      </c>
      <c r="B958" s="9">
        <v>206</v>
      </c>
      <c r="C958" s="9">
        <f>COUNTIF($B$5:B958, B958)</f>
        <v>5</v>
      </c>
      <c r="D958" s="10" t="s">
        <v>2643</v>
      </c>
      <c r="E958" s="10" t="s">
        <v>15</v>
      </c>
      <c r="F958" s="10" t="s">
        <v>2644</v>
      </c>
      <c r="G958" s="10" t="s">
        <v>2645</v>
      </c>
      <c r="H958" s="9" t="s">
        <v>16</v>
      </c>
      <c r="I958" s="11">
        <v>0</v>
      </c>
      <c r="J958" s="11">
        <v>1</v>
      </c>
      <c r="K958" s="12">
        <v>23000</v>
      </c>
      <c r="L958" s="19">
        <f t="shared" si="28"/>
        <v>2.8360049321824909E-2</v>
      </c>
      <c r="M958" s="30"/>
      <c r="N958" s="20">
        <f t="shared" si="29"/>
        <v>0</v>
      </c>
      <c r="O958" s="14" t="s">
        <v>8903</v>
      </c>
      <c r="P958" s="9" t="s">
        <v>8842</v>
      </c>
    </row>
    <row r="959" spans="1:16">
      <c r="A959" s="9">
        <v>955</v>
      </c>
      <c r="B959" s="9">
        <v>206</v>
      </c>
      <c r="C959" s="9">
        <f>COUNTIF($B$5:B959, B959)</f>
        <v>6</v>
      </c>
      <c r="D959" s="10" t="s">
        <v>2646</v>
      </c>
      <c r="E959" s="10" t="s">
        <v>15</v>
      </c>
      <c r="F959" s="10" t="s">
        <v>2647</v>
      </c>
      <c r="G959" s="10" t="s">
        <v>2648</v>
      </c>
      <c r="H959" s="9" t="s">
        <v>16</v>
      </c>
      <c r="I959" s="11">
        <v>0</v>
      </c>
      <c r="J959" s="11">
        <v>1</v>
      </c>
      <c r="K959" s="12">
        <v>23000</v>
      </c>
      <c r="L959" s="19">
        <f t="shared" si="28"/>
        <v>2.8360049321824909E-2</v>
      </c>
      <c r="M959" s="30"/>
      <c r="N959" s="20">
        <f t="shared" si="29"/>
        <v>0</v>
      </c>
      <c r="O959" s="14" t="s">
        <v>8903</v>
      </c>
      <c r="P959" s="9" t="s">
        <v>8842</v>
      </c>
    </row>
    <row r="960" spans="1:16">
      <c r="A960" s="9">
        <v>956</v>
      </c>
      <c r="B960" s="9">
        <v>206</v>
      </c>
      <c r="C960" s="9">
        <f>COUNTIF($B$5:B960, B960)</f>
        <v>7</v>
      </c>
      <c r="D960" s="10" t="s">
        <v>2649</v>
      </c>
      <c r="E960" s="10" t="s">
        <v>15</v>
      </c>
      <c r="F960" s="10" t="s">
        <v>2650</v>
      </c>
      <c r="G960" s="10" t="s">
        <v>2651</v>
      </c>
      <c r="H960" s="9" t="s">
        <v>16</v>
      </c>
      <c r="I960" s="11">
        <v>0</v>
      </c>
      <c r="J960" s="11">
        <v>1</v>
      </c>
      <c r="K960" s="12">
        <v>23000</v>
      </c>
      <c r="L960" s="19">
        <f t="shared" si="28"/>
        <v>2.8360049321824909E-2</v>
      </c>
      <c r="M960" s="30"/>
      <c r="N960" s="20">
        <f t="shared" si="29"/>
        <v>0</v>
      </c>
      <c r="O960" s="14" t="s">
        <v>8903</v>
      </c>
      <c r="P960" s="9" t="s">
        <v>8842</v>
      </c>
    </row>
    <row r="961" spans="1:16">
      <c r="A961" s="9">
        <v>957</v>
      </c>
      <c r="B961" s="9">
        <v>206</v>
      </c>
      <c r="C961" s="9">
        <f>COUNTIF($B$5:B961, B961)</f>
        <v>8</v>
      </c>
      <c r="D961" s="10" t="s">
        <v>2652</v>
      </c>
      <c r="E961" s="10" t="s">
        <v>15</v>
      </c>
      <c r="F961" s="10" t="s">
        <v>2653</v>
      </c>
      <c r="G961" s="10" t="s">
        <v>2654</v>
      </c>
      <c r="H961" s="9" t="s">
        <v>322</v>
      </c>
      <c r="I961" s="11">
        <v>0</v>
      </c>
      <c r="J961" s="11">
        <v>1</v>
      </c>
      <c r="K961" s="12">
        <v>9000</v>
      </c>
      <c r="L961" s="19">
        <f t="shared" si="28"/>
        <v>1.1097410604192354E-2</v>
      </c>
      <c r="M961" s="30"/>
      <c r="N961" s="20">
        <f t="shared" si="29"/>
        <v>0</v>
      </c>
      <c r="O961" s="14" t="s">
        <v>8903</v>
      </c>
      <c r="P961" s="9" t="s">
        <v>8842</v>
      </c>
    </row>
    <row r="962" spans="1:16">
      <c r="A962" s="9">
        <v>958</v>
      </c>
      <c r="B962" s="9">
        <v>206</v>
      </c>
      <c r="C962" s="9">
        <f>COUNTIF($B$5:B962, B962)</f>
        <v>9</v>
      </c>
      <c r="D962" s="10" t="s">
        <v>2655</v>
      </c>
      <c r="E962" s="10" t="s">
        <v>15</v>
      </c>
      <c r="F962" s="10" t="s">
        <v>2656</v>
      </c>
      <c r="G962" s="10" t="s">
        <v>2657</v>
      </c>
      <c r="H962" s="9" t="s">
        <v>322</v>
      </c>
      <c r="I962" s="11">
        <v>0</v>
      </c>
      <c r="J962" s="11">
        <v>1</v>
      </c>
      <c r="K962" s="12">
        <v>9000</v>
      </c>
      <c r="L962" s="19">
        <f t="shared" si="28"/>
        <v>1.1097410604192354E-2</v>
      </c>
      <c r="M962" s="30"/>
      <c r="N962" s="20">
        <f t="shared" si="29"/>
        <v>0</v>
      </c>
      <c r="O962" s="14" t="s">
        <v>8903</v>
      </c>
      <c r="P962" s="9" t="s">
        <v>8842</v>
      </c>
    </row>
    <row r="963" spans="1:16">
      <c r="A963" s="9">
        <v>959</v>
      </c>
      <c r="B963" s="9">
        <v>206</v>
      </c>
      <c r="C963" s="9">
        <f>COUNTIF($B$5:B963, B963)</f>
        <v>10</v>
      </c>
      <c r="D963" s="10" t="s">
        <v>2658</v>
      </c>
      <c r="E963" s="10" t="s">
        <v>15</v>
      </c>
      <c r="F963" s="10" t="s">
        <v>2659</v>
      </c>
      <c r="G963" s="10" t="s">
        <v>2660</v>
      </c>
      <c r="H963" s="9" t="s">
        <v>322</v>
      </c>
      <c r="I963" s="11">
        <v>0</v>
      </c>
      <c r="J963" s="11">
        <v>1</v>
      </c>
      <c r="K963" s="12">
        <v>9000</v>
      </c>
      <c r="L963" s="19">
        <f t="shared" si="28"/>
        <v>1.1097410604192354E-2</v>
      </c>
      <c r="M963" s="30"/>
      <c r="N963" s="20">
        <f t="shared" si="29"/>
        <v>0</v>
      </c>
      <c r="O963" s="14" t="s">
        <v>8903</v>
      </c>
      <c r="P963" s="9" t="s">
        <v>8842</v>
      </c>
    </row>
    <row r="964" spans="1:16">
      <c r="A964" s="9">
        <v>960</v>
      </c>
      <c r="B964" s="9">
        <v>206</v>
      </c>
      <c r="C964" s="9">
        <f>COUNTIF($B$5:B964, B964)</f>
        <v>11</v>
      </c>
      <c r="D964" s="10" t="s">
        <v>2661</v>
      </c>
      <c r="E964" s="10" t="s">
        <v>15</v>
      </c>
      <c r="F964" s="10" t="s">
        <v>2662</v>
      </c>
      <c r="G964" s="10" t="s">
        <v>2663</v>
      </c>
      <c r="H964" s="9" t="s">
        <v>322</v>
      </c>
      <c r="I964" s="11">
        <v>0</v>
      </c>
      <c r="J964" s="11">
        <v>1</v>
      </c>
      <c r="K964" s="12">
        <v>32000</v>
      </c>
      <c r="L964" s="19">
        <f t="shared" si="28"/>
        <v>3.9457459926017263E-2</v>
      </c>
      <c r="M964" s="30"/>
      <c r="N964" s="20">
        <f t="shared" si="29"/>
        <v>0</v>
      </c>
      <c r="O964" s="14" t="s">
        <v>9117</v>
      </c>
      <c r="P964" s="9" t="s">
        <v>8842</v>
      </c>
    </row>
    <row r="965" spans="1:16">
      <c r="A965" s="9">
        <v>961</v>
      </c>
      <c r="B965" s="9">
        <v>206</v>
      </c>
      <c r="C965" s="9">
        <f>COUNTIF($B$5:B965, B965)</f>
        <v>12</v>
      </c>
      <c r="D965" s="10" t="s">
        <v>2664</v>
      </c>
      <c r="E965" s="10" t="s">
        <v>15</v>
      </c>
      <c r="F965" s="10" t="s">
        <v>7575</v>
      </c>
      <c r="G965" s="10" t="s">
        <v>2665</v>
      </c>
      <c r="H965" s="9" t="s">
        <v>322</v>
      </c>
      <c r="I965" s="11">
        <v>0</v>
      </c>
      <c r="J965" s="11">
        <v>1</v>
      </c>
      <c r="K965" s="12">
        <v>72000</v>
      </c>
      <c r="L965" s="19">
        <f t="shared" ref="L965:L1028" si="30">$K965/SUMIFS($K:$K,$B:$B,$B965)</f>
        <v>8.8779284833538835E-2</v>
      </c>
      <c r="M965" s="30"/>
      <c r="N965" s="20">
        <f t="shared" ref="N965:N1028" si="31">ROUND(INDEX($M:$M,MATCH($B965,$B:$B,0))*$L965,0)</f>
        <v>0</v>
      </c>
      <c r="O965" s="14" t="s">
        <v>9117</v>
      </c>
      <c r="P965" s="9" t="s">
        <v>8842</v>
      </c>
    </row>
    <row r="966" spans="1:16">
      <c r="A966" s="9">
        <v>962</v>
      </c>
      <c r="B966" s="9">
        <v>206</v>
      </c>
      <c r="C966" s="9">
        <f>COUNTIF($B$5:B966, B966)</f>
        <v>13</v>
      </c>
      <c r="D966" s="10" t="s">
        <v>2666</v>
      </c>
      <c r="E966" s="10" t="s">
        <v>15</v>
      </c>
      <c r="F966" s="10" t="s">
        <v>7576</v>
      </c>
      <c r="G966" s="10" t="s">
        <v>2667</v>
      </c>
      <c r="H966" s="9" t="s">
        <v>322</v>
      </c>
      <c r="I966" s="11">
        <v>0</v>
      </c>
      <c r="J966" s="11">
        <v>1</v>
      </c>
      <c r="K966" s="12">
        <v>162000</v>
      </c>
      <c r="L966" s="19">
        <f t="shared" si="30"/>
        <v>0.1997533908754624</v>
      </c>
      <c r="M966" s="30"/>
      <c r="N966" s="20">
        <f t="shared" si="31"/>
        <v>0</v>
      </c>
      <c r="O966" s="14" t="s">
        <v>9117</v>
      </c>
      <c r="P966" s="9" t="s">
        <v>8842</v>
      </c>
    </row>
    <row r="967" spans="1:16">
      <c r="A967" s="9">
        <v>963</v>
      </c>
      <c r="B967" s="9">
        <v>206</v>
      </c>
      <c r="C967" s="9">
        <f>COUNTIF($B$5:B967, B967)</f>
        <v>14</v>
      </c>
      <c r="D967" s="10" t="s">
        <v>2668</v>
      </c>
      <c r="E967" s="10" t="s">
        <v>15</v>
      </c>
      <c r="F967" s="10" t="s">
        <v>2669</v>
      </c>
      <c r="G967" s="10" t="s">
        <v>2670</v>
      </c>
      <c r="H967" s="9" t="s">
        <v>16</v>
      </c>
      <c r="I967" s="11">
        <v>0</v>
      </c>
      <c r="J967" s="11">
        <v>1</v>
      </c>
      <c r="K967" s="12">
        <v>108000</v>
      </c>
      <c r="L967" s="19">
        <f t="shared" si="30"/>
        <v>0.13316892725030827</v>
      </c>
      <c r="M967" s="31"/>
      <c r="N967" s="20">
        <f t="shared" si="31"/>
        <v>0</v>
      </c>
      <c r="O967" s="14" t="s">
        <v>8903</v>
      </c>
      <c r="P967" s="9" t="s">
        <v>8842</v>
      </c>
    </row>
    <row r="968" spans="1:16">
      <c r="A968" s="9">
        <v>964</v>
      </c>
      <c r="B968" s="9">
        <v>207</v>
      </c>
      <c r="C968" s="9">
        <f>COUNTIF($B$5:B968, B968)</f>
        <v>1</v>
      </c>
      <c r="D968" s="10" t="s">
        <v>2674</v>
      </c>
      <c r="E968" s="10" t="s">
        <v>2675</v>
      </c>
      <c r="F968" s="10" t="s">
        <v>2676</v>
      </c>
      <c r="G968" s="10" t="s">
        <v>17</v>
      </c>
      <c r="H968" s="9" t="s">
        <v>16</v>
      </c>
      <c r="I968" s="11">
        <v>0</v>
      </c>
      <c r="J968" s="11">
        <v>1</v>
      </c>
      <c r="K968" s="12">
        <v>1800000</v>
      </c>
      <c r="L968" s="19">
        <f t="shared" si="30"/>
        <v>1</v>
      </c>
      <c r="M968" s="25"/>
      <c r="N968" s="20">
        <f t="shared" si="31"/>
        <v>0</v>
      </c>
      <c r="O968" s="14" t="s">
        <v>9118</v>
      </c>
      <c r="P968" s="9" t="s">
        <v>8842</v>
      </c>
    </row>
    <row r="969" spans="1:16">
      <c r="A969" s="9">
        <v>965</v>
      </c>
      <c r="B969" s="9">
        <v>208</v>
      </c>
      <c r="C969" s="9">
        <f>COUNTIF($B$5:B969, B969)</f>
        <v>1</v>
      </c>
      <c r="D969" s="10" t="s">
        <v>2677</v>
      </c>
      <c r="E969" s="10" t="s">
        <v>15</v>
      </c>
      <c r="F969" s="10" t="s">
        <v>2678</v>
      </c>
      <c r="G969" s="10" t="s">
        <v>2679</v>
      </c>
      <c r="H969" s="9" t="s">
        <v>16</v>
      </c>
      <c r="I969" s="11">
        <v>0</v>
      </c>
      <c r="J969" s="11">
        <v>1</v>
      </c>
      <c r="K969" s="12">
        <v>321750</v>
      </c>
      <c r="L969" s="19">
        <f t="shared" si="30"/>
        <v>8.4376843899560738E-2</v>
      </c>
      <c r="M969" s="29"/>
      <c r="N969" s="20">
        <f t="shared" si="31"/>
        <v>0</v>
      </c>
      <c r="O969" s="14" t="s">
        <v>9119</v>
      </c>
      <c r="P969" s="9" t="s">
        <v>8842</v>
      </c>
    </row>
    <row r="970" spans="1:16">
      <c r="A970" s="9">
        <v>966</v>
      </c>
      <c r="B970" s="9">
        <v>208</v>
      </c>
      <c r="C970" s="9">
        <f>COUNTIF($B$5:B970, B970)</f>
        <v>2</v>
      </c>
      <c r="D970" s="10" t="s">
        <v>2680</v>
      </c>
      <c r="E970" s="10" t="s">
        <v>15</v>
      </c>
      <c r="F970" s="10" t="s">
        <v>2681</v>
      </c>
      <c r="G970" s="10" t="s">
        <v>2682</v>
      </c>
      <c r="H970" s="9" t="s">
        <v>16</v>
      </c>
      <c r="I970" s="11">
        <v>0</v>
      </c>
      <c r="J970" s="11">
        <v>1</v>
      </c>
      <c r="K970" s="12">
        <v>321750</v>
      </c>
      <c r="L970" s="19">
        <f t="shared" si="30"/>
        <v>8.4376843899560738E-2</v>
      </c>
      <c r="M970" s="30"/>
      <c r="N970" s="20">
        <f t="shared" si="31"/>
        <v>0</v>
      </c>
      <c r="O970" s="14" t="s">
        <v>9119</v>
      </c>
      <c r="P970" s="9" t="s">
        <v>8842</v>
      </c>
    </row>
    <row r="971" spans="1:16">
      <c r="A971" s="9">
        <v>967</v>
      </c>
      <c r="B971" s="9">
        <v>208</v>
      </c>
      <c r="C971" s="9">
        <f>COUNTIF($B$5:B971, B971)</f>
        <v>3</v>
      </c>
      <c r="D971" s="10" t="s">
        <v>2683</v>
      </c>
      <c r="E971" s="10" t="s">
        <v>15</v>
      </c>
      <c r="F971" s="10" t="s">
        <v>2684</v>
      </c>
      <c r="G971" s="10" t="s">
        <v>2685</v>
      </c>
      <c r="H971" s="9" t="s">
        <v>16</v>
      </c>
      <c r="I971" s="11">
        <v>0</v>
      </c>
      <c r="J971" s="11">
        <v>1</v>
      </c>
      <c r="K971" s="12">
        <v>321750</v>
      </c>
      <c r="L971" s="19">
        <f t="shared" si="30"/>
        <v>8.4376843899560738E-2</v>
      </c>
      <c r="M971" s="30"/>
      <c r="N971" s="20">
        <f t="shared" si="31"/>
        <v>0</v>
      </c>
      <c r="O971" s="14" t="s">
        <v>9119</v>
      </c>
      <c r="P971" s="9" t="s">
        <v>8842</v>
      </c>
    </row>
    <row r="972" spans="1:16">
      <c r="A972" s="9">
        <v>968</v>
      </c>
      <c r="B972" s="9">
        <v>208</v>
      </c>
      <c r="C972" s="9">
        <f>COUNTIF($B$5:B972, B972)</f>
        <v>4</v>
      </c>
      <c r="D972" s="10" t="s">
        <v>2686</v>
      </c>
      <c r="E972" s="10" t="s">
        <v>15</v>
      </c>
      <c r="F972" s="10" t="s">
        <v>2687</v>
      </c>
      <c r="G972" s="10" t="s">
        <v>2688</v>
      </c>
      <c r="H972" s="9" t="s">
        <v>112</v>
      </c>
      <c r="I972" s="11">
        <v>0</v>
      </c>
      <c r="J972" s="11">
        <v>1</v>
      </c>
      <c r="K972" s="12">
        <v>557500</v>
      </c>
      <c r="L972" s="19">
        <f t="shared" si="30"/>
        <v>0.14620074739395528</v>
      </c>
      <c r="M972" s="30"/>
      <c r="N972" s="20">
        <f t="shared" si="31"/>
        <v>0</v>
      </c>
      <c r="O972" s="14" t="s">
        <v>9119</v>
      </c>
      <c r="P972" s="9" t="s">
        <v>8842</v>
      </c>
    </row>
    <row r="973" spans="1:16">
      <c r="A973" s="9">
        <v>969</v>
      </c>
      <c r="B973" s="9">
        <v>208</v>
      </c>
      <c r="C973" s="9">
        <f>COUNTIF($B$5:B973, B973)</f>
        <v>5</v>
      </c>
      <c r="D973" s="10" t="s">
        <v>2689</v>
      </c>
      <c r="E973" s="10" t="s">
        <v>15</v>
      </c>
      <c r="F973" s="10" t="s">
        <v>2690</v>
      </c>
      <c r="G973" s="10" t="s">
        <v>2691</v>
      </c>
      <c r="H973" s="9" t="s">
        <v>112</v>
      </c>
      <c r="I973" s="11">
        <v>0</v>
      </c>
      <c r="J973" s="11">
        <v>1</v>
      </c>
      <c r="K973" s="12">
        <v>557500</v>
      </c>
      <c r="L973" s="19">
        <f t="shared" si="30"/>
        <v>0.14620074739395528</v>
      </c>
      <c r="M973" s="30"/>
      <c r="N973" s="20">
        <f t="shared" si="31"/>
        <v>0</v>
      </c>
      <c r="O973" s="14" t="s">
        <v>9119</v>
      </c>
      <c r="P973" s="9" t="s">
        <v>8842</v>
      </c>
    </row>
    <row r="974" spans="1:16">
      <c r="A974" s="9">
        <v>970</v>
      </c>
      <c r="B974" s="9">
        <v>208</v>
      </c>
      <c r="C974" s="9">
        <f>COUNTIF($B$5:B974, B974)</f>
        <v>6</v>
      </c>
      <c r="D974" s="10" t="s">
        <v>2692</v>
      </c>
      <c r="E974" s="10" t="s">
        <v>15</v>
      </c>
      <c r="F974" s="10" t="s">
        <v>2693</v>
      </c>
      <c r="G974" s="10" t="s">
        <v>2694</v>
      </c>
      <c r="H974" s="9" t="s">
        <v>112</v>
      </c>
      <c r="I974" s="11">
        <v>0</v>
      </c>
      <c r="J974" s="11">
        <v>5</v>
      </c>
      <c r="K974" s="12">
        <v>557500</v>
      </c>
      <c r="L974" s="19">
        <f t="shared" si="30"/>
        <v>0.14620074739395528</v>
      </c>
      <c r="M974" s="30"/>
      <c r="N974" s="20">
        <f t="shared" si="31"/>
        <v>0</v>
      </c>
      <c r="O974" s="14" t="s">
        <v>9119</v>
      </c>
      <c r="P974" s="9" t="s">
        <v>8842</v>
      </c>
    </row>
    <row r="975" spans="1:16">
      <c r="A975" s="9">
        <v>971</v>
      </c>
      <c r="B975" s="9">
        <v>208</v>
      </c>
      <c r="C975" s="9">
        <f>COUNTIF($B$5:B975, B975)</f>
        <v>7</v>
      </c>
      <c r="D975" s="10" t="s">
        <v>2695</v>
      </c>
      <c r="E975" s="10" t="s">
        <v>15</v>
      </c>
      <c r="F975" s="10" t="s">
        <v>2696</v>
      </c>
      <c r="G975" s="10" t="s">
        <v>2697</v>
      </c>
      <c r="H975" s="9" t="s">
        <v>112</v>
      </c>
      <c r="I975" s="11">
        <v>0</v>
      </c>
      <c r="J975" s="11">
        <v>1</v>
      </c>
      <c r="K975" s="12">
        <v>557500</v>
      </c>
      <c r="L975" s="19">
        <f t="shared" si="30"/>
        <v>0.14620074739395528</v>
      </c>
      <c r="M975" s="30"/>
      <c r="N975" s="20">
        <f t="shared" si="31"/>
        <v>0</v>
      </c>
      <c r="O975" s="14" t="s">
        <v>9119</v>
      </c>
      <c r="P975" s="9" t="s">
        <v>8842</v>
      </c>
    </row>
    <row r="976" spans="1:16">
      <c r="A976" s="9">
        <v>972</v>
      </c>
      <c r="B976" s="9">
        <v>208</v>
      </c>
      <c r="C976" s="9">
        <f>COUNTIF($B$5:B976, B976)</f>
        <v>8</v>
      </c>
      <c r="D976" s="10" t="s">
        <v>2698</v>
      </c>
      <c r="E976" s="10" t="s">
        <v>15</v>
      </c>
      <c r="F976" s="10" t="s">
        <v>2699</v>
      </c>
      <c r="G976" s="10" t="s">
        <v>2700</v>
      </c>
      <c r="H976" s="9" t="s">
        <v>112</v>
      </c>
      <c r="I976" s="11">
        <v>0</v>
      </c>
      <c r="J976" s="11">
        <v>3</v>
      </c>
      <c r="K976" s="12">
        <v>618000</v>
      </c>
      <c r="L976" s="19">
        <f t="shared" si="30"/>
        <v>0.16206647872549662</v>
      </c>
      <c r="M976" s="31"/>
      <c r="N976" s="20">
        <f t="shared" si="31"/>
        <v>0</v>
      </c>
      <c r="O976" s="14" t="s">
        <v>9119</v>
      </c>
      <c r="P976" s="9" t="s">
        <v>8842</v>
      </c>
    </row>
    <row r="977" spans="1:16">
      <c r="A977" s="9">
        <v>973</v>
      </c>
      <c r="B977" s="9">
        <v>209</v>
      </c>
      <c r="C977" s="9">
        <f>COUNTIF($B$5:B977, B977)</f>
        <v>1</v>
      </c>
      <c r="D977" s="10" t="s">
        <v>2701</v>
      </c>
      <c r="E977" s="10" t="s">
        <v>2702</v>
      </c>
      <c r="F977" s="10" t="s">
        <v>2703</v>
      </c>
      <c r="G977" s="10" t="s">
        <v>2704</v>
      </c>
      <c r="H977" s="9" t="s">
        <v>16</v>
      </c>
      <c r="I977" s="11">
        <v>2300</v>
      </c>
      <c r="J977" s="11">
        <v>1</v>
      </c>
      <c r="K977" s="12">
        <v>2300</v>
      </c>
      <c r="L977" s="19">
        <f t="shared" si="30"/>
        <v>1.7282837391042982E-2</v>
      </c>
      <c r="M977" s="29"/>
      <c r="N977" s="20">
        <f t="shared" si="31"/>
        <v>0</v>
      </c>
      <c r="O977" s="14" t="s">
        <v>9120</v>
      </c>
      <c r="P977" s="9" t="s">
        <v>8842</v>
      </c>
    </row>
    <row r="978" spans="1:16">
      <c r="A978" s="9">
        <v>974</v>
      </c>
      <c r="B978" s="9">
        <v>209</v>
      </c>
      <c r="C978" s="9">
        <f>COUNTIF($B$5:B978, B978)</f>
        <v>2</v>
      </c>
      <c r="D978" s="10" t="s">
        <v>2705</v>
      </c>
      <c r="E978" s="10" t="s">
        <v>2706</v>
      </c>
      <c r="F978" s="10" t="s">
        <v>2707</v>
      </c>
      <c r="G978" s="10" t="s">
        <v>2708</v>
      </c>
      <c r="H978" s="9" t="s">
        <v>16</v>
      </c>
      <c r="I978" s="11">
        <v>3830</v>
      </c>
      <c r="J978" s="11">
        <v>1</v>
      </c>
      <c r="K978" s="12">
        <v>3830</v>
      </c>
      <c r="L978" s="19">
        <f t="shared" si="30"/>
        <v>2.8779681394649835E-2</v>
      </c>
      <c r="M978" s="30"/>
      <c r="N978" s="20">
        <f t="shared" si="31"/>
        <v>0</v>
      </c>
      <c r="O978" s="14" t="s">
        <v>9120</v>
      </c>
      <c r="P978" s="9" t="s">
        <v>8842</v>
      </c>
    </row>
    <row r="979" spans="1:16">
      <c r="A979" s="9">
        <v>975</v>
      </c>
      <c r="B979" s="9">
        <v>209</v>
      </c>
      <c r="C979" s="9">
        <f>COUNTIF($B$5:B979, B979)</f>
        <v>3</v>
      </c>
      <c r="D979" s="10" t="s">
        <v>2709</v>
      </c>
      <c r="E979" s="10" t="s">
        <v>2710</v>
      </c>
      <c r="F979" s="10" t="s">
        <v>2711</v>
      </c>
      <c r="G979" s="10" t="s">
        <v>2712</v>
      </c>
      <c r="H979" s="9" t="s">
        <v>16</v>
      </c>
      <c r="I979" s="11">
        <v>4230</v>
      </c>
      <c r="J979" s="11">
        <v>40</v>
      </c>
      <c r="K979" s="12">
        <v>4230</v>
      </c>
      <c r="L979" s="19">
        <f t="shared" si="30"/>
        <v>3.1785392245266005E-2</v>
      </c>
      <c r="M979" s="30"/>
      <c r="N979" s="20">
        <f t="shared" si="31"/>
        <v>0</v>
      </c>
      <c r="O979" s="14" t="s">
        <v>9120</v>
      </c>
      <c r="P979" s="9" t="s">
        <v>8842</v>
      </c>
    </row>
    <row r="980" spans="1:16">
      <c r="A980" s="9">
        <v>976</v>
      </c>
      <c r="B980" s="9">
        <v>209</v>
      </c>
      <c r="C980" s="9">
        <f>COUNTIF($B$5:B980, B980)</f>
        <v>4</v>
      </c>
      <c r="D980" s="10" t="s">
        <v>2713</v>
      </c>
      <c r="E980" s="10" t="s">
        <v>2714</v>
      </c>
      <c r="F980" s="10" t="s">
        <v>2715</v>
      </c>
      <c r="G980" s="10" t="s">
        <v>2716</v>
      </c>
      <c r="H980" s="9" t="s">
        <v>16</v>
      </c>
      <c r="I980" s="11">
        <v>4960</v>
      </c>
      <c r="J980" s="11">
        <v>200</v>
      </c>
      <c r="K980" s="12">
        <v>4960</v>
      </c>
      <c r="L980" s="19">
        <f t="shared" si="30"/>
        <v>3.7270814547640516E-2</v>
      </c>
      <c r="M980" s="30"/>
      <c r="N980" s="20">
        <f t="shared" si="31"/>
        <v>0</v>
      </c>
      <c r="O980" s="14" t="s">
        <v>9120</v>
      </c>
      <c r="P980" s="9" t="s">
        <v>8842</v>
      </c>
    </row>
    <row r="981" spans="1:16">
      <c r="A981" s="9">
        <v>977</v>
      </c>
      <c r="B981" s="9">
        <v>209</v>
      </c>
      <c r="C981" s="9">
        <f>COUNTIF($B$5:B981, B981)</f>
        <v>5</v>
      </c>
      <c r="D981" s="10" t="s">
        <v>2717</v>
      </c>
      <c r="E981" s="10" t="s">
        <v>2718</v>
      </c>
      <c r="F981" s="10" t="s">
        <v>2719</v>
      </c>
      <c r="G981" s="10" t="s">
        <v>2720</v>
      </c>
      <c r="H981" s="9" t="s">
        <v>16</v>
      </c>
      <c r="I981" s="11">
        <v>6440</v>
      </c>
      <c r="J981" s="11">
        <v>1</v>
      </c>
      <c r="K981" s="12">
        <v>6440</v>
      </c>
      <c r="L981" s="19">
        <f t="shared" si="30"/>
        <v>4.839194469492035E-2</v>
      </c>
      <c r="M981" s="30"/>
      <c r="N981" s="20">
        <f t="shared" si="31"/>
        <v>0</v>
      </c>
      <c r="O981" s="14" t="s">
        <v>9120</v>
      </c>
      <c r="P981" s="9" t="s">
        <v>8842</v>
      </c>
    </row>
    <row r="982" spans="1:16">
      <c r="A982" s="9">
        <v>978</v>
      </c>
      <c r="B982" s="9">
        <v>209</v>
      </c>
      <c r="C982" s="9">
        <f>COUNTIF($B$5:B982, B982)</f>
        <v>6</v>
      </c>
      <c r="D982" s="10" t="s">
        <v>2721</v>
      </c>
      <c r="E982" s="10" t="s">
        <v>2718</v>
      </c>
      <c r="F982" s="10" t="s">
        <v>2722</v>
      </c>
      <c r="G982" s="10" t="s">
        <v>2723</v>
      </c>
      <c r="H982" s="9" t="s">
        <v>16</v>
      </c>
      <c r="I982" s="11">
        <v>6440</v>
      </c>
      <c r="J982" s="11">
        <v>260</v>
      </c>
      <c r="K982" s="12">
        <v>6440</v>
      </c>
      <c r="L982" s="19">
        <f t="shared" si="30"/>
        <v>4.839194469492035E-2</v>
      </c>
      <c r="M982" s="30"/>
      <c r="N982" s="20">
        <f t="shared" si="31"/>
        <v>0</v>
      </c>
      <c r="O982" s="14" t="s">
        <v>9120</v>
      </c>
      <c r="P982" s="9" t="s">
        <v>8842</v>
      </c>
    </row>
    <row r="983" spans="1:16">
      <c r="A983" s="9">
        <v>979</v>
      </c>
      <c r="B983" s="9">
        <v>209</v>
      </c>
      <c r="C983" s="9">
        <f>COUNTIF($B$5:B983, B983)</f>
        <v>7</v>
      </c>
      <c r="D983" s="10" t="s">
        <v>2724</v>
      </c>
      <c r="E983" s="10" t="s">
        <v>2725</v>
      </c>
      <c r="F983" s="10" t="s">
        <v>2726</v>
      </c>
      <c r="G983" s="10" t="s">
        <v>2727</v>
      </c>
      <c r="H983" s="9" t="s">
        <v>16</v>
      </c>
      <c r="I983" s="11">
        <v>10340</v>
      </c>
      <c r="J983" s="11">
        <v>20</v>
      </c>
      <c r="K983" s="12">
        <v>10340</v>
      </c>
      <c r="L983" s="19">
        <f t="shared" si="30"/>
        <v>7.7697625488428013E-2</v>
      </c>
      <c r="M983" s="30"/>
      <c r="N983" s="20">
        <f t="shared" si="31"/>
        <v>0</v>
      </c>
      <c r="O983" s="14" t="s">
        <v>9120</v>
      </c>
      <c r="P983" s="9" t="s">
        <v>8842</v>
      </c>
    </row>
    <row r="984" spans="1:16">
      <c r="A984" s="9">
        <v>980</v>
      </c>
      <c r="B984" s="9">
        <v>209</v>
      </c>
      <c r="C984" s="9">
        <f>COUNTIF($B$5:B984, B984)</f>
        <v>8</v>
      </c>
      <c r="D984" s="10" t="s">
        <v>2728</v>
      </c>
      <c r="E984" s="10" t="s">
        <v>2729</v>
      </c>
      <c r="F984" s="10" t="s">
        <v>7577</v>
      </c>
      <c r="G984" s="10" t="s">
        <v>2730</v>
      </c>
      <c r="H984" s="9" t="s">
        <v>16</v>
      </c>
      <c r="I984" s="11">
        <v>6440</v>
      </c>
      <c r="J984" s="11">
        <v>1</v>
      </c>
      <c r="K984" s="12">
        <v>6440</v>
      </c>
      <c r="L984" s="19">
        <f t="shared" si="30"/>
        <v>4.839194469492035E-2</v>
      </c>
      <c r="M984" s="30"/>
      <c r="N984" s="20">
        <f t="shared" si="31"/>
        <v>0</v>
      </c>
      <c r="O984" s="14" t="s">
        <v>9120</v>
      </c>
      <c r="P984" s="9" t="s">
        <v>8842</v>
      </c>
    </row>
    <row r="985" spans="1:16">
      <c r="A985" s="9">
        <v>981</v>
      </c>
      <c r="B985" s="9">
        <v>209</v>
      </c>
      <c r="C985" s="9">
        <f>COUNTIF($B$5:B985, B985)</f>
        <v>9</v>
      </c>
      <c r="D985" s="10" t="s">
        <v>2731</v>
      </c>
      <c r="E985" s="10" t="s">
        <v>2732</v>
      </c>
      <c r="F985" s="10" t="s">
        <v>2733</v>
      </c>
      <c r="G985" s="10" t="s">
        <v>2734</v>
      </c>
      <c r="H985" s="9" t="s">
        <v>16</v>
      </c>
      <c r="I985" s="11">
        <v>13560</v>
      </c>
      <c r="J985" s="11">
        <v>10</v>
      </c>
      <c r="K985" s="12">
        <v>13560</v>
      </c>
      <c r="L985" s="19">
        <f t="shared" si="30"/>
        <v>0.10189359783588819</v>
      </c>
      <c r="M985" s="30"/>
      <c r="N985" s="20">
        <f t="shared" si="31"/>
        <v>0</v>
      </c>
      <c r="O985" s="14" t="s">
        <v>9120</v>
      </c>
      <c r="P985" s="9" t="s">
        <v>8842</v>
      </c>
    </row>
    <row r="986" spans="1:16">
      <c r="A986" s="9">
        <v>982</v>
      </c>
      <c r="B986" s="9">
        <v>209</v>
      </c>
      <c r="C986" s="9">
        <f>COUNTIF($B$5:B986, B986)</f>
        <v>10</v>
      </c>
      <c r="D986" s="10" t="s">
        <v>2735</v>
      </c>
      <c r="E986" s="10" t="s">
        <v>2736</v>
      </c>
      <c r="F986" s="10" t="s">
        <v>2737</v>
      </c>
      <c r="G986" s="10" t="s">
        <v>2738</v>
      </c>
      <c r="H986" s="9" t="s">
        <v>16</v>
      </c>
      <c r="I986" s="11">
        <v>4600</v>
      </c>
      <c r="J986" s="11">
        <v>1</v>
      </c>
      <c r="K986" s="12">
        <v>4600</v>
      </c>
      <c r="L986" s="19">
        <f t="shared" si="30"/>
        <v>3.4565674782085963E-2</v>
      </c>
      <c r="M986" s="30"/>
      <c r="N986" s="20">
        <f t="shared" si="31"/>
        <v>0</v>
      </c>
      <c r="O986" s="14" t="s">
        <v>9120</v>
      </c>
      <c r="P986" s="9" t="s">
        <v>8842</v>
      </c>
    </row>
    <row r="987" spans="1:16">
      <c r="A987" s="9">
        <v>983</v>
      </c>
      <c r="B987" s="9">
        <v>209</v>
      </c>
      <c r="C987" s="9">
        <f>COUNTIF($B$5:B987, B987)</f>
        <v>11</v>
      </c>
      <c r="D987" s="10" t="s">
        <v>2739</v>
      </c>
      <c r="E987" s="10" t="s">
        <v>2740</v>
      </c>
      <c r="F987" s="10" t="s">
        <v>7578</v>
      </c>
      <c r="G987" s="10" t="s">
        <v>2741</v>
      </c>
      <c r="H987" s="9" t="s">
        <v>16</v>
      </c>
      <c r="I987" s="11">
        <v>6440</v>
      </c>
      <c r="J987" s="11">
        <v>1</v>
      </c>
      <c r="K987" s="12">
        <v>6440</v>
      </c>
      <c r="L987" s="19">
        <f t="shared" si="30"/>
        <v>4.839194469492035E-2</v>
      </c>
      <c r="M987" s="30"/>
      <c r="N987" s="20">
        <f t="shared" si="31"/>
        <v>0</v>
      </c>
      <c r="O987" s="14" t="s">
        <v>9120</v>
      </c>
      <c r="P987" s="9" t="s">
        <v>8842</v>
      </c>
    </row>
    <row r="988" spans="1:16">
      <c r="A988" s="9">
        <v>984</v>
      </c>
      <c r="B988" s="9">
        <v>209</v>
      </c>
      <c r="C988" s="9">
        <f>COUNTIF($B$5:B988, B988)</f>
        <v>12</v>
      </c>
      <c r="D988" s="10" t="s">
        <v>2742</v>
      </c>
      <c r="E988" s="10" t="s">
        <v>2743</v>
      </c>
      <c r="F988" s="10" t="s">
        <v>7579</v>
      </c>
      <c r="G988" s="10" t="s">
        <v>2744</v>
      </c>
      <c r="H988" s="9" t="s">
        <v>16</v>
      </c>
      <c r="I988" s="11">
        <v>16150</v>
      </c>
      <c r="J988" s="11">
        <v>50</v>
      </c>
      <c r="K988" s="12">
        <v>16150</v>
      </c>
      <c r="L988" s="19">
        <f t="shared" si="30"/>
        <v>0.12135557559362789</v>
      </c>
      <c r="M988" s="30"/>
      <c r="N988" s="20">
        <f t="shared" si="31"/>
        <v>0</v>
      </c>
      <c r="O988" s="14" t="s">
        <v>9120</v>
      </c>
      <c r="P988" s="9" t="s">
        <v>8842</v>
      </c>
    </row>
    <row r="989" spans="1:16">
      <c r="A989" s="9">
        <v>985</v>
      </c>
      <c r="B989" s="9">
        <v>209</v>
      </c>
      <c r="C989" s="9">
        <f>COUNTIF($B$5:B989, B989)</f>
        <v>13</v>
      </c>
      <c r="D989" s="10" t="s">
        <v>2745</v>
      </c>
      <c r="E989" s="10" t="s">
        <v>2746</v>
      </c>
      <c r="F989" s="10" t="s">
        <v>7580</v>
      </c>
      <c r="G989" s="10" t="s">
        <v>2747</v>
      </c>
      <c r="H989" s="9" t="s">
        <v>16</v>
      </c>
      <c r="I989" s="11">
        <v>8410</v>
      </c>
      <c r="J989" s="11">
        <v>230</v>
      </c>
      <c r="K989" s="12">
        <v>8410</v>
      </c>
      <c r="L989" s="19">
        <f t="shared" si="30"/>
        <v>6.3195070634204986E-2</v>
      </c>
      <c r="M989" s="30"/>
      <c r="N989" s="20">
        <f t="shared" si="31"/>
        <v>0</v>
      </c>
      <c r="O989" s="14" t="s">
        <v>9120</v>
      </c>
      <c r="P989" s="9" t="s">
        <v>8842</v>
      </c>
    </row>
    <row r="990" spans="1:16">
      <c r="A990" s="9">
        <v>986</v>
      </c>
      <c r="B990" s="9">
        <v>209</v>
      </c>
      <c r="C990" s="9">
        <f>COUNTIF($B$5:B990, B990)</f>
        <v>14</v>
      </c>
      <c r="D990" s="10" t="s">
        <v>2748</v>
      </c>
      <c r="E990" s="10" t="s">
        <v>2749</v>
      </c>
      <c r="F990" s="10" t="s">
        <v>2750</v>
      </c>
      <c r="G990" s="10" t="s">
        <v>2751</v>
      </c>
      <c r="H990" s="9" t="s">
        <v>16</v>
      </c>
      <c r="I990" s="11">
        <v>28600</v>
      </c>
      <c r="J990" s="11">
        <v>1</v>
      </c>
      <c r="K990" s="12">
        <v>28600</v>
      </c>
      <c r="L990" s="19">
        <f t="shared" si="30"/>
        <v>0.2149083258190562</v>
      </c>
      <c r="M990" s="30"/>
      <c r="N990" s="20">
        <f t="shared" si="31"/>
        <v>0</v>
      </c>
      <c r="O990" s="14" t="s">
        <v>9120</v>
      </c>
      <c r="P990" s="9" t="s">
        <v>8842</v>
      </c>
    </row>
    <row r="991" spans="1:16">
      <c r="A991" s="9">
        <v>987</v>
      </c>
      <c r="B991" s="9">
        <v>209</v>
      </c>
      <c r="C991" s="9">
        <f>COUNTIF($B$5:B991, B991)</f>
        <v>15</v>
      </c>
      <c r="D991" s="10" t="s">
        <v>2752</v>
      </c>
      <c r="E991" s="10" t="s">
        <v>2753</v>
      </c>
      <c r="F991" s="10" t="s">
        <v>2754</v>
      </c>
      <c r="G991" s="10" t="s">
        <v>2755</v>
      </c>
      <c r="H991" s="9" t="s">
        <v>16</v>
      </c>
      <c r="I991" s="11">
        <v>10340</v>
      </c>
      <c r="J991" s="11">
        <v>40</v>
      </c>
      <c r="K991" s="12">
        <v>10340</v>
      </c>
      <c r="L991" s="19">
        <f t="shared" si="30"/>
        <v>7.7697625488428013E-2</v>
      </c>
      <c r="M991" s="31"/>
      <c r="N991" s="20">
        <f t="shared" si="31"/>
        <v>0</v>
      </c>
      <c r="O991" s="14" t="s">
        <v>9120</v>
      </c>
      <c r="P991" s="9" t="s">
        <v>8842</v>
      </c>
    </row>
    <row r="992" spans="1:16">
      <c r="A992" s="9">
        <v>988</v>
      </c>
      <c r="B992" s="9">
        <v>210</v>
      </c>
      <c r="C992" s="9">
        <f>COUNTIF($B$5:B992, B992)</f>
        <v>1</v>
      </c>
      <c r="D992" s="10" t="s">
        <v>7581</v>
      </c>
      <c r="E992" s="10" t="s">
        <v>110</v>
      </c>
      <c r="F992" s="10" t="s">
        <v>7582</v>
      </c>
      <c r="G992" s="10" t="s">
        <v>17</v>
      </c>
      <c r="H992" s="9" t="s">
        <v>16</v>
      </c>
      <c r="I992" s="11">
        <v>0</v>
      </c>
      <c r="J992" s="11">
        <v>3</v>
      </c>
      <c r="K992" s="12">
        <v>43890</v>
      </c>
      <c r="L992" s="19">
        <f t="shared" si="30"/>
        <v>1</v>
      </c>
      <c r="M992" s="25"/>
      <c r="N992" s="20">
        <f t="shared" si="31"/>
        <v>0</v>
      </c>
      <c r="O992" s="14" t="s">
        <v>9121</v>
      </c>
      <c r="P992" s="9" t="s">
        <v>8842</v>
      </c>
    </row>
    <row r="993" spans="1:16">
      <c r="A993" s="9">
        <v>989</v>
      </c>
      <c r="B993" s="9">
        <v>211</v>
      </c>
      <c r="C993" s="9">
        <f>COUNTIF($B$5:B993, B993)</f>
        <v>1</v>
      </c>
      <c r="D993" s="10" t="s">
        <v>2762</v>
      </c>
      <c r="E993" s="10" t="s">
        <v>2763</v>
      </c>
      <c r="F993" s="10" t="s">
        <v>2764</v>
      </c>
      <c r="G993" s="10" t="s">
        <v>17</v>
      </c>
      <c r="H993" s="9" t="s">
        <v>16</v>
      </c>
      <c r="I993" s="11">
        <v>174440</v>
      </c>
      <c r="J993" s="11">
        <v>1</v>
      </c>
      <c r="K993" s="12">
        <v>169206</v>
      </c>
      <c r="L993" s="19">
        <f t="shared" si="30"/>
        <v>7.1872692998097898E-2</v>
      </c>
      <c r="M993" s="29"/>
      <c r="N993" s="20">
        <f t="shared" si="31"/>
        <v>0</v>
      </c>
      <c r="O993" s="14" t="s">
        <v>9122</v>
      </c>
      <c r="P993" s="9" t="s">
        <v>8842</v>
      </c>
    </row>
    <row r="994" spans="1:16">
      <c r="A994" s="9">
        <v>990</v>
      </c>
      <c r="B994" s="9">
        <v>211</v>
      </c>
      <c r="C994" s="9">
        <f>COUNTIF($B$5:B994, B994)</f>
        <v>2</v>
      </c>
      <c r="D994" s="10" t="s">
        <v>2765</v>
      </c>
      <c r="E994" s="10" t="s">
        <v>2766</v>
      </c>
      <c r="F994" s="10" t="s">
        <v>2767</v>
      </c>
      <c r="G994" s="10" t="s">
        <v>17</v>
      </c>
      <c r="H994" s="9" t="s">
        <v>16</v>
      </c>
      <c r="I994" s="11">
        <v>1313760</v>
      </c>
      <c r="J994" s="11">
        <v>10</v>
      </c>
      <c r="K994" s="12">
        <v>1278724</v>
      </c>
      <c r="L994" s="19">
        <f t="shared" si="30"/>
        <v>0.5431564925670469</v>
      </c>
      <c r="M994" s="30"/>
      <c r="N994" s="20">
        <f t="shared" si="31"/>
        <v>0</v>
      </c>
      <c r="O994" s="14" t="s">
        <v>9122</v>
      </c>
      <c r="P994" s="9" t="s">
        <v>8842</v>
      </c>
    </row>
    <row r="995" spans="1:16">
      <c r="A995" s="9">
        <v>991</v>
      </c>
      <c r="B995" s="9">
        <v>211</v>
      </c>
      <c r="C995" s="9">
        <f>COUNTIF($B$5:B995, B995)</f>
        <v>3</v>
      </c>
      <c r="D995" s="10" t="s">
        <v>2768</v>
      </c>
      <c r="E995" s="10" t="s">
        <v>2769</v>
      </c>
      <c r="F995" s="10" t="s">
        <v>2770</v>
      </c>
      <c r="G995" s="10" t="s">
        <v>17</v>
      </c>
      <c r="H995" s="9" t="s">
        <v>16</v>
      </c>
      <c r="I995" s="11">
        <v>928500</v>
      </c>
      <c r="J995" s="11">
        <v>1</v>
      </c>
      <c r="K995" s="12">
        <v>906316</v>
      </c>
      <c r="L995" s="19">
        <f t="shared" si="30"/>
        <v>0.38497081443485515</v>
      </c>
      <c r="M995" s="31"/>
      <c r="N995" s="20">
        <f t="shared" si="31"/>
        <v>0</v>
      </c>
      <c r="O995" s="14" t="s">
        <v>9122</v>
      </c>
      <c r="P995" s="9" t="s">
        <v>8842</v>
      </c>
    </row>
    <row r="996" spans="1:16">
      <c r="A996" s="9">
        <v>992</v>
      </c>
      <c r="B996" s="9">
        <v>212</v>
      </c>
      <c r="C996" s="9">
        <f>COUNTIF($B$5:B996, B996)</f>
        <v>1</v>
      </c>
      <c r="D996" s="10" t="s">
        <v>2771</v>
      </c>
      <c r="E996" s="10" t="s">
        <v>15</v>
      </c>
      <c r="F996" s="10" t="s">
        <v>2772</v>
      </c>
      <c r="G996" s="10" t="s">
        <v>2773</v>
      </c>
      <c r="H996" s="9" t="s">
        <v>113</v>
      </c>
      <c r="I996" s="11">
        <v>0</v>
      </c>
      <c r="J996" s="11">
        <v>1100</v>
      </c>
      <c r="K996" s="12">
        <v>3432</v>
      </c>
      <c r="L996" s="19">
        <f t="shared" si="30"/>
        <v>0.62151394422310757</v>
      </c>
      <c r="M996" s="29"/>
      <c r="N996" s="20">
        <f t="shared" si="31"/>
        <v>0</v>
      </c>
      <c r="O996" s="14" t="s">
        <v>9123</v>
      </c>
      <c r="P996" s="9" t="s">
        <v>8842</v>
      </c>
    </row>
    <row r="997" spans="1:16">
      <c r="A997" s="9">
        <v>993</v>
      </c>
      <c r="B997" s="9">
        <v>212</v>
      </c>
      <c r="C997" s="9">
        <f>COUNTIF($B$5:B997, B997)</f>
        <v>2</v>
      </c>
      <c r="D997" s="10" t="s">
        <v>2774</v>
      </c>
      <c r="E997" s="10" t="s">
        <v>15</v>
      </c>
      <c r="F997" s="10" t="s">
        <v>2775</v>
      </c>
      <c r="G997" s="10" t="s">
        <v>2776</v>
      </c>
      <c r="H997" s="9" t="s">
        <v>113</v>
      </c>
      <c r="I997" s="11">
        <v>0</v>
      </c>
      <c r="J997" s="11">
        <v>50</v>
      </c>
      <c r="K997" s="12">
        <v>2090</v>
      </c>
      <c r="L997" s="19">
        <f t="shared" si="30"/>
        <v>0.37848605577689243</v>
      </c>
      <c r="M997" s="31"/>
      <c r="N997" s="20">
        <f t="shared" si="31"/>
        <v>0</v>
      </c>
      <c r="O997" s="14" t="s">
        <v>9123</v>
      </c>
      <c r="P997" s="9" t="s">
        <v>8842</v>
      </c>
    </row>
    <row r="998" spans="1:16">
      <c r="A998" s="9">
        <v>994</v>
      </c>
      <c r="B998" s="9">
        <v>213</v>
      </c>
      <c r="C998" s="9">
        <f>COUNTIF($B$5:B998, B998)</f>
        <v>1</v>
      </c>
      <c r="D998" s="10" t="s">
        <v>2777</v>
      </c>
      <c r="E998" s="10" t="s">
        <v>2778</v>
      </c>
      <c r="F998" s="10" t="s">
        <v>2779</v>
      </c>
      <c r="G998" s="10" t="s">
        <v>17</v>
      </c>
      <c r="H998" s="9" t="s">
        <v>16</v>
      </c>
      <c r="I998" s="11">
        <v>710720</v>
      </c>
      <c r="J998" s="11">
        <v>1</v>
      </c>
      <c r="K998" s="12">
        <v>664523</v>
      </c>
      <c r="L998" s="19">
        <f t="shared" si="30"/>
        <v>1</v>
      </c>
      <c r="M998" s="25"/>
      <c r="N998" s="20">
        <f t="shared" si="31"/>
        <v>0</v>
      </c>
      <c r="O998" s="14" t="s">
        <v>9124</v>
      </c>
      <c r="P998" s="9" t="s">
        <v>8842</v>
      </c>
    </row>
    <row r="999" spans="1:16">
      <c r="A999" s="9">
        <v>995</v>
      </c>
      <c r="B999" s="9">
        <v>214</v>
      </c>
      <c r="C999" s="9">
        <f>COUNTIF($B$5:B999, B999)</f>
        <v>1</v>
      </c>
      <c r="D999" s="10" t="s">
        <v>2780</v>
      </c>
      <c r="E999" s="10" t="s">
        <v>15</v>
      </c>
      <c r="F999" s="10" t="s">
        <v>2781</v>
      </c>
      <c r="G999" s="10" t="s">
        <v>2782</v>
      </c>
      <c r="H999" s="9" t="s">
        <v>16</v>
      </c>
      <c r="I999" s="11">
        <v>0</v>
      </c>
      <c r="J999" s="11">
        <v>180</v>
      </c>
      <c r="K999" s="12">
        <v>12300</v>
      </c>
      <c r="L999" s="19">
        <f t="shared" si="30"/>
        <v>1</v>
      </c>
      <c r="M999" s="25"/>
      <c r="N999" s="20">
        <f t="shared" si="31"/>
        <v>0</v>
      </c>
      <c r="O999" s="14" t="s">
        <v>9125</v>
      </c>
      <c r="P999" s="9" t="s">
        <v>8842</v>
      </c>
    </row>
    <row r="1000" spans="1:16">
      <c r="A1000" s="9">
        <v>996</v>
      </c>
      <c r="B1000" s="9">
        <v>215</v>
      </c>
      <c r="C1000" s="9">
        <f>COUNTIF($B$5:B1000, B1000)</f>
        <v>1</v>
      </c>
      <c r="D1000" s="10" t="s">
        <v>2784</v>
      </c>
      <c r="E1000" s="10" t="s">
        <v>15</v>
      </c>
      <c r="F1000" s="10" t="s">
        <v>2785</v>
      </c>
      <c r="G1000" s="10" t="s">
        <v>2786</v>
      </c>
      <c r="H1000" s="9" t="s">
        <v>16</v>
      </c>
      <c r="I1000" s="11">
        <v>0</v>
      </c>
      <c r="J1000" s="11">
        <v>8</v>
      </c>
      <c r="K1000" s="12">
        <v>77000</v>
      </c>
      <c r="L1000" s="19">
        <f t="shared" si="30"/>
        <v>1</v>
      </c>
      <c r="M1000" s="25"/>
      <c r="N1000" s="20">
        <f t="shared" si="31"/>
        <v>0</v>
      </c>
      <c r="O1000" s="14" t="s">
        <v>9126</v>
      </c>
      <c r="P1000" s="9" t="s">
        <v>8842</v>
      </c>
    </row>
    <row r="1001" spans="1:16">
      <c r="A1001" s="9">
        <v>997</v>
      </c>
      <c r="B1001" s="9">
        <v>216</v>
      </c>
      <c r="C1001" s="9">
        <f>COUNTIF($B$5:B1001, B1001)</f>
        <v>1</v>
      </c>
      <c r="D1001" s="10" t="s">
        <v>2787</v>
      </c>
      <c r="E1001" s="10" t="s">
        <v>15</v>
      </c>
      <c r="F1001" s="10" t="s">
        <v>2788</v>
      </c>
      <c r="G1001" s="10" t="s">
        <v>2789</v>
      </c>
      <c r="H1001" s="9" t="s">
        <v>113</v>
      </c>
      <c r="I1001" s="11">
        <v>0</v>
      </c>
      <c r="J1001" s="11">
        <v>9</v>
      </c>
      <c r="K1001" s="12">
        <v>1120350</v>
      </c>
      <c r="L1001" s="19">
        <f t="shared" si="30"/>
        <v>0.38009404388714735</v>
      </c>
      <c r="M1001" s="29"/>
      <c r="N1001" s="20">
        <f t="shared" si="31"/>
        <v>0</v>
      </c>
      <c r="O1001" s="14" t="s">
        <v>9127</v>
      </c>
      <c r="P1001" s="9" t="s">
        <v>8842</v>
      </c>
    </row>
    <row r="1002" spans="1:16">
      <c r="A1002" s="9">
        <v>998</v>
      </c>
      <c r="B1002" s="9">
        <v>216</v>
      </c>
      <c r="C1002" s="9">
        <f>COUNTIF($B$5:B1002, B1002)</f>
        <v>2</v>
      </c>
      <c r="D1002" s="10" t="s">
        <v>2790</v>
      </c>
      <c r="E1002" s="10" t="s">
        <v>15</v>
      </c>
      <c r="F1002" s="10" t="s">
        <v>2791</v>
      </c>
      <c r="G1002" s="10" t="s">
        <v>2789</v>
      </c>
      <c r="H1002" s="9" t="s">
        <v>113</v>
      </c>
      <c r="I1002" s="11">
        <v>0</v>
      </c>
      <c r="J1002" s="11">
        <v>17</v>
      </c>
      <c r="K1002" s="12">
        <v>1732500</v>
      </c>
      <c r="L1002" s="19">
        <f t="shared" si="30"/>
        <v>0.58777429467084641</v>
      </c>
      <c r="M1002" s="30"/>
      <c r="N1002" s="20">
        <f t="shared" si="31"/>
        <v>0</v>
      </c>
      <c r="O1002" s="14" t="s">
        <v>9127</v>
      </c>
      <c r="P1002" s="9" t="s">
        <v>8842</v>
      </c>
    </row>
    <row r="1003" spans="1:16">
      <c r="A1003" s="9">
        <v>999</v>
      </c>
      <c r="B1003" s="9">
        <v>216</v>
      </c>
      <c r="C1003" s="9">
        <f>COUNTIF($B$5:B1003, B1003)</f>
        <v>3</v>
      </c>
      <c r="D1003" s="10" t="s">
        <v>2792</v>
      </c>
      <c r="E1003" s="10" t="s">
        <v>15</v>
      </c>
      <c r="F1003" s="10" t="s">
        <v>2793</v>
      </c>
      <c r="G1003" s="10" t="s">
        <v>2794</v>
      </c>
      <c r="H1003" s="9" t="s">
        <v>113</v>
      </c>
      <c r="I1003" s="11">
        <v>0</v>
      </c>
      <c r="J1003" s="11">
        <v>4</v>
      </c>
      <c r="K1003" s="12">
        <v>94710</v>
      </c>
      <c r="L1003" s="19">
        <f t="shared" si="30"/>
        <v>3.2131661442006271E-2</v>
      </c>
      <c r="M1003" s="31"/>
      <c r="N1003" s="20">
        <f t="shared" si="31"/>
        <v>0</v>
      </c>
      <c r="O1003" s="14" t="s">
        <v>9127</v>
      </c>
      <c r="P1003" s="9" t="s">
        <v>8842</v>
      </c>
    </row>
    <row r="1004" spans="1:16">
      <c r="A1004" s="9">
        <v>1000</v>
      </c>
      <c r="B1004" s="9">
        <v>217</v>
      </c>
      <c r="C1004" s="9">
        <f>COUNTIF($B$5:B1004, B1004)</f>
        <v>1</v>
      </c>
      <c r="D1004" s="10" t="s">
        <v>2795</v>
      </c>
      <c r="E1004" s="10" t="s">
        <v>2796</v>
      </c>
      <c r="F1004" s="10" t="s">
        <v>2797</v>
      </c>
      <c r="G1004" s="10" t="s">
        <v>17</v>
      </c>
      <c r="H1004" s="9" t="s">
        <v>28</v>
      </c>
      <c r="I1004" s="11">
        <v>3841210</v>
      </c>
      <c r="J1004" s="11">
        <v>1</v>
      </c>
      <c r="K1004" s="12">
        <v>3649150</v>
      </c>
      <c r="L1004" s="19">
        <f t="shared" si="30"/>
        <v>0.90049173365788204</v>
      </c>
      <c r="M1004" s="29"/>
      <c r="N1004" s="20">
        <f t="shared" si="31"/>
        <v>0</v>
      </c>
      <c r="O1004" s="14" t="s">
        <v>8861</v>
      </c>
      <c r="P1004" s="9" t="s">
        <v>8842</v>
      </c>
    </row>
    <row r="1005" spans="1:16">
      <c r="A1005" s="9">
        <v>1001</v>
      </c>
      <c r="B1005" s="9">
        <v>217</v>
      </c>
      <c r="C1005" s="9">
        <f>COUNTIF($B$5:B1005, B1005)</f>
        <v>2</v>
      </c>
      <c r="D1005" s="10" t="s">
        <v>7583</v>
      </c>
      <c r="E1005" s="10" t="s">
        <v>7584</v>
      </c>
      <c r="F1005" s="10" t="s">
        <v>7585</v>
      </c>
      <c r="G1005" s="10" t="s">
        <v>17</v>
      </c>
      <c r="H1005" s="9" t="s">
        <v>16</v>
      </c>
      <c r="I1005" s="11">
        <v>424470</v>
      </c>
      <c r="J1005" s="11">
        <v>1</v>
      </c>
      <c r="K1005" s="12">
        <v>403247</v>
      </c>
      <c r="L1005" s="19">
        <f t="shared" si="30"/>
        <v>9.9508266342118012E-2</v>
      </c>
      <c r="M1005" s="31"/>
      <c r="N1005" s="20">
        <f t="shared" si="31"/>
        <v>0</v>
      </c>
      <c r="O1005" s="14" t="s">
        <v>8861</v>
      </c>
      <c r="P1005" s="9" t="s">
        <v>8842</v>
      </c>
    </row>
    <row r="1006" spans="1:16">
      <c r="A1006" s="9">
        <v>1002</v>
      </c>
      <c r="B1006" s="9">
        <v>218</v>
      </c>
      <c r="C1006" s="9">
        <f>COUNTIF($B$5:B1006, B1006)</f>
        <v>1</v>
      </c>
      <c r="D1006" s="10" t="s">
        <v>7586</v>
      </c>
      <c r="E1006" s="10" t="s">
        <v>7587</v>
      </c>
      <c r="F1006" s="10" t="s">
        <v>7588</v>
      </c>
      <c r="G1006" s="10" t="s">
        <v>17</v>
      </c>
      <c r="H1006" s="9" t="s">
        <v>16</v>
      </c>
      <c r="I1006" s="11">
        <v>64610</v>
      </c>
      <c r="J1006" s="11">
        <v>10</v>
      </c>
      <c r="K1006" s="12">
        <v>63318</v>
      </c>
      <c r="L1006" s="19">
        <f t="shared" si="30"/>
        <v>5.8379825684799838E-2</v>
      </c>
      <c r="M1006" s="29"/>
      <c r="N1006" s="20">
        <f t="shared" si="31"/>
        <v>0</v>
      </c>
      <c r="O1006" s="14" t="s">
        <v>9128</v>
      </c>
      <c r="P1006" s="9" t="s">
        <v>8842</v>
      </c>
    </row>
    <row r="1007" spans="1:16">
      <c r="A1007" s="9">
        <v>1003</v>
      </c>
      <c r="B1007" s="9">
        <v>218</v>
      </c>
      <c r="C1007" s="9">
        <f>COUNTIF($B$5:B1007, B1007)</f>
        <v>2</v>
      </c>
      <c r="D1007" s="10" t="s">
        <v>7589</v>
      </c>
      <c r="E1007" s="10" t="s">
        <v>7590</v>
      </c>
      <c r="F1007" s="10" t="s">
        <v>7591</v>
      </c>
      <c r="G1007" s="10" t="s">
        <v>17</v>
      </c>
      <c r="H1007" s="9" t="s">
        <v>28</v>
      </c>
      <c r="I1007" s="11">
        <v>430050</v>
      </c>
      <c r="J1007" s="11">
        <v>1</v>
      </c>
      <c r="K1007" s="12">
        <v>421448</v>
      </c>
      <c r="L1007" s="19">
        <f t="shared" si="30"/>
        <v>0.38857924721576048</v>
      </c>
      <c r="M1007" s="30"/>
      <c r="N1007" s="20">
        <f t="shared" si="31"/>
        <v>0</v>
      </c>
      <c r="O1007" s="14" t="s">
        <v>9129</v>
      </c>
      <c r="P1007" s="9" t="s">
        <v>8842</v>
      </c>
    </row>
    <row r="1008" spans="1:16">
      <c r="A1008" s="9">
        <v>1004</v>
      </c>
      <c r="B1008" s="9">
        <v>218</v>
      </c>
      <c r="C1008" s="9">
        <f>COUNTIF($B$5:B1008, B1008)</f>
        <v>3</v>
      </c>
      <c r="D1008" s="10" t="s">
        <v>7592</v>
      </c>
      <c r="E1008" s="10" t="s">
        <v>7593</v>
      </c>
      <c r="F1008" s="10" t="s">
        <v>7594</v>
      </c>
      <c r="G1008" s="10" t="s">
        <v>17</v>
      </c>
      <c r="H1008" s="9" t="s">
        <v>16</v>
      </c>
      <c r="I1008" s="11">
        <v>0</v>
      </c>
      <c r="J1008" s="11">
        <v>1</v>
      </c>
      <c r="K1008" s="12">
        <v>275000</v>
      </c>
      <c r="L1008" s="19">
        <f t="shared" si="30"/>
        <v>0.25355273481979779</v>
      </c>
      <c r="M1008" s="30"/>
      <c r="N1008" s="20">
        <f t="shared" si="31"/>
        <v>0</v>
      </c>
      <c r="O1008" s="14" t="s">
        <v>9130</v>
      </c>
      <c r="P1008" s="9" t="s">
        <v>8843</v>
      </c>
    </row>
    <row r="1009" spans="1:16">
      <c r="A1009" s="9">
        <v>1005</v>
      </c>
      <c r="B1009" s="9">
        <v>218</v>
      </c>
      <c r="C1009" s="9">
        <f>COUNTIF($B$5:B1009, B1009)</f>
        <v>4</v>
      </c>
      <c r="D1009" s="10" t="s">
        <v>7595</v>
      </c>
      <c r="E1009" s="10" t="s">
        <v>7596</v>
      </c>
      <c r="F1009" s="10" t="s">
        <v>7597</v>
      </c>
      <c r="G1009" s="10" t="s">
        <v>17</v>
      </c>
      <c r="H1009" s="9" t="s">
        <v>16</v>
      </c>
      <c r="I1009" s="11">
        <v>185580</v>
      </c>
      <c r="J1009" s="11">
        <v>3</v>
      </c>
      <c r="K1009" s="12">
        <v>181868</v>
      </c>
      <c r="L1009" s="19">
        <f t="shared" si="30"/>
        <v>0.16768410464075265</v>
      </c>
      <c r="M1009" s="30"/>
      <c r="N1009" s="20">
        <f t="shared" si="31"/>
        <v>0</v>
      </c>
      <c r="O1009" s="14" t="s">
        <v>9129</v>
      </c>
      <c r="P1009" s="9" t="s">
        <v>8842</v>
      </c>
    </row>
    <row r="1010" spans="1:16">
      <c r="A1010" s="9">
        <v>1006</v>
      </c>
      <c r="B1010" s="9">
        <v>218</v>
      </c>
      <c r="C1010" s="9">
        <f>COUNTIF($B$5:B1010, B1010)</f>
        <v>5</v>
      </c>
      <c r="D1010" s="10" t="s">
        <v>7598</v>
      </c>
      <c r="E1010" s="10" t="s">
        <v>7599</v>
      </c>
      <c r="F1010" s="10" t="s">
        <v>7600</v>
      </c>
      <c r="G1010" s="10" t="s">
        <v>7601</v>
      </c>
      <c r="H1010" s="9" t="s">
        <v>16</v>
      </c>
      <c r="I1010" s="11">
        <v>145870</v>
      </c>
      <c r="J1010" s="11">
        <v>33</v>
      </c>
      <c r="K1010" s="12">
        <v>142953</v>
      </c>
      <c r="L1010" s="19">
        <f t="shared" si="30"/>
        <v>0.13180408763888926</v>
      </c>
      <c r="M1010" s="31"/>
      <c r="N1010" s="20">
        <f t="shared" si="31"/>
        <v>0</v>
      </c>
      <c r="O1010" s="14" t="s">
        <v>9131</v>
      </c>
      <c r="P1010" s="9" t="s">
        <v>8842</v>
      </c>
    </row>
    <row r="1011" spans="1:16">
      <c r="A1011" s="9">
        <v>1007</v>
      </c>
      <c r="B1011" s="9">
        <v>219</v>
      </c>
      <c r="C1011" s="9">
        <f>COUNTIF($B$5:B1011, B1011)</f>
        <v>1</v>
      </c>
      <c r="D1011" s="10" t="s">
        <v>2798</v>
      </c>
      <c r="E1011" s="10" t="s">
        <v>2799</v>
      </c>
      <c r="F1011" s="10" t="s">
        <v>2800</v>
      </c>
      <c r="G1011" s="10" t="s">
        <v>2801</v>
      </c>
      <c r="H1011" s="9" t="s">
        <v>16</v>
      </c>
      <c r="I1011" s="11">
        <v>35640</v>
      </c>
      <c r="J1011" s="11">
        <v>20</v>
      </c>
      <c r="K1011" s="12">
        <v>23905</v>
      </c>
      <c r="L1011" s="19">
        <f t="shared" si="30"/>
        <v>0.52074937370656793</v>
      </c>
      <c r="M1011" s="29"/>
      <c r="N1011" s="20">
        <f t="shared" si="31"/>
        <v>0</v>
      </c>
      <c r="O1011" s="14" t="s">
        <v>9132</v>
      </c>
      <c r="P1011" s="9" t="s">
        <v>8842</v>
      </c>
    </row>
    <row r="1012" spans="1:16">
      <c r="A1012" s="9">
        <v>1008</v>
      </c>
      <c r="B1012" s="9">
        <v>219</v>
      </c>
      <c r="C1012" s="9">
        <f>COUNTIF($B$5:B1012, B1012)</f>
        <v>2</v>
      </c>
      <c r="D1012" s="10" t="s">
        <v>2802</v>
      </c>
      <c r="E1012" s="10" t="s">
        <v>110</v>
      </c>
      <c r="F1012" s="10" t="s">
        <v>2803</v>
      </c>
      <c r="G1012" s="10" t="s">
        <v>2804</v>
      </c>
      <c r="H1012" s="9" t="s">
        <v>16</v>
      </c>
      <c r="I1012" s="11">
        <v>0</v>
      </c>
      <c r="J1012" s="11">
        <v>1</v>
      </c>
      <c r="K1012" s="12">
        <v>22000</v>
      </c>
      <c r="L1012" s="19">
        <f t="shared" si="30"/>
        <v>0.47925062629343207</v>
      </c>
      <c r="M1012" s="31"/>
      <c r="N1012" s="20">
        <f t="shared" si="31"/>
        <v>0</v>
      </c>
      <c r="O1012" s="14" t="s">
        <v>9132</v>
      </c>
      <c r="P1012" s="9" t="s">
        <v>8842</v>
      </c>
    </row>
    <row r="1013" spans="1:16">
      <c r="A1013" s="9">
        <v>1009</v>
      </c>
      <c r="B1013" s="9">
        <v>220</v>
      </c>
      <c r="C1013" s="9">
        <f>COUNTIF($B$5:B1013, B1013)</f>
        <v>1</v>
      </c>
      <c r="D1013" s="10" t="s">
        <v>7602</v>
      </c>
      <c r="E1013" s="10" t="s">
        <v>7603</v>
      </c>
      <c r="F1013" s="10" t="s">
        <v>7604</v>
      </c>
      <c r="G1013" s="10" t="s">
        <v>7605</v>
      </c>
      <c r="H1013" s="9" t="s">
        <v>16</v>
      </c>
      <c r="I1013" s="11">
        <v>51510</v>
      </c>
      <c r="J1013" s="11">
        <v>370</v>
      </c>
      <c r="K1013" s="12">
        <v>50620</v>
      </c>
      <c r="L1013" s="19">
        <f t="shared" si="30"/>
        <v>2.677812403952921E-2</v>
      </c>
      <c r="M1013" s="29"/>
      <c r="N1013" s="20">
        <f t="shared" si="31"/>
        <v>0</v>
      </c>
      <c r="O1013" s="14" t="s">
        <v>9133</v>
      </c>
      <c r="P1013" s="9" t="s">
        <v>8842</v>
      </c>
    </row>
    <row r="1014" spans="1:16">
      <c r="A1014" s="9">
        <v>1010</v>
      </c>
      <c r="B1014" s="9">
        <v>220</v>
      </c>
      <c r="C1014" s="9">
        <f>COUNTIF($B$5:B1014, B1014)</f>
        <v>2</v>
      </c>
      <c r="D1014" s="10" t="s">
        <v>2805</v>
      </c>
      <c r="E1014" s="10" t="s">
        <v>2806</v>
      </c>
      <c r="F1014" s="10" t="s">
        <v>2807</v>
      </c>
      <c r="G1014" s="10" t="s">
        <v>2808</v>
      </c>
      <c r="H1014" s="9" t="s">
        <v>23</v>
      </c>
      <c r="I1014" s="11">
        <v>55090</v>
      </c>
      <c r="J1014" s="11">
        <v>20</v>
      </c>
      <c r="K1014" s="12">
        <v>53438</v>
      </c>
      <c r="L1014" s="19">
        <f t="shared" si="30"/>
        <v>2.8268854058165978E-2</v>
      </c>
      <c r="M1014" s="30"/>
      <c r="N1014" s="20">
        <f t="shared" si="31"/>
        <v>0</v>
      </c>
      <c r="O1014" s="14" t="s">
        <v>9134</v>
      </c>
      <c r="P1014" s="9" t="s">
        <v>8842</v>
      </c>
    </row>
    <row r="1015" spans="1:16">
      <c r="A1015" s="9">
        <v>1011</v>
      </c>
      <c r="B1015" s="9">
        <v>220</v>
      </c>
      <c r="C1015" s="9">
        <f>COUNTIF($B$5:B1015, B1015)</f>
        <v>3</v>
      </c>
      <c r="D1015" s="10" t="s">
        <v>2809</v>
      </c>
      <c r="E1015" s="10" t="s">
        <v>2810</v>
      </c>
      <c r="F1015" s="10" t="s">
        <v>2811</v>
      </c>
      <c r="G1015" s="10" t="s">
        <v>2812</v>
      </c>
      <c r="H1015" s="9" t="s">
        <v>23</v>
      </c>
      <c r="I1015" s="11">
        <v>42640</v>
      </c>
      <c r="J1015" s="11">
        <v>120</v>
      </c>
      <c r="K1015" s="12">
        <v>41360</v>
      </c>
      <c r="L1015" s="19">
        <f t="shared" si="30"/>
        <v>2.1879557690140817E-2</v>
      </c>
      <c r="M1015" s="30"/>
      <c r="N1015" s="20">
        <f t="shared" si="31"/>
        <v>0</v>
      </c>
      <c r="O1015" s="14" t="s">
        <v>9134</v>
      </c>
      <c r="P1015" s="9" t="s">
        <v>8842</v>
      </c>
    </row>
    <row r="1016" spans="1:16">
      <c r="A1016" s="9">
        <v>1012</v>
      </c>
      <c r="B1016" s="9">
        <v>220</v>
      </c>
      <c r="C1016" s="9">
        <f>COUNTIF($B$5:B1016, B1016)</f>
        <v>4</v>
      </c>
      <c r="D1016" s="10" t="s">
        <v>2813</v>
      </c>
      <c r="E1016" s="10" t="s">
        <v>2814</v>
      </c>
      <c r="F1016" s="10" t="s">
        <v>2815</v>
      </c>
      <c r="G1016" s="10" t="s">
        <v>17</v>
      </c>
      <c r="H1016" s="9" t="s">
        <v>16</v>
      </c>
      <c r="I1016" s="11">
        <v>537570</v>
      </c>
      <c r="J1016" s="11">
        <v>2</v>
      </c>
      <c r="K1016" s="12">
        <v>519491</v>
      </c>
      <c r="L1016" s="19">
        <f t="shared" si="30"/>
        <v>0.27481221721491639</v>
      </c>
      <c r="M1016" s="30"/>
      <c r="N1016" s="20">
        <f t="shared" si="31"/>
        <v>0</v>
      </c>
      <c r="O1016" s="14" t="s">
        <v>9135</v>
      </c>
      <c r="P1016" s="9" t="s">
        <v>8842</v>
      </c>
    </row>
    <row r="1017" spans="1:16">
      <c r="A1017" s="9">
        <v>1013</v>
      </c>
      <c r="B1017" s="9">
        <v>220</v>
      </c>
      <c r="C1017" s="9">
        <f>COUNTIF($B$5:B1017, B1017)</f>
        <v>5</v>
      </c>
      <c r="D1017" s="10" t="s">
        <v>2816</v>
      </c>
      <c r="E1017" s="10" t="s">
        <v>2817</v>
      </c>
      <c r="F1017" s="10" t="s">
        <v>2818</v>
      </c>
      <c r="G1017" s="10" t="s">
        <v>17</v>
      </c>
      <c r="H1017" s="9" t="s">
        <v>16</v>
      </c>
      <c r="I1017" s="11">
        <v>1162910</v>
      </c>
      <c r="J1017" s="11">
        <v>3</v>
      </c>
      <c r="K1017" s="12">
        <v>1123797</v>
      </c>
      <c r="L1017" s="19">
        <f t="shared" si="30"/>
        <v>0.59449181077145019</v>
      </c>
      <c r="M1017" s="30"/>
      <c r="N1017" s="20">
        <f t="shared" si="31"/>
        <v>0</v>
      </c>
      <c r="O1017" s="14" t="s">
        <v>9135</v>
      </c>
      <c r="P1017" s="9" t="s">
        <v>8842</v>
      </c>
    </row>
    <row r="1018" spans="1:16">
      <c r="A1018" s="9">
        <v>1014</v>
      </c>
      <c r="B1018" s="9">
        <v>220</v>
      </c>
      <c r="C1018" s="9">
        <f>COUNTIF($B$5:B1018, B1018)</f>
        <v>6</v>
      </c>
      <c r="D1018" s="10" t="s">
        <v>2819</v>
      </c>
      <c r="E1018" s="10" t="s">
        <v>2820</v>
      </c>
      <c r="F1018" s="10" t="s">
        <v>2821</v>
      </c>
      <c r="G1018" s="10" t="s">
        <v>2822</v>
      </c>
      <c r="H1018" s="9" t="s">
        <v>16</v>
      </c>
      <c r="I1018" s="11">
        <v>18070</v>
      </c>
      <c r="J1018" s="11">
        <v>1</v>
      </c>
      <c r="K1018" s="12">
        <v>17238</v>
      </c>
      <c r="L1018" s="19">
        <f t="shared" si="30"/>
        <v>9.1189510508377022E-3</v>
      </c>
      <c r="M1018" s="30"/>
      <c r="N1018" s="20">
        <f t="shared" si="31"/>
        <v>0</v>
      </c>
      <c r="O1018" s="14" t="s">
        <v>9136</v>
      </c>
      <c r="P1018" s="9" t="s">
        <v>8842</v>
      </c>
    </row>
    <row r="1019" spans="1:16">
      <c r="A1019" s="9">
        <v>1015</v>
      </c>
      <c r="B1019" s="9">
        <v>220</v>
      </c>
      <c r="C1019" s="9">
        <f>COUNTIF($B$5:B1019, B1019)</f>
        <v>7</v>
      </c>
      <c r="D1019" s="10" t="s">
        <v>2823</v>
      </c>
      <c r="E1019" s="10" t="s">
        <v>2820</v>
      </c>
      <c r="F1019" s="10" t="s">
        <v>2821</v>
      </c>
      <c r="G1019" s="10" t="s">
        <v>2824</v>
      </c>
      <c r="H1019" s="9" t="s">
        <v>16</v>
      </c>
      <c r="I1019" s="11">
        <v>18070</v>
      </c>
      <c r="J1019" s="11">
        <v>50</v>
      </c>
      <c r="K1019" s="12">
        <v>17238</v>
      </c>
      <c r="L1019" s="19">
        <f t="shared" si="30"/>
        <v>9.1189510508377022E-3</v>
      </c>
      <c r="M1019" s="30"/>
      <c r="N1019" s="20">
        <f t="shared" si="31"/>
        <v>0</v>
      </c>
      <c r="O1019" s="14" t="s">
        <v>9136</v>
      </c>
      <c r="P1019" s="9" t="s">
        <v>8842</v>
      </c>
    </row>
    <row r="1020" spans="1:16">
      <c r="A1020" s="9">
        <v>1016</v>
      </c>
      <c r="B1020" s="9">
        <v>220</v>
      </c>
      <c r="C1020" s="9">
        <f>COUNTIF($B$5:B1020, B1020)</f>
        <v>8</v>
      </c>
      <c r="D1020" s="10" t="s">
        <v>2825</v>
      </c>
      <c r="E1020" s="10" t="s">
        <v>2826</v>
      </c>
      <c r="F1020" s="10" t="s">
        <v>2827</v>
      </c>
      <c r="G1020" s="10" t="s">
        <v>2828</v>
      </c>
      <c r="H1020" s="9" t="s">
        <v>16</v>
      </c>
      <c r="I1020" s="11">
        <v>22730</v>
      </c>
      <c r="J1020" s="11">
        <v>2</v>
      </c>
      <c r="K1020" s="12">
        <v>22389</v>
      </c>
      <c r="L1020" s="19">
        <f t="shared" si="30"/>
        <v>1.1843844708040684E-2</v>
      </c>
      <c r="M1020" s="30"/>
      <c r="N1020" s="20">
        <f t="shared" si="31"/>
        <v>0</v>
      </c>
      <c r="O1020" s="14" t="s">
        <v>8847</v>
      </c>
      <c r="P1020" s="9" t="s">
        <v>8842</v>
      </c>
    </row>
    <row r="1021" spans="1:16">
      <c r="A1021" s="9">
        <v>1017</v>
      </c>
      <c r="B1021" s="9">
        <v>220</v>
      </c>
      <c r="C1021" s="9">
        <f>COUNTIF($B$5:B1021, B1021)</f>
        <v>9</v>
      </c>
      <c r="D1021" s="10" t="s">
        <v>2829</v>
      </c>
      <c r="E1021" s="10" t="s">
        <v>2826</v>
      </c>
      <c r="F1021" s="10" t="s">
        <v>2830</v>
      </c>
      <c r="G1021" s="10" t="s">
        <v>2831</v>
      </c>
      <c r="H1021" s="9" t="s">
        <v>16</v>
      </c>
      <c r="I1021" s="11">
        <v>22730</v>
      </c>
      <c r="J1021" s="11">
        <v>14</v>
      </c>
      <c r="K1021" s="12">
        <v>22389</v>
      </c>
      <c r="L1021" s="19">
        <f t="shared" si="30"/>
        <v>1.1843844708040684E-2</v>
      </c>
      <c r="M1021" s="30"/>
      <c r="N1021" s="20">
        <f t="shared" si="31"/>
        <v>0</v>
      </c>
      <c r="O1021" s="14" t="s">
        <v>8847</v>
      </c>
      <c r="P1021" s="9" t="s">
        <v>8842</v>
      </c>
    </row>
    <row r="1022" spans="1:16">
      <c r="A1022" s="9">
        <v>1018</v>
      </c>
      <c r="B1022" s="9">
        <v>220</v>
      </c>
      <c r="C1022" s="9">
        <f>COUNTIF($B$5:B1022, B1022)</f>
        <v>10</v>
      </c>
      <c r="D1022" s="10" t="s">
        <v>2832</v>
      </c>
      <c r="E1022" s="10" t="s">
        <v>2826</v>
      </c>
      <c r="F1022" s="10" t="s">
        <v>2833</v>
      </c>
      <c r="G1022" s="10" t="s">
        <v>2834</v>
      </c>
      <c r="H1022" s="9" t="s">
        <v>16</v>
      </c>
      <c r="I1022" s="11">
        <v>22730</v>
      </c>
      <c r="J1022" s="11">
        <v>15</v>
      </c>
      <c r="K1022" s="12">
        <v>22389</v>
      </c>
      <c r="L1022" s="19">
        <f t="shared" si="30"/>
        <v>1.1843844708040684E-2</v>
      </c>
      <c r="M1022" s="31"/>
      <c r="N1022" s="20">
        <f t="shared" si="31"/>
        <v>0</v>
      </c>
      <c r="O1022" s="14" t="s">
        <v>8847</v>
      </c>
      <c r="P1022" s="9" t="s">
        <v>8842</v>
      </c>
    </row>
    <row r="1023" spans="1:16">
      <c r="A1023" s="9">
        <v>1019</v>
      </c>
      <c r="B1023" s="9">
        <v>221</v>
      </c>
      <c r="C1023" s="9">
        <f>COUNTIF($B$5:B1023, B1023)</f>
        <v>1</v>
      </c>
      <c r="D1023" s="10" t="s">
        <v>2835</v>
      </c>
      <c r="E1023" s="10" t="s">
        <v>15</v>
      </c>
      <c r="F1023" s="10" t="s">
        <v>2836</v>
      </c>
      <c r="G1023" s="10" t="s">
        <v>17</v>
      </c>
      <c r="H1023" s="9" t="s">
        <v>16</v>
      </c>
      <c r="I1023" s="11">
        <v>0</v>
      </c>
      <c r="J1023" s="11">
        <v>450</v>
      </c>
      <c r="K1023" s="12">
        <v>16800</v>
      </c>
      <c r="L1023" s="19">
        <f t="shared" si="30"/>
        <v>0.73522975929978118</v>
      </c>
      <c r="M1023" s="29"/>
      <c r="N1023" s="20">
        <f t="shared" si="31"/>
        <v>0</v>
      </c>
      <c r="O1023" s="14" t="s">
        <v>9137</v>
      </c>
      <c r="P1023" s="9" t="s">
        <v>8842</v>
      </c>
    </row>
    <row r="1024" spans="1:16">
      <c r="A1024" s="9">
        <v>1020</v>
      </c>
      <c r="B1024" s="9">
        <v>221</v>
      </c>
      <c r="C1024" s="9">
        <f>COUNTIF($B$5:B1024, B1024)</f>
        <v>2</v>
      </c>
      <c r="D1024" s="10" t="s">
        <v>2837</v>
      </c>
      <c r="E1024" s="10" t="s">
        <v>15</v>
      </c>
      <c r="F1024" s="10" t="s">
        <v>2838</v>
      </c>
      <c r="G1024" s="10" t="s">
        <v>2839</v>
      </c>
      <c r="H1024" s="9" t="s">
        <v>16</v>
      </c>
      <c r="I1024" s="11">
        <v>0</v>
      </c>
      <c r="J1024" s="11">
        <v>1</v>
      </c>
      <c r="K1024" s="12">
        <v>6050</v>
      </c>
      <c r="L1024" s="19">
        <f t="shared" si="30"/>
        <v>0.26477024070021882</v>
      </c>
      <c r="M1024" s="31"/>
      <c r="N1024" s="20">
        <f t="shared" si="31"/>
        <v>0</v>
      </c>
      <c r="O1024" s="14" t="s">
        <v>9138</v>
      </c>
      <c r="P1024" s="9" t="s">
        <v>8842</v>
      </c>
    </row>
    <row r="1025" spans="1:16">
      <c r="A1025" s="9">
        <v>1021</v>
      </c>
      <c r="B1025" s="9">
        <v>222</v>
      </c>
      <c r="C1025" s="9">
        <f>COUNTIF($B$5:B1025, B1025)</f>
        <v>1</v>
      </c>
      <c r="D1025" s="10" t="s">
        <v>7606</v>
      </c>
      <c r="E1025" s="10" t="s">
        <v>15</v>
      </c>
      <c r="F1025" s="10" t="s">
        <v>7607</v>
      </c>
      <c r="G1025" s="10" t="s">
        <v>7608</v>
      </c>
      <c r="H1025" s="9" t="s">
        <v>16</v>
      </c>
      <c r="I1025" s="11">
        <v>0</v>
      </c>
      <c r="J1025" s="11">
        <v>53</v>
      </c>
      <c r="K1025" s="12">
        <v>159750</v>
      </c>
      <c r="L1025" s="19">
        <f t="shared" si="30"/>
        <v>0.67583289264939184</v>
      </c>
      <c r="M1025" s="29"/>
      <c r="N1025" s="20">
        <f t="shared" si="31"/>
        <v>0</v>
      </c>
      <c r="O1025" s="14" t="s">
        <v>9139</v>
      </c>
      <c r="P1025" s="9" t="s">
        <v>8842</v>
      </c>
    </row>
    <row r="1026" spans="1:16">
      <c r="A1026" s="9">
        <v>1022</v>
      </c>
      <c r="B1026" s="9">
        <v>222</v>
      </c>
      <c r="C1026" s="9">
        <f>COUNTIF($B$5:B1026, B1026)</f>
        <v>2</v>
      </c>
      <c r="D1026" s="10" t="s">
        <v>7609</v>
      </c>
      <c r="E1026" s="10" t="s">
        <v>15</v>
      </c>
      <c r="F1026" s="10" t="s">
        <v>7610</v>
      </c>
      <c r="G1026" s="10" t="s">
        <v>7611</v>
      </c>
      <c r="H1026" s="9" t="s">
        <v>113</v>
      </c>
      <c r="I1026" s="11">
        <v>0</v>
      </c>
      <c r="J1026" s="11">
        <v>19</v>
      </c>
      <c r="K1026" s="12">
        <v>76625</v>
      </c>
      <c r="L1026" s="19">
        <f t="shared" si="30"/>
        <v>0.32416710735060816</v>
      </c>
      <c r="M1026" s="31"/>
      <c r="N1026" s="20">
        <f t="shared" si="31"/>
        <v>0</v>
      </c>
      <c r="O1026" s="14" t="s">
        <v>9140</v>
      </c>
      <c r="P1026" s="9" t="s">
        <v>8842</v>
      </c>
    </row>
    <row r="1027" spans="1:16">
      <c r="A1027" s="9">
        <v>1023</v>
      </c>
      <c r="B1027" s="9">
        <v>223</v>
      </c>
      <c r="C1027" s="9">
        <f>COUNTIF($B$5:B1027, B1027)</f>
        <v>1</v>
      </c>
      <c r="D1027" s="10" t="s">
        <v>7612</v>
      </c>
      <c r="E1027" s="10" t="s">
        <v>7613</v>
      </c>
      <c r="F1027" s="10" t="s">
        <v>7614</v>
      </c>
      <c r="G1027" s="10" t="s">
        <v>17</v>
      </c>
      <c r="H1027" s="9" t="s">
        <v>16</v>
      </c>
      <c r="I1027" s="11">
        <v>130570</v>
      </c>
      <c r="J1027" s="11">
        <v>1</v>
      </c>
      <c r="K1027" s="12">
        <v>124049</v>
      </c>
      <c r="L1027" s="19">
        <f t="shared" si="30"/>
        <v>1.8167303393922744E-2</v>
      </c>
      <c r="M1027" s="29"/>
      <c r="N1027" s="20">
        <f t="shared" si="31"/>
        <v>0</v>
      </c>
      <c r="O1027" s="14" t="s">
        <v>9141</v>
      </c>
      <c r="P1027" s="9" t="s">
        <v>8842</v>
      </c>
    </row>
    <row r="1028" spans="1:16">
      <c r="A1028" s="9">
        <v>1024</v>
      </c>
      <c r="B1028" s="9">
        <v>223</v>
      </c>
      <c r="C1028" s="9">
        <f>COUNTIF($B$5:B1028, B1028)</f>
        <v>2</v>
      </c>
      <c r="D1028" s="10" t="s">
        <v>7615</v>
      </c>
      <c r="E1028" s="10" t="s">
        <v>7616</v>
      </c>
      <c r="F1028" s="10" t="s">
        <v>7617</v>
      </c>
      <c r="G1028" s="10" t="s">
        <v>17</v>
      </c>
      <c r="H1028" s="9" t="s">
        <v>16</v>
      </c>
      <c r="I1028" s="11">
        <v>18280</v>
      </c>
      <c r="J1028" s="11">
        <v>1</v>
      </c>
      <c r="K1028" s="12">
        <v>17364</v>
      </c>
      <c r="L1028" s="19">
        <f t="shared" si="30"/>
        <v>2.5430036206021372E-3</v>
      </c>
      <c r="M1028" s="30"/>
      <c r="N1028" s="20">
        <f t="shared" si="31"/>
        <v>0</v>
      </c>
      <c r="O1028" s="14" t="s">
        <v>9141</v>
      </c>
      <c r="P1028" s="9" t="s">
        <v>8842</v>
      </c>
    </row>
    <row r="1029" spans="1:16">
      <c r="A1029" s="9">
        <v>1025</v>
      </c>
      <c r="B1029" s="9">
        <v>223</v>
      </c>
      <c r="C1029" s="9">
        <f>COUNTIF($B$5:B1029, B1029)</f>
        <v>3</v>
      </c>
      <c r="D1029" s="10" t="s">
        <v>2840</v>
      </c>
      <c r="E1029" s="10" t="s">
        <v>2841</v>
      </c>
      <c r="F1029" s="10" t="s">
        <v>2842</v>
      </c>
      <c r="G1029" s="10" t="s">
        <v>17</v>
      </c>
      <c r="H1029" s="9" t="s">
        <v>16</v>
      </c>
      <c r="I1029" s="11">
        <v>596420</v>
      </c>
      <c r="J1029" s="11">
        <v>1</v>
      </c>
      <c r="K1029" s="12">
        <v>566598</v>
      </c>
      <c r="L1029" s="19">
        <f t="shared" ref="L1029:L1092" si="32">$K1029/SUMIFS($K:$K,$B:$B,$B1029)</f>
        <v>8.2979772254430414E-2</v>
      </c>
      <c r="M1029" s="30"/>
      <c r="N1029" s="20">
        <f t="shared" ref="N1029:N1092" si="33">ROUND(INDEX($M:$M,MATCH($B1029,$B:$B,0))*$L1029,0)</f>
        <v>0</v>
      </c>
      <c r="O1029" s="14" t="s">
        <v>8872</v>
      </c>
      <c r="P1029" s="9" t="s">
        <v>8842</v>
      </c>
    </row>
    <row r="1030" spans="1:16">
      <c r="A1030" s="9">
        <v>1026</v>
      </c>
      <c r="B1030" s="9">
        <v>223</v>
      </c>
      <c r="C1030" s="9">
        <f>COUNTIF($B$5:B1030, B1030)</f>
        <v>4</v>
      </c>
      <c r="D1030" s="10" t="s">
        <v>2843</v>
      </c>
      <c r="E1030" s="10" t="s">
        <v>2844</v>
      </c>
      <c r="F1030" s="10" t="s">
        <v>2845</v>
      </c>
      <c r="G1030" s="10" t="s">
        <v>17</v>
      </c>
      <c r="H1030" s="9" t="s">
        <v>16</v>
      </c>
      <c r="I1030" s="11">
        <v>21880</v>
      </c>
      <c r="J1030" s="11">
        <v>1</v>
      </c>
      <c r="K1030" s="12">
        <v>20786</v>
      </c>
      <c r="L1030" s="19">
        <f t="shared" si="32"/>
        <v>3.0441645506701235E-3</v>
      </c>
      <c r="M1030" s="30"/>
      <c r="N1030" s="20">
        <f t="shared" si="33"/>
        <v>0</v>
      </c>
      <c r="O1030" s="14" t="s">
        <v>8872</v>
      </c>
      <c r="P1030" s="9" t="s">
        <v>8842</v>
      </c>
    </row>
    <row r="1031" spans="1:16">
      <c r="A1031" s="9">
        <v>1027</v>
      </c>
      <c r="B1031" s="9">
        <v>223</v>
      </c>
      <c r="C1031" s="9">
        <f>COUNTIF($B$5:B1031, B1031)</f>
        <v>5</v>
      </c>
      <c r="D1031" s="10" t="s">
        <v>2846</v>
      </c>
      <c r="E1031" s="10" t="s">
        <v>2847</v>
      </c>
      <c r="F1031" s="10" t="s">
        <v>2848</v>
      </c>
      <c r="G1031" s="10" t="s">
        <v>2849</v>
      </c>
      <c r="H1031" s="9" t="s">
        <v>16</v>
      </c>
      <c r="I1031" s="11">
        <v>22840</v>
      </c>
      <c r="J1031" s="11">
        <v>1</v>
      </c>
      <c r="K1031" s="12">
        <v>21698</v>
      </c>
      <c r="L1031" s="19">
        <f t="shared" si="32"/>
        <v>3.1777293572808783E-3</v>
      </c>
      <c r="M1031" s="30"/>
      <c r="N1031" s="20">
        <f t="shared" si="33"/>
        <v>0</v>
      </c>
      <c r="O1031" s="14" t="s">
        <v>8872</v>
      </c>
      <c r="P1031" s="9" t="s">
        <v>8842</v>
      </c>
    </row>
    <row r="1032" spans="1:16">
      <c r="A1032" s="9">
        <v>1028</v>
      </c>
      <c r="B1032" s="9">
        <v>223</v>
      </c>
      <c r="C1032" s="9">
        <f>COUNTIF($B$5:B1032, B1032)</f>
        <v>6</v>
      </c>
      <c r="D1032" s="10" t="s">
        <v>2850</v>
      </c>
      <c r="E1032" s="10" t="s">
        <v>2851</v>
      </c>
      <c r="F1032" s="10" t="s">
        <v>2852</v>
      </c>
      <c r="G1032" s="10" t="s">
        <v>17</v>
      </c>
      <c r="H1032" s="9" t="s">
        <v>16</v>
      </c>
      <c r="I1032" s="11">
        <v>123680</v>
      </c>
      <c r="J1032" s="11">
        <v>1</v>
      </c>
      <c r="K1032" s="12">
        <v>117496</v>
      </c>
      <c r="L1032" s="19">
        <f t="shared" si="32"/>
        <v>1.7207599251685596E-2</v>
      </c>
      <c r="M1032" s="30"/>
      <c r="N1032" s="20">
        <f t="shared" si="33"/>
        <v>0</v>
      </c>
      <c r="O1032" s="14" t="s">
        <v>8872</v>
      </c>
      <c r="P1032" s="9" t="s">
        <v>8842</v>
      </c>
    </row>
    <row r="1033" spans="1:16">
      <c r="A1033" s="9">
        <v>1029</v>
      </c>
      <c r="B1033" s="9">
        <v>223</v>
      </c>
      <c r="C1033" s="9">
        <f>COUNTIF($B$5:B1033, B1033)</f>
        <v>7</v>
      </c>
      <c r="D1033" s="10" t="s">
        <v>2853</v>
      </c>
      <c r="E1033" s="10" t="s">
        <v>2854</v>
      </c>
      <c r="F1033" s="10" t="s">
        <v>2855</v>
      </c>
      <c r="G1033" s="10" t="s">
        <v>17</v>
      </c>
      <c r="H1033" s="9" t="s">
        <v>16</v>
      </c>
      <c r="I1033" s="11">
        <v>171680</v>
      </c>
      <c r="J1033" s="11">
        <v>1</v>
      </c>
      <c r="K1033" s="12">
        <v>163096</v>
      </c>
      <c r="L1033" s="19">
        <f t="shared" si="32"/>
        <v>2.3885839582223345E-2</v>
      </c>
      <c r="M1033" s="30"/>
      <c r="N1033" s="20">
        <f t="shared" si="33"/>
        <v>0</v>
      </c>
      <c r="O1033" s="14" t="s">
        <v>8872</v>
      </c>
      <c r="P1033" s="9" t="s">
        <v>8842</v>
      </c>
    </row>
    <row r="1034" spans="1:16">
      <c r="A1034" s="9">
        <v>1030</v>
      </c>
      <c r="B1034" s="9">
        <v>223</v>
      </c>
      <c r="C1034" s="9">
        <f>COUNTIF($B$5:B1034, B1034)</f>
        <v>8</v>
      </c>
      <c r="D1034" s="10" t="s">
        <v>2856</v>
      </c>
      <c r="E1034" s="10" t="s">
        <v>2857</v>
      </c>
      <c r="F1034" s="10" t="s">
        <v>2858</v>
      </c>
      <c r="G1034" s="10" t="s">
        <v>17</v>
      </c>
      <c r="H1034" s="9" t="s">
        <v>16</v>
      </c>
      <c r="I1034" s="11">
        <v>230940</v>
      </c>
      <c r="J1034" s="11">
        <v>1</v>
      </c>
      <c r="K1034" s="12">
        <v>219393</v>
      </c>
      <c r="L1034" s="19">
        <f t="shared" si="32"/>
        <v>3.2130683790299736E-2</v>
      </c>
      <c r="M1034" s="30"/>
      <c r="N1034" s="20">
        <f t="shared" si="33"/>
        <v>0</v>
      </c>
      <c r="O1034" s="14" t="s">
        <v>8872</v>
      </c>
      <c r="P1034" s="9" t="s">
        <v>8842</v>
      </c>
    </row>
    <row r="1035" spans="1:16">
      <c r="A1035" s="9">
        <v>1031</v>
      </c>
      <c r="B1035" s="9">
        <v>223</v>
      </c>
      <c r="C1035" s="9">
        <f>COUNTIF($B$5:B1035, B1035)</f>
        <v>9</v>
      </c>
      <c r="D1035" s="10" t="s">
        <v>2859</v>
      </c>
      <c r="E1035" s="10" t="s">
        <v>2860</v>
      </c>
      <c r="F1035" s="10" t="s">
        <v>2861</v>
      </c>
      <c r="G1035" s="10" t="s">
        <v>17</v>
      </c>
      <c r="H1035" s="9" t="s">
        <v>16</v>
      </c>
      <c r="I1035" s="11">
        <v>179360</v>
      </c>
      <c r="J1035" s="11">
        <v>1</v>
      </c>
      <c r="K1035" s="12">
        <v>170393</v>
      </c>
      <c r="L1035" s="19">
        <f t="shared" si="32"/>
        <v>2.4954504487748212E-2</v>
      </c>
      <c r="M1035" s="30"/>
      <c r="N1035" s="20">
        <f t="shared" si="33"/>
        <v>0</v>
      </c>
      <c r="O1035" s="14" t="s">
        <v>8872</v>
      </c>
      <c r="P1035" s="9" t="s">
        <v>8842</v>
      </c>
    </row>
    <row r="1036" spans="1:16">
      <c r="A1036" s="9">
        <v>1032</v>
      </c>
      <c r="B1036" s="9">
        <v>223</v>
      </c>
      <c r="C1036" s="9">
        <f>COUNTIF($B$5:B1036, B1036)</f>
        <v>10</v>
      </c>
      <c r="D1036" s="10" t="s">
        <v>2862</v>
      </c>
      <c r="E1036" s="10" t="s">
        <v>2863</v>
      </c>
      <c r="F1036" s="10" t="s">
        <v>2864</v>
      </c>
      <c r="G1036" s="10" t="s">
        <v>17</v>
      </c>
      <c r="H1036" s="9" t="s">
        <v>16</v>
      </c>
      <c r="I1036" s="11">
        <v>336200</v>
      </c>
      <c r="J1036" s="11">
        <v>1</v>
      </c>
      <c r="K1036" s="12">
        <v>319391</v>
      </c>
      <c r="L1036" s="19">
        <f t="shared" si="32"/>
        <v>4.6775654767780304E-2</v>
      </c>
      <c r="M1036" s="30"/>
      <c r="N1036" s="20">
        <f t="shared" si="33"/>
        <v>0</v>
      </c>
      <c r="O1036" s="14" t="s">
        <v>8872</v>
      </c>
      <c r="P1036" s="9" t="s">
        <v>8842</v>
      </c>
    </row>
    <row r="1037" spans="1:16">
      <c r="A1037" s="9">
        <v>1033</v>
      </c>
      <c r="B1037" s="9">
        <v>223</v>
      </c>
      <c r="C1037" s="9">
        <f>COUNTIF($B$5:B1037, B1037)</f>
        <v>11</v>
      </c>
      <c r="D1037" s="10" t="s">
        <v>2865</v>
      </c>
      <c r="E1037" s="10" t="s">
        <v>2866</v>
      </c>
      <c r="F1037" s="10" t="s">
        <v>2867</v>
      </c>
      <c r="G1037" s="10" t="s">
        <v>234</v>
      </c>
      <c r="H1037" s="9" t="s">
        <v>16</v>
      </c>
      <c r="I1037" s="11">
        <v>21080</v>
      </c>
      <c r="J1037" s="11">
        <v>1</v>
      </c>
      <c r="K1037" s="12">
        <v>20025</v>
      </c>
      <c r="L1037" s="19">
        <f t="shared" si="32"/>
        <v>2.9327140925223334E-3</v>
      </c>
      <c r="M1037" s="30"/>
      <c r="N1037" s="20">
        <f t="shared" si="33"/>
        <v>0</v>
      </c>
      <c r="O1037" s="14" t="s">
        <v>8872</v>
      </c>
      <c r="P1037" s="9" t="s">
        <v>8842</v>
      </c>
    </row>
    <row r="1038" spans="1:16">
      <c r="A1038" s="9">
        <v>1034</v>
      </c>
      <c r="B1038" s="9">
        <v>223</v>
      </c>
      <c r="C1038" s="9">
        <f>COUNTIF($B$5:B1038, B1038)</f>
        <v>12</v>
      </c>
      <c r="D1038" s="10" t="s">
        <v>2868</v>
      </c>
      <c r="E1038" s="10" t="s">
        <v>2869</v>
      </c>
      <c r="F1038" s="10" t="s">
        <v>2870</v>
      </c>
      <c r="G1038" s="10" t="s">
        <v>17</v>
      </c>
      <c r="H1038" s="9" t="s">
        <v>16</v>
      </c>
      <c r="I1038" s="11">
        <v>21080</v>
      </c>
      <c r="J1038" s="11">
        <v>1</v>
      </c>
      <c r="K1038" s="12">
        <v>20025</v>
      </c>
      <c r="L1038" s="19">
        <f t="shared" si="32"/>
        <v>2.9327140925223334E-3</v>
      </c>
      <c r="M1038" s="30"/>
      <c r="N1038" s="20">
        <f t="shared" si="33"/>
        <v>0</v>
      </c>
      <c r="O1038" s="14" t="s">
        <v>8872</v>
      </c>
      <c r="P1038" s="9" t="s">
        <v>8842</v>
      </c>
    </row>
    <row r="1039" spans="1:16">
      <c r="A1039" s="9">
        <v>1035</v>
      </c>
      <c r="B1039" s="9">
        <v>223</v>
      </c>
      <c r="C1039" s="9">
        <f>COUNTIF($B$5:B1039, B1039)</f>
        <v>13</v>
      </c>
      <c r="D1039" s="10" t="s">
        <v>2871</v>
      </c>
      <c r="E1039" s="10" t="s">
        <v>2847</v>
      </c>
      <c r="F1039" s="10" t="s">
        <v>2872</v>
      </c>
      <c r="G1039" s="10" t="s">
        <v>2873</v>
      </c>
      <c r="H1039" s="9" t="s">
        <v>16</v>
      </c>
      <c r="I1039" s="11">
        <v>22840</v>
      </c>
      <c r="J1039" s="11">
        <v>1</v>
      </c>
      <c r="K1039" s="12">
        <v>21698</v>
      </c>
      <c r="L1039" s="19">
        <f t="shared" si="32"/>
        <v>3.1777293572808783E-3</v>
      </c>
      <c r="M1039" s="30"/>
      <c r="N1039" s="20">
        <f t="shared" si="33"/>
        <v>0</v>
      </c>
      <c r="O1039" s="14" t="s">
        <v>8872</v>
      </c>
      <c r="P1039" s="9" t="s">
        <v>8842</v>
      </c>
    </row>
    <row r="1040" spans="1:16">
      <c r="A1040" s="9">
        <v>1036</v>
      </c>
      <c r="B1040" s="9">
        <v>223</v>
      </c>
      <c r="C1040" s="9">
        <f>COUNTIF($B$5:B1040, B1040)</f>
        <v>14</v>
      </c>
      <c r="D1040" s="10" t="s">
        <v>2874</v>
      </c>
      <c r="E1040" s="10" t="s">
        <v>2875</v>
      </c>
      <c r="F1040" s="10" t="s">
        <v>2876</v>
      </c>
      <c r="G1040" s="10" t="s">
        <v>17</v>
      </c>
      <c r="H1040" s="9" t="s">
        <v>16</v>
      </c>
      <c r="I1040" s="11">
        <v>9210</v>
      </c>
      <c r="J1040" s="11">
        <v>1</v>
      </c>
      <c r="K1040" s="12">
        <v>8749</v>
      </c>
      <c r="L1040" s="19">
        <f t="shared" si="32"/>
        <v>1.2813141371025166E-3</v>
      </c>
      <c r="M1040" s="30"/>
      <c r="N1040" s="20">
        <f t="shared" si="33"/>
        <v>0</v>
      </c>
      <c r="O1040" s="14" t="s">
        <v>8872</v>
      </c>
      <c r="P1040" s="9" t="s">
        <v>8842</v>
      </c>
    </row>
    <row r="1041" spans="1:16">
      <c r="A1041" s="9">
        <v>1037</v>
      </c>
      <c r="B1041" s="9">
        <v>223</v>
      </c>
      <c r="C1041" s="9">
        <f>COUNTIF($B$5:B1041, B1041)</f>
        <v>15</v>
      </c>
      <c r="D1041" s="10" t="s">
        <v>2877</v>
      </c>
      <c r="E1041" s="10" t="s">
        <v>2878</v>
      </c>
      <c r="F1041" s="10" t="s">
        <v>2879</v>
      </c>
      <c r="G1041" s="10" t="s">
        <v>17</v>
      </c>
      <c r="H1041" s="9" t="s">
        <v>16</v>
      </c>
      <c r="I1041" s="11">
        <v>579760</v>
      </c>
      <c r="J1041" s="11">
        <v>1</v>
      </c>
      <c r="K1041" s="12">
        <v>550772</v>
      </c>
      <c r="L1041" s="19">
        <f t="shared" si="32"/>
        <v>8.0662012792345097E-2</v>
      </c>
      <c r="M1041" s="30"/>
      <c r="N1041" s="20">
        <f t="shared" si="33"/>
        <v>0</v>
      </c>
      <c r="O1041" s="14" t="s">
        <v>8872</v>
      </c>
      <c r="P1041" s="9" t="s">
        <v>8842</v>
      </c>
    </row>
    <row r="1042" spans="1:16">
      <c r="A1042" s="9">
        <v>1038</v>
      </c>
      <c r="B1042" s="9">
        <v>223</v>
      </c>
      <c r="C1042" s="9">
        <f>COUNTIF($B$5:B1042, B1042)</f>
        <v>16</v>
      </c>
      <c r="D1042" s="10" t="s">
        <v>2880</v>
      </c>
      <c r="E1042" s="10" t="s">
        <v>2881</v>
      </c>
      <c r="F1042" s="10" t="s">
        <v>2882</v>
      </c>
      <c r="G1042" s="10" t="s">
        <v>17</v>
      </c>
      <c r="H1042" s="9" t="s">
        <v>16</v>
      </c>
      <c r="I1042" s="11">
        <v>336200</v>
      </c>
      <c r="J1042" s="11">
        <v>1</v>
      </c>
      <c r="K1042" s="12">
        <v>319391</v>
      </c>
      <c r="L1042" s="19">
        <f t="shared" si="32"/>
        <v>4.6775654767780304E-2</v>
      </c>
      <c r="M1042" s="30"/>
      <c r="N1042" s="20">
        <f t="shared" si="33"/>
        <v>0</v>
      </c>
      <c r="O1042" s="14" t="s">
        <v>8872</v>
      </c>
      <c r="P1042" s="9" t="s">
        <v>8842</v>
      </c>
    </row>
    <row r="1043" spans="1:16">
      <c r="A1043" s="9">
        <v>1039</v>
      </c>
      <c r="B1043" s="9">
        <v>223</v>
      </c>
      <c r="C1043" s="9">
        <f>COUNTIF($B$5:B1043, B1043)</f>
        <v>17</v>
      </c>
      <c r="D1043" s="10" t="s">
        <v>2883</v>
      </c>
      <c r="E1043" s="10" t="s">
        <v>2884</v>
      </c>
      <c r="F1043" s="10" t="s">
        <v>2885</v>
      </c>
      <c r="G1043" s="10" t="s">
        <v>31</v>
      </c>
      <c r="H1043" s="9" t="s">
        <v>2886</v>
      </c>
      <c r="I1043" s="11">
        <v>175470</v>
      </c>
      <c r="J1043" s="11">
        <v>1</v>
      </c>
      <c r="K1043" s="12">
        <v>166697</v>
      </c>
      <c r="L1043" s="19">
        <f t="shared" si="32"/>
        <v>2.4413215534641469E-2</v>
      </c>
      <c r="M1043" s="30"/>
      <c r="N1043" s="20">
        <f t="shared" si="33"/>
        <v>0</v>
      </c>
      <c r="O1043" s="14" t="s">
        <v>8872</v>
      </c>
      <c r="P1043" s="9" t="s">
        <v>8842</v>
      </c>
    </row>
    <row r="1044" spans="1:16">
      <c r="A1044" s="9">
        <v>1040</v>
      </c>
      <c r="B1044" s="9">
        <v>223</v>
      </c>
      <c r="C1044" s="9">
        <f>COUNTIF($B$5:B1044, B1044)</f>
        <v>18</v>
      </c>
      <c r="D1044" s="10" t="s">
        <v>2887</v>
      </c>
      <c r="E1044" s="10" t="s">
        <v>2888</v>
      </c>
      <c r="F1044" s="10" t="s">
        <v>2889</v>
      </c>
      <c r="G1044" s="10" t="s">
        <v>30</v>
      </c>
      <c r="H1044" s="9" t="s">
        <v>2886</v>
      </c>
      <c r="I1044" s="11">
        <v>175470</v>
      </c>
      <c r="J1044" s="11">
        <v>1</v>
      </c>
      <c r="K1044" s="12">
        <v>166697</v>
      </c>
      <c r="L1044" s="19">
        <f t="shared" si="32"/>
        <v>2.4413215534641469E-2</v>
      </c>
      <c r="M1044" s="30"/>
      <c r="N1044" s="20">
        <f t="shared" si="33"/>
        <v>0</v>
      </c>
      <c r="O1044" s="14" t="s">
        <v>8872</v>
      </c>
      <c r="P1044" s="9" t="s">
        <v>8842</v>
      </c>
    </row>
    <row r="1045" spans="1:16">
      <c r="A1045" s="9">
        <v>1041</v>
      </c>
      <c r="B1045" s="9">
        <v>223</v>
      </c>
      <c r="C1045" s="9">
        <f>COUNTIF($B$5:B1045, B1045)</f>
        <v>19</v>
      </c>
      <c r="D1045" s="10" t="s">
        <v>2890</v>
      </c>
      <c r="E1045" s="10" t="s">
        <v>2891</v>
      </c>
      <c r="F1045" s="10" t="s">
        <v>2892</v>
      </c>
      <c r="G1045" s="10" t="s">
        <v>29</v>
      </c>
      <c r="H1045" s="9" t="s">
        <v>2886</v>
      </c>
      <c r="I1045" s="11">
        <v>175470</v>
      </c>
      <c r="J1045" s="11">
        <v>1</v>
      </c>
      <c r="K1045" s="12">
        <v>166697</v>
      </c>
      <c r="L1045" s="19">
        <f t="shared" si="32"/>
        <v>2.4413215534641469E-2</v>
      </c>
      <c r="M1045" s="30"/>
      <c r="N1045" s="20">
        <f t="shared" si="33"/>
        <v>0</v>
      </c>
      <c r="O1045" s="14" t="s">
        <v>8872</v>
      </c>
      <c r="P1045" s="9" t="s">
        <v>8842</v>
      </c>
    </row>
    <row r="1046" spans="1:16">
      <c r="A1046" s="9">
        <v>1042</v>
      </c>
      <c r="B1046" s="9">
        <v>223</v>
      </c>
      <c r="C1046" s="9">
        <f>COUNTIF($B$5:B1046, B1046)</f>
        <v>20</v>
      </c>
      <c r="D1046" s="10" t="s">
        <v>2893</v>
      </c>
      <c r="E1046" s="10" t="s">
        <v>2894</v>
      </c>
      <c r="F1046" s="10" t="s">
        <v>2895</v>
      </c>
      <c r="G1046" s="10" t="s">
        <v>31</v>
      </c>
      <c r="H1046" s="9" t="s">
        <v>2886</v>
      </c>
      <c r="I1046" s="11">
        <v>175470</v>
      </c>
      <c r="J1046" s="11">
        <v>1</v>
      </c>
      <c r="K1046" s="12">
        <v>166697</v>
      </c>
      <c r="L1046" s="19">
        <f t="shared" si="32"/>
        <v>2.4413215534641469E-2</v>
      </c>
      <c r="M1046" s="30"/>
      <c r="N1046" s="20">
        <f t="shared" si="33"/>
        <v>0</v>
      </c>
      <c r="O1046" s="14" t="s">
        <v>8872</v>
      </c>
      <c r="P1046" s="9" t="s">
        <v>8842</v>
      </c>
    </row>
    <row r="1047" spans="1:16">
      <c r="A1047" s="9">
        <v>1043</v>
      </c>
      <c r="B1047" s="9">
        <v>223</v>
      </c>
      <c r="C1047" s="9">
        <f>COUNTIF($B$5:B1047, B1047)</f>
        <v>21</v>
      </c>
      <c r="D1047" s="10" t="s">
        <v>2896</v>
      </c>
      <c r="E1047" s="10" t="s">
        <v>2897</v>
      </c>
      <c r="F1047" s="10" t="s">
        <v>2898</v>
      </c>
      <c r="G1047" s="10" t="s">
        <v>2899</v>
      </c>
      <c r="H1047" s="9" t="s">
        <v>2886</v>
      </c>
      <c r="I1047" s="11">
        <v>21880</v>
      </c>
      <c r="J1047" s="11">
        <v>1</v>
      </c>
      <c r="K1047" s="12">
        <v>20786</v>
      </c>
      <c r="L1047" s="19">
        <f t="shared" si="32"/>
        <v>3.0441645506701235E-3</v>
      </c>
      <c r="M1047" s="30"/>
      <c r="N1047" s="20">
        <f t="shared" si="33"/>
        <v>0</v>
      </c>
      <c r="O1047" s="14" t="s">
        <v>8872</v>
      </c>
      <c r="P1047" s="9" t="s">
        <v>8842</v>
      </c>
    </row>
    <row r="1048" spans="1:16">
      <c r="A1048" s="9">
        <v>1044</v>
      </c>
      <c r="B1048" s="9">
        <v>223</v>
      </c>
      <c r="C1048" s="9">
        <f>COUNTIF($B$5:B1048, B1048)</f>
        <v>22</v>
      </c>
      <c r="D1048" s="10" t="s">
        <v>2900</v>
      </c>
      <c r="E1048" s="10" t="s">
        <v>2901</v>
      </c>
      <c r="F1048" s="10" t="s">
        <v>2902</v>
      </c>
      <c r="G1048" s="10" t="s">
        <v>2903</v>
      </c>
      <c r="H1048" s="9" t="s">
        <v>2886</v>
      </c>
      <c r="I1048" s="11">
        <v>21880</v>
      </c>
      <c r="J1048" s="11">
        <v>1</v>
      </c>
      <c r="K1048" s="12">
        <v>20786</v>
      </c>
      <c r="L1048" s="19">
        <f t="shared" si="32"/>
        <v>3.0441645506701235E-3</v>
      </c>
      <c r="M1048" s="30"/>
      <c r="N1048" s="20">
        <f t="shared" si="33"/>
        <v>0</v>
      </c>
      <c r="O1048" s="14" t="s">
        <v>8872</v>
      </c>
      <c r="P1048" s="9" t="s">
        <v>8842</v>
      </c>
    </row>
    <row r="1049" spans="1:16">
      <c r="A1049" s="9">
        <v>1045</v>
      </c>
      <c r="B1049" s="9">
        <v>223</v>
      </c>
      <c r="C1049" s="9">
        <f>COUNTIF($B$5:B1049, B1049)</f>
        <v>23</v>
      </c>
      <c r="D1049" s="10" t="s">
        <v>2904</v>
      </c>
      <c r="E1049" s="10" t="s">
        <v>2866</v>
      </c>
      <c r="F1049" s="10" t="s">
        <v>2905</v>
      </c>
      <c r="G1049" s="10" t="s">
        <v>2906</v>
      </c>
      <c r="H1049" s="9" t="s">
        <v>16</v>
      </c>
      <c r="I1049" s="11">
        <v>21080</v>
      </c>
      <c r="J1049" s="11">
        <v>1</v>
      </c>
      <c r="K1049" s="12">
        <v>20025</v>
      </c>
      <c r="L1049" s="19">
        <f t="shared" si="32"/>
        <v>2.9327140925223334E-3</v>
      </c>
      <c r="M1049" s="30"/>
      <c r="N1049" s="20">
        <f t="shared" si="33"/>
        <v>0</v>
      </c>
      <c r="O1049" s="14" t="s">
        <v>8872</v>
      </c>
      <c r="P1049" s="9" t="s">
        <v>8842</v>
      </c>
    </row>
    <row r="1050" spans="1:16">
      <c r="A1050" s="9">
        <v>1046</v>
      </c>
      <c r="B1050" s="9">
        <v>223</v>
      </c>
      <c r="C1050" s="9">
        <f>COUNTIF($B$5:B1050, B1050)</f>
        <v>24</v>
      </c>
      <c r="D1050" s="10" t="s">
        <v>2907</v>
      </c>
      <c r="E1050" s="10" t="s">
        <v>2908</v>
      </c>
      <c r="F1050" s="10" t="s">
        <v>2909</v>
      </c>
      <c r="G1050" s="10" t="s">
        <v>17</v>
      </c>
      <c r="H1050" s="9" t="s">
        <v>16</v>
      </c>
      <c r="I1050" s="11">
        <v>347850</v>
      </c>
      <c r="J1050" s="11">
        <v>1</v>
      </c>
      <c r="K1050" s="12">
        <v>330458</v>
      </c>
      <c r="L1050" s="19">
        <f t="shared" si="32"/>
        <v>4.8396446121685158E-2</v>
      </c>
      <c r="M1050" s="30"/>
      <c r="N1050" s="20">
        <f t="shared" si="33"/>
        <v>0</v>
      </c>
      <c r="O1050" s="14" t="s">
        <v>8872</v>
      </c>
      <c r="P1050" s="9" t="s">
        <v>8842</v>
      </c>
    </row>
    <row r="1051" spans="1:16">
      <c r="A1051" s="9">
        <v>1047</v>
      </c>
      <c r="B1051" s="9">
        <v>223</v>
      </c>
      <c r="C1051" s="9">
        <f>COUNTIF($B$5:B1051, B1051)</f>
        <v>25</v>
      </c>
      <c r="D1051" s="10" t="s">
        <v>2910</v>
      </c>
      <c r="E1051" s="10" t="s">
        <v>2911</v>
      </c>
      <c r="F1051" s="10" t="s">
        <v>2912</v>
      </c>
      <c r="G1051" s="10" t="s">
        <v>33</v>
      </c>
      <c r="H1051" s="9" t="s">
        <v>16</v>
      </c>
      <c r="I1051" s="11">
        <v>21080</v>
      </c>
      <c r="J1051" s="11">
        <v>17</v>
      </c>
      <c r="K1051" s="12">
        <v>20025</v>
      </c>
      <c r="L1051" s="19">
        <f t="shared" si="32"/>
        <v>2.9327140925223334E-3</v>
      </c>
      <c r="M1051" s="30"/>
      <c r="N1051" s="20">
        <f t="shared" si="33"/>
        <v>0</v>
      </c>
      <c r="O1051" s="14" t="s">
        <v>8872</v>
      </c>
      <c r="P1051" s="9" t="s">
        <v>8842</v>
      </c>
    </row>
    <row r="1052" spans="1:16">
      <c r="A1052" s="9">
        <v>1048</v>
      </c>
      <c r="B1052" s="9">
        <v>223</v>
      </c>
      <c r="C1052" s="9">
        <f>COUNTIF($B$5:B1052, B1052)</f>
        <v>26</v>
      </c>
      <c r="D1052" s="10" t="s">
        <v>2913</v>
      </c>
      <c r="E1052" s="10" t="s">
        <v>2914</v>
      </c>
      <c r="F1052" s="10" t="s">
        <v>2915</v>
      </c>
      <c r="G1052" s="10" t="s">
        <v>17</v>
      </c>
      <c r="H1052" s="9" t="s">
        <v>16</v>
      </c>
      <c r="I1052" s="11">
        <v>21880</v>
      </c>
      <c r="J1052" s="11">
        <v>169</v>
      </c>
      <c r="K1052" s="12">
        <v>20786</v>
      </c>
      <c r="L1052" s="19">
        <f t="shared" si="32"/>
        <v>3.0441645506701235E-3</v>
      </c>
      <c r="M1052" s="30"/>
      <c r="N1052" s="20">
        <f t="shared" si="33"/>
        <v>0</v>
      </c>
      <c r="O1052" s="14" t="s">
        <v>8872</v>
      </c>
      <c r="P1052" s="9" t="s">
        <v>8842</v>
      </c>
    </row>
    <row r="1053" spans="1:16">
      <c r="A1053" s="9">
        <v>1049</v>
      </c>
      <c r="B1053" s="9">
        <v>223</v>
      </c>
      <c r="C1053" s="9">
        <f>COUNTIF($B$5:B1053, B1053)</f>
        <v>27</v>
      </c>
      <c r="D1053" s="10" t="s">
        <v>2916</v>
      </c>
      <c r="E1053" s="10" t="s">
        <v>2917</v>
      </c>
      <c r="F1053" s="10" t="s">
        <v>2918</v>
      </c>
      <c r="G1053" s="10" t="s">
        <v>17</v>
      </c>
      <c r="H1053" s="9" t="s">
        <v>16</v>
      </c>
      <c r="I1053" s="11">
        <v>596420</v>
      </c>
      <c r="J1053" s="11">
        <v>31</v>
      </c>
      <c r="K1053" s="12">
        <v>566598</v>
      </c>
      <c r="L1053" s="19">
        <f t="shared" si="32"/>
        <v>8.2979772254430414E-2</v>
      </c>
      <c r="M1053" s="30"/>
      <c r="N1053" s="20">
        <f t="shared" si="33"/>
        <v>0</v>
      </c>
      <c r="O1053" s="14" t="s">
        <v>8872</v>
      </c>
      <c r="P1053" s="9" t="s">
        <v>8842</v>
      </c>
    </row>
    <row r="1054" spans="1:16">
      <c r="A1054" s="9">
        <v>1050</v>
      </c>
      <c r="B1054" s="9">
        <v>223</v>
      </c>
      <c r="C1054" s="9">
        <f>COUNTIF($B$5:B1054, B1054)</f>
        <v>28</v>
      </c>
      <c r="D1054" s="10" t="s">
        <v>2919</v>
      </c>
      <c r="E1054" s="10" t="s">
        <v>2920</v>
      </c>
      <c r="F1054" s="10" t="s">
        <v>2921</v>
      </c>
      <c r="G1054" s="10" t="s">
        <v>2922</v>
      </c>
      <c r="H1054" s="9" t="s">
        <v>16</v>
      </c>
      <c r="I1054" s="11">
        <v>21880</v>
      </c>
      <c r="J1054" s="11">
        <v>4</v>
      </c>
      <c r="K1054" s="12">
        <v>20786</v>
      </c>
      <c r="L1054" s="19">
        <f t="shared" si="32"/>
        <v>3.0441645506701235E-3</v>
      </c>
      <c r="M1054" s="30"/>
      <c r="N1054" s="20">
        <f t="shared" si="33"/>
        <v>0</v>
      </c>
      <c r="O1054" s="14" t="s">
        <v>8872</v>
      </c>
      <c r="P1054" s="9" t="s">
        <v>8842</v>
      </c>
    </row>
    <row r="1055" spans="1:16">
      <c r="A1055" s="9">
        <v>1051</v>
      </c>
      <c r="B1055" s="9">
        <v>223</v>
      </c>
      <c r="C1055" s="9">
        <f>COUNTIF($B$5:B1055, B1055)</f>
        <v>29</v>
      </c>
      <c r="D1055" s="10" t="s">
        <v>2923</v>
      </c>
      <c r="E1055" s="10" t="s">
        <v>2924</v>
      </c>
      <c r="F1055" s="10" t="s">
        <v>2925</v>
      </c>
      <c r="G1055" s="10" t="s">
        <v>17</v>
      </c>
      <c r="H1055" s="9" t="s">
        <v>16</v>
      </c>
      <c r="I1055" s="11">
        <v>579760</v>
      </c>
      <c r="J1055" s="11">
        <v>1</v>
      </c>
      <c r="K1055" s="12">
        <v>550772</v>
      </c>
      <c r="L1055" s="19">
        <f t="shared" si="32"/>
        <v>8.0662012792345097E-2</v>
      </c>
      <c r="M1055" s="30"/>
      <c r="N1055" s="20">
        <f t="shared" si="33"/>
        <v>0</v>
      </c>
      <c r="O1055" s="14" t="s">
        <v>8872</v>
      </c>
      <c r="P1055" s="9" t="s">
        <v>8842</v>
      </c>
    </row>
    <row r="1056" spans="1:16">
      <c r="A1056" s="9">
        <v>1052</v>
      </c>
      <c r="B1056" s="9">
        <v>223</v>
      </c>
      <c r="C1056" s="9">
        <f>COUNTIF($B$5:B1056, B1056)</f>
        <v>30</v>
      </c>
      <c r="D1056" s="10" t="s">
        <v>7618</v>
      </c>
      <c r="E1056" s="10" t="s">
        <v>7619</v>
      </c>
      <c r="F1056" s="10" t="s">
        <v>7620</v>
      </c>
      <c r="G1056" s="10" t="s">
        <v>17</v>
      </c>
      <c r="H1056" s="9" t="s">
        <v>16</v>
      </c>
      <c r="I1056" s="11">
        <v>579760</v>
      </c>
      <c r="J1056" s="11">
        <v>1</v>
      </c>
      <c r="K1056" s="12">
        <v>556570</v>
      </c>
      <c r="L1056" s="19">
        <f t="shared" si="32"/>
        <v>8.1511145192267417E-2</v>
      </c>
      <c r="M1056" s="30"/>
      <c r="N1056" s="20">
        <f t="shared" si="33"/>
        <v>0</v>
      </c>
      <c r="O1056" s="14" t="s">
        <v>8872</v>
      </c>
      <c r="P1056" s="9" t="s">
        <v>8842</v>
      </c>
    </row>
    <row r="1057" spans="1:16">
      <c r="A1057" s="9">
        <v>1053</v>
      </c>
      <c r="B1057" s="9">
        <v>223</v>
      </c>
      <c r="C1057" s="9">
        <f>COUNTIF($B$5:B1057, B1057)</f>
        <v>31</v>
      </c>
      <c r="D1057" s="10" t="s">
        <v>7621</v>
      </c>
      <c r="E1057" s="10" t="s">
        <v>7622</v>
      </c>
      <c r="F1057" s="10" t="s">
        <v>7623</v>
      </c>
      <c r="G1057" s="10" t="s">
        <v>17</v>
      </c>
      <c r="H1057" s="9" t="s">
        <v>16</v>
      </c>
      <c r="I1057" s="11">
        <v>21880</v>
      </c>
      <c r="J1057" s="11">
        <v>1</v>
      </c>
      <c r="K1057" s="12">
        <v>21005</v>
      </c>
      <c r="L1057" s="19">
        <f t="shared" si="32"/>
        <v>3.0762376785733636E-3</v>
      </c>
      <c r="M1057" s="30"/>
      <c r="N1057" s="20">
        <f t="shared" si="33"/>
        <v>0</v>
      </c>
      <c r="O1057" s="14" t="s">
        <v>8872</v>
      </c>
      <c r="P1057" s="9" t="s">
        <v>8842</v>
      </c>
    </row>
    <row r="1058" spans="1:16">
      <c r="A1058" s="9">
        <v>1054</v>
      </c>
      <c r="B1058" s="9">
        <v>223</v>
      </c>
      <c r="C1058" s="9">
        <f>COUNTIF($B$5:B1058, B1058)</f>
        <v>32</v>
      </c>
      <c r="D1058" s="10" t="s">
        <v>7624</v>
      </c>
      <c r="E1058" s="10" t="s">
        <v>7625</v>
      </c>
      <c r="F1058" s="10" t="s">
        <v>7626</v>
      </c>
      <c r="G1058" s="10" t="s">
        <v>17</v>
      </c>
      <c r="H1058" s="9" t="s">
        <v>16</v>
      </c>
      <c r="I1058" s="11">
        <v>130570</v>
      </c>
      <c r="J1058" s="11">
        <v>1</v>
      </c>
      <c r="K1058" s="12">
        <v>125347</v>
      </c>
      <c r="L1058" s="19">
        <f t="shared" si="32"/>
        <v>1.8357398919120943E-2</v>
      </c>
      <c r="M1058" s="30"/>
      <c r="N1058" s="20">
        <f t="shared" si="33"/>
        <v>0</v>
      </c>
      <c r="O1058" s="14" t="s">
        <v>8872</v>
      </c>
      <c r="P1058" s="9" t="s">
        <v>8842</v>
      </c>
    </row>
    <row r="1059" spans="1:16">
      <c r="A1059" s="9">
        <v>1055</v>
      </c>
      <c r="B1059" s="9">
        <v>223</v>
      </c>
      <c r="C1059" s="9">
        <f>COUNTIF($B$5:B1059, B1059)</f>
        <v>33</v>
      </c>
      <c r="D1059" s="10" t="s">
        <v>7627</v>
      </c>
      <c r="E1059" s="10" t="s">
        <v>7628</v>
      </c>
      <c r="F1059" s="10" t="s">
        <v>7629</v>
      </c>
      <c r="G1059" s="10" t="s">
        <v>17</v>
      </c>
      <c r="H1059" s="9" t="s">
        <v>16</v>
      </c>
      <c r="I1059" s="11">
        <v>336200</v>
      </c>
      <c r="J1059" s="11">
        <v>1</v>
      </c>
      <c r="K1059" s="12">
        <v>322752</v>
      </c>
      <c r="L1059" s="19">
        <f t="shared" si="32"/>
        <v>4.7267882086879806E-2</v>
      </c>
      <c r="M1059" s="30"/>
      <c r="N1059" s="20">
        <f t="shared" si="33"/>
        <v>0</v>
      </c>
      <c r="O1059" s="14" t="s">
        <v>8872</v>
      </c>
      <c r="P1059" s="9" t="s">
        <v>8842</v>
      </c>
    </row>
    <row r="1060" spans="1:16">
      <c r="A1060" s="9">
        <v>1056</v>
      </c>
      <c r="B1060" s="9">
        <v>223</v>
      </c>
      <c r="C1060" s="9">
        <f>COUNTIF($B$5:B1060, B1060)</f>
        <v>34</v>
      </c>
      <c r="D1060" s="10" t="s">
        <v>7630</v>
      </c>
      <c r="E1060" s="10" t="s">
        <v>7631</v>
      </c>
      <c r="F1060" s="10" t="s">
        <v>7632</v>
      </c>
      <c r="G1060" s="10" t="s">
        <v>17</v>
      </c>
      <c r="H1060" s="9" t="s">
        <v>16</v>
      </c>
      <c r="I1060" s="11">
        <v>130570</v>
      </c>
      <c r="J1060" s="11">
        <v>1</v>
      </c>
      <c r="K1060" s="12">
        <v>125347</v>
      </c>
      <c r="L1060" s="19">
        <f t="shared" si="32"/>
        <v>1.8357398919120943E-2</v>
      </c>
      <c r="M1060" s="30"/>
      <c r="N1060" s="20">
        <f t="shared" si="33"/>
        <v>0</v>
      </c>
      <c r="O1060" s="14" t="s">
        <v>8872</v>
      </c>
      <c r="P1060" s="9" t="s">
        <v>8842</v>
      </c>
    </row>
    <row r="1061" spans="1:16">
      <c r="A1061" s="9">
        <v>1057</v>
      </c>
      <c r="B1061" s="9">
        <v>223</v>
      </c>
      <c r="C1061" s="9">
        <f>COUNTIF($B$5:B1061, B1061)</f>
        <v>35</v>
      </c>
      <c r="D1061" s="10" t="s">
        <v>7633</v>
      </c>
      <c r="E1061" s="10" t="s">
        <v>7634</v>
      </c>
      <c r="F1061" s="10" t="s">
        <v>7635</v>
      </c>
      <c r="G1061" s="10" t="s">
        <v>7028</v>
      </c>
      <c r="H1061" s="9" t="s">
        <v>16</v>
      </c>
      <c r="I1061" s="11">
        <v>21880</v>
      </c>
      <c r="J1061" s="11">
        <v>1</v>
      </c>
      <c r="K1061" s="12">
        <v>21005</v>
      </c>
      <c r="L1061" s="19">
        <f t="shared" si="32"/>
        <v>3.0762376785733636E-3</v>
      </c>
      <c r="M1061" s="30"/>
      <c r="N1061" s="20">
        <f t="shared" si="33"/>
        <v>0</v>
      </c>
      <c r="O1061" s="14" t="s">
        <v>8872</v>
      </c>
      <c r="P1061" s="9" t="s">
        <v>8842</v>
      </c>
    </row>
    <row r="1062" spans="1:16">
      <c r="A1062" s="9">
        <v>1058</v>
      </c>
      <c r="B1062" s="9">
        <v>223</v>
      </c>
      <c r="C1062" s="9">
        <f>COUNTIF($B$5:B1062, B1062)</f>
        <v>36</v>
      </c>
      <c r="D1062" s="10" t="s">
        <v>7636</v>
      </c>
      <c r="E1062" s="10" t="s">
        <v>7637</v>
      </c>
      <c r="F1062" s="10" t="s">
        <v>7635</v>
      </c>
      <c r="G1062" s="10" t="s">
        <v>7638</v>
      </c>
      <c r="H1062" s="9" t="s">
        <v>16</v>
      </c>
      <c r="I1062" s="11">
        <v>21880</v>
      </c>
      <c r="J1062" s="11">
        <v>1</v>
      </c>
      <c r="K1062" s="12">
        <v>21005</v>
      </c>
      <c r="L1062" s="19">
        <f t="shared" si="32"/>
        <v>3.0762376785733636E-3</v>
      </c>
      <c r="M1062" s="30"/>
      <c r="N1062" s="20">
        <f t="shared" si="33"/>
        <v>0</v>
      </c>
      <c r="O1062" s="14" t="s">
        <v>8872</v>
      </c>
      <c r="P1062" s="9" t="s">
        <v>8842</v>
      </c>
    </row>
    <row r="1063" spans="1:16">
      <c r="A1063" s="9">
        <v>1059</v>
      </c>
      <c r="B1063" s="9">
        <v>223</v>
      </c>
      <c r="C1063" s="9">
        <f>COUNTIF($B$5:B1063, B1063)</f>
        <v>37</v>
      </c>
      <c r="D1063" s="10" t="s">
        <v>7639</v>
      </c>
      <c r="E1063" s="10" t="s">
        <v>7640</v>
      </c>
      <c r="F1063" s="10" t="s">
        <v>7641</v>
      </c>
      <c r="G1063" s="10" t="s">
        <v>17</v>
      </c>
      <c r="H1063" s="9" t="s">
        <v>16</v>
      </c>
      <c r="I1063" s="11">
        <v>21080</v>
      </c>
      <c r="J1063" s="11">
        <v>1</v>
      </c>
      <c r="K1063" s="12">
        <v>20237</v>
      </c>
      <c r="L1063" s="19">
        <f t="shared" si="32"/>
        <v>2.9637620519537807E-3</v>
      </c>
      <c r="M1063" s="30"/>
      <c r="N1063" s="20">
        <f t="shared" si="33"/>
        <v>0</v>
      </c>
      <c r="O1063" s="14" t="s">
        <v>8872</v>
      </c>
      <c r="P1063" s="9" t="s">
        <v>8842</v>
      </c>
    </row>
    <row r="1064" spans="1:16">
      <c r="A1064" s="9">
        <v>1060</v>
      </c>
      <c r="B1064" s="9">
        <v>223</v>
      </c>
      <c r="C1064" s="9">
        <f>COUNTIF($B$5:B1064, B1064)</f>
        <v>38</v>
      </c>
      <c r="D1064" s="10" t="s">
        <v>2926</v>
      </c>
      <c r="E1064" s="10" t="s">
        <v>2927</v>
      </c>
      <c r="F1064" s="10" t="s">
        <v>2928</v>
      </c>
      <c r="G1064" s="10" t="s">
        <v>17</v>
      </c>
      <c r="H1064" s="9" t="s">
        <v>16</v>
      </c>
      <c r="I1064" s="11">
        <v>21080</v>
      </c>
      <c r="J1064" s="11">
        <v>1</v>
      </c>
      <c r="K1064" s="12">
        <v>20025</v>
      </c>
      <c r="L1064" s="19">
        <f t="shared" si="32"/>
        <v>2.9327140925223334E-3</v>
      </c>
      <c r="M1064" s="30"/>
      <c r="N1064" s="20">
        <f t="shared" si="33"/>
        <v>0</v>
      </c>
      <c r="O1064" s="14" t="s">
        <v>8872</v>
      </c>
      <c r="P1064" s="9" t="s">
        <v>8842</v>
      </c>
    </row>
    <row r="1065" spans="1:16">
      <c r="A1065" s="9">
        <v>1061</v>
      </c>
      <c r="B1065" s="9">
        <v>223</v>
      </c>
      <c r="C1065" s="9">
        <f>COUNTIF($B$5:B1065, B1065)</f>
        <v>39</v>
      </c>
      <c r="D1065" s="10" t="s">
        <v>7642</v>
      </c>
      <c r="E1065" s="10" t="s">
        <v>7643</v>
      </c>
      <c r="F1065" s="10" t="s">
        <v>5519</v>
      </c>
      <c r="G1065" s="10" t="s">
        <v>17</v>
      </c>
      <c r="H1065" s="9" t="s">
        <v>16</v>
      </c>
      <c r="I1065" s="11">
        <v>130570</v>
      </c>
      <c r="J1065" s="11">
        <v>1</v>
      </c>
      <c r="K1065" s="12">
        <v>125347</v>
      </c>
      <c r="L1065" s="19">
        <f t="shared" si="32"/>
        <v>1.8357398919120943E-2</v>
      </c>
      <c r="M1065" s="30"/>
      <c r="N1065" s="20">
        <f t="shared" si="33"/>
        <v>0</v>
      </c>
      <c r="O1065" s="14" t="s">
        <v>8872</v>
      </c>
      <c r="P1065" s="9" t="s">
        <v>8842</v>
      </c>
    </row>
    <row r="1066" spans="1:16">
      <c r="A1066" s="9">
        <v>1062</v>
      </c>
      <c r="B1066" s="9">
        <v>223</v>
      </c>
      <c r="C1066" s="9">
        <f>COUNTIF($B$5:B1066, B1066)</f>
        <v>40</v>
      </c>
      <c r="D1066" s="10" t="s">
        <v>2929</v>
      </c>
      <c r="E1066" s="10" t="s">
        <v>2930</v>
      </c>
      <c r="F1066" s="10" t="s">
        <v>2931</v>
      </c>
      <c r="G1066" s="10" t="s">
        <v>17</v>
      </c>
      <c r="H1066" s="9" t="s">
        <v>16</v>
      </c>
      <c r="I1066" s="11">
        <v>579760</v>
      </c>
      <c r="J1066" s="11">
        <v>1</v>
      </c>
      <c r="K1066" s="12">
        <v>550772</v>
      </c>
      <c r="L1066" s="19">
        <f t="shared" si="32"/>
        <v>8.0662012792345097E-2</v>
      </c>
      <c r="M1066" s="31"/>
      <c r="N1066" s="20">
        <f t="shared" si="33"/>
        <v>0</v>
      </c>
      <c r="O1066" s="14" t="s">
        <v>8872</v>
      </c>
      <c r="P1066" s="9" t="s">
        <v>8842</v>
      </c>
    </row>
    <row r="1067" spans="1:16">
      <c r="A1067" s="9">
        <v>1063</v>
      </c>
      <c r="B1067" s="9">
        <v>224</v>
      </c>
      <c r="C1067" s="9">
        <f>COUNTIF($B$5:B1067, B1067)</f>
        <v>1</v>
      </c>
      <c r="D1067" s="10" t="s">
        <v>2948</v>
      </c>
      <c r="E1067" s="10" t="s">
        <v>2949</v>
      </c>
      <c r="F1067" s="10" t="s">
        <v>2950</v>
      </c>
      <c r="G1067" s="10" t="s">
        <v>2951</v>
      </c>
      <c r="H1067" s="9" t="s">
        <v>16</v>
      </c>
      <c r="I1067" s="11">
        <v>8100</v>
      </c>
      <c r="J1067" s="11">
        <v>1</v>
      </c>
      <c r="K1067" s="12">
        <v>8100</v>
      </c>
      <c r="L1067" s="19">
        <f t="shared" si="32"/>
        <v>5.7644516938948048E-3</v>
      </c>
      <c r="M1067" s="29"/>
      <c r="N1067" s="20">
        <f t="shared" si="33"/>
        <v>0</v>
      </c>
      <c r="O1067" s="14" t="s">
        <v>9142</v>
      </c>
      <c r="P1067" s="9" t="s">
        <v>8842</v>
      </c>
    </row>
    <row r="1068" spans="1:16">
      <c r="A1068" s="9">
        <v>1064</v>
      </c>
      <c r="B1068" s="9">
        <v>224</v>
      </c>
      <c r="C1068" s="9">
        <f>COUNTIF($B$5:B1068, B1068)</f>
        <v>2</v>
      </c>
      <c r="D1068" s="10" t="s">
        <v>2952</v>
      </c>
      <c r="E1068" s="10" t="s">
        <v>2949</v>
      </c>
      <c r="F1068" s="10" t="s">
        <v>2953</v>
      </c>
      <c r="G1068" s="10" t="s">
        <v>2954</v>
      </c>
      <c r="H1068" s="9" t="s">
        <v>16</v>
      </c>
      <c r="I1068" s="11">
        <v>8100</v>
      </c>
      <c r="J1068" s="11">
        <v>10</v>
      </c>
      <c r="K1068" s="12">
        <v>8100</v>
      </c>
      <c r="L1068" s="19">
        <f t="shared" si="32"/>
        <v>5.7644516938948048E-3</v>
      </c>
      <c r="M1068" s="30"/>
      <c r="N1068" s="20">
        <f t="shared" si="33"/>
        <v>0</v>
      </c>
      <c r="O1068" s="14" t="s">
        <v>9142</v>
      </c>
      <c r="P1068" s="9" t="s">
        <v>8842</v>
      </c>
    </row>
    <row r="1069" spans="1:16">
      <c r="A1069" s="9">
        <v>1065</v>
      </c>
      <c r="B1069" s="9">
        <v>224</v>
      </c>
      <c r="C1069" s="9">
        <f>COUNTIF($B$5:B1069, B1069)</f>
        <v>3</v>
      </c>
      <c r="D1069" s="10" t="s">
        <v>2955</v>
      </c>
      <c r="E1069" s="10" t="s">
        <v>2949</v>
      </c>
      <c r="F1069" s="10" t="s">
        <v>2956</v>
      </c>
      <c r="G1069" s="10" t="s">
        <v>2957</v>
      </c>
      <c r="H1069" s="9" t="s">
        <v>16</v>
      </c>
      <c r="I1069" s="11">
        <v>8100</v>
      </c>
      <c r="J1069" s="11">
        <v>208</v>
      </c>
      <c r="K1069" s="12">
        <v>8100</v>
      </c>
      <c r="L1069" s="19">
        <f t="shared" si="32"/>
        <v>5.7644516938948048E-3</v>
      </c>
      <c r="M1069" s="30"/>
      <c r="N1069" s="20">
        <f t="shared" si="33"/>
        <v>0</v>
      </c>
      <c r="O1069" s="14" t="s">
        <v>9142</v>
      </c>
      <c r="P1069" s="9" t="s">
        <v>8843</v>
      </c>
    </row>
    <row r="1070" spans="1:16">
      <c r="A1070" s="9">
        <v>1066</v>
      </c>
      <c r="B1070" s="9">
        <v>224</v>
      </c>
      <c r="C1070" s="9">
        <f>COUNTIF($B$5:B1070, B1070)</f>
        <v>4</v>
      </c>
      <c r="D1070" s="10" t="s">
        <v>2958</v>
      </c>
      <c r="E1070" s="10" t="s">
        <v>2949</v>
      </c>
      <c r="F1070" s="10" t="s">
        <v>2959</v>
      </c>
      <c r="G1070" s="10" t="s">
        <v>2960</v>
      </c>
      <c r="H1070" s="9" t="s">
        <v>16</v>
      </c>
      <c r="I1070" s="11">
        <v>8100</v>
      </c>
      <c r="J1070" s="11">
        <v>1</v>
      </c>
      <c r="K1070" s="12">
        <v>8100</v>
      </c>
      <c r="L1070" s="19">
        <f t="shared" si="32"/>
        <v>5.7644516938948048E-3</v>
      </c>
      <c r="M1070" s="30"/>
      <c r="N1070" s="20">
        <f t="shared" si="33"/>
        <v>0</v>
      </c>
      <c r="O1070" s="14" t="s">
        <v>9142</v>
      </c>
      <c r="P1070" s="9" t="s">
        <v>8843</v>
      </c>
    </row>
    <row r="1071" spans="1:16">
      <c r="A1071" s="9">
        <v>1067</v>
      </c>
      <c r="B1071" s="9">
        <v>224</v>
      </c>
      <c r="C1071" s="9">
        <f>COUNTIF($B$5:B1071, B1071)</f>
        <v>5</v>
      </c>
      <c r="D1071" s="10" t="s">
        <v>2961</v>
      </c>
      <c r="E1071" s="10" t="s">
        <v>2962</v>
      </c>
      <c r="F1071" s="10" t="s">
        <v>2963</v>
      </c>
      <c r="G1071" s="10" t="s">
        <v>2964</v>
      </c>
      <c r="H1071" s="9" t="s">
        <v>16</v>
      </c>
      <c r="I1071" s="11">
        <v>0</v>
      </c>
      <c r="J1071" s="11">
        <v>1</v>
      </c>
      <c r="K1071" s="12">
        <v>426800</v>
      </c>
      <c r="L1071" s="19">
        <f t="shared" si="32"/>
        <v>0.30373678801904974</v>
      </c>
      <c r="M1071" s="30"/>
      <c r="N1071" s="20">
        <f t="shared" si="33"/>
        <v>0</v>
      </c>
      <c r="O1071" s="14" t="s">
        <v>9143</v>
      </c>
      <c r="P1071" s="9" t="s">
        <v>8842</v>
      </c>
    </row>
    <row r="1072" spans="1:16">
      <c r="A1072" s="9">
        <v>1068</v>
      </c>
      <c r="B1072" s="9">
        <v>224</v>
      </c>
      <c r="C1072" s="9">
        <f>COUNTIF($B$5:B1072, B1072)</f>
        <v>6</v>
      </c>
      <c r="D1072" s="10" t="s">
        <v>2965</v>
      </c>
      <c r="E1072" s="10" t="s">
        <v>2962</v>
      </c>
      <c r="F1072" s="10" t="s">
        <v>2963</v>
      </c>
      <c r="G1072" s="10" t="s">
        <v>2966</v>
      </c>
      <c r="H1072" s="9" t="s">
        <v>16</v>
      </c>
      <c r="I1072" s="11">
        <v>0</v>
      </c>
      <c r="J1072" s="11">
        <v>14</v>
      </c>
      <c r="K1072" s="12">
        <v>426800</v>
      </c>
      <c r="L1072" s="19">
        <f t="shared" si="32"/>
        <v>0.30373678801904974</v>
      </c>
      <c r="M1072" s="30"/>
      <c r="N1072" s="20">
        <f t="shared" si="33"/>
        <v>0</v>
      </c>
      <c r="O1072" s="14" t="s">
        <v>9143</v>
      </c>
      <c r="P1072" s="9" t="s">
        <v>8842</v>
      </c>
    </row>
    <row r="1073" spans="1:16">
      <c r="A1073" s="9">
        <v>1069</v>
      </c>
      <c r="B1073" s="9">
        <v>224</v>
      </c>
      <c r="C1073" s="9">
        <f>COUNTIF($B$5:B1073, B1073)</f>
        <v>7</v>
      </c>
      <c r="D1073" s="10" t="s">
        <v>2967</v>
      </c>
      <c r="E1073" s="10" t="s">
        <v>15</v>
      </c>
      <c r="F1073" s="10" t="s">
        <v>2968</v>
      </c>
      <c r="G1073" s="10" t="s">
        <v>2969</v>
      </c>
      <c r="H1073" s="9" t="s">
        <v>16</v>
      </c>
      <c r="I1073" s="11">
        <v>0</v>
      </c>
      <c r="J1073" s="11">
        <v>1</v>
      </c>
      <c r="K1073" s="12">
        <v>36900</v>
      </c>
      <c r="L1073" s="19">
        <f t="shared" si="32"/>
        <v>2.6260279938854113E-2</v>
      </c>
      <c r="M1073" s="30"/>
      <c r="N1073" s="20">
        <f t="shared" si="33"/>
        <v>0</v>
      </c>
      <c r="O1073" s="14" t="s">
        <v>8852</v>
      </c>
      <c r="P1073" s="9" t="s">
        <v>8842</v>
      </c>
    </row>
    <row r="1074" spans="1:16">
      <c r="A1074" s="9">
        <v>1070</v>
      </c>
      <c r="B1074" s="9">
        <v>224</v>
      </c>
      <c r="C1074" s="9">
        <f>COUNTIF($B$5:B1074, B1074)</f>
        <v>8</v>
      </c>
      <c r="D1074" s="10" t="s">
        <v>2970</v>
      </c>
      <c r="E1074" s="10" t="s">
        <v>15</v>
      </c>
      <c r="F1074" s="10" t="s">
        <v>2968</v>
      </c>
      <c r="G1074" s="10" t="s">
        <v>2971</v>
      </c>
      <c r="H1074" s="9" t="s">
        <v>16</v>
      </c>
      <c r="I1074" s="11">
        <v>0</v>
      </c>
      <c r="J1074" s="11">
        <v>1</v>
      </c>
      <c r="K1074" s="12">
        <v>36900</v>
      </c>
      <c r="L1074" s="19">
        <f t="shared" si="32"/>
        <v>2.6260279938854113E-2</v>
      </c>
      <c r="M1074" s="30"/>
      <c r="N1074" s="20">
        <f t="shared" si="33"/>
        <v>0</v>
      </c>
      <c r="O1074" s="14" t="s">
        <v>8852</v>
      </c>
      <c r="P1074" s="9" t="s">
        <v>8842</v>
      </c>
    </row>
    <row r="1075" spans="1:16">
      <c r="A1075" s="9">
        <v>1071</v>
      </c>
      <c r="B1075" s="9">
        <v>224</v>
      </c>
      <c r="C1075" s="9">
        <f>COUNTIF($B$5:B1075, B1075)</f>
        <v>9</v>
      </c>
      <c r="D1075" s="10" t="s">
        <v>2972</v>
      </c>
      <c r="E1075" s="10" t="s">
        <v>15</v>
      </c>
      <c r="F1075" s="10" t="s">
        <v>2968</v>
      </c>
      <c r="G1075" s="10" t="s">
        <v>2973</v>
      </c>
      <c r="H1075" s="9" t="s">
        <v>16</v>
      </c>
      <c r="I1075" s="11">
        <v>0</v>
      </c>
      <c r="J1075" s="11">
        <v>1</v>
      </c>
      <c r="K1075" s="12">
        <v>36900</v>
      </c>
      <c r="L1075" s="19">
        <f t="shared" si="32"/>
        <v>2.6260279938854113E-2</v>
      </c>
      <c r="M1075" s="30"/>
      <c r="N1075" s="20">
        <f t="shared" si="33"/>
        <v>0</v>
      </c>
      <c r="O1075" s="14" t="s">
        <v>8852</v>
      </c>
      <c r="P1075" s="9" t="s">
        <v>8842</v>
      </c>
    </row>
    <row r="1076" spans="1:16">
      <c r="A1076" s="9">
        <v>1072</v>
      </c>
      <c r="B1076" s="9">
        <v>224</v>
      </c>
      <c r="C1076" s="9">
        <f>COUNTIF($B$5:B1076, B1076)</f>
        <v>10</v>
      </c>
      <c r="D1076" s="10" t="s">
        <v>2974</v>
      </c>
      <c r="E1076" s="10" t="s">
        <v>2975</v>
      </c>
      <c r="F1076" s="10" t="s">
        <v>2976</v>
      </c>
      <c r="G1076" s="10" t="s">
        <v>2977</v>
      </c>
      <c r="H1076" s="9" t="s">
        <v>16</v>
      </c>
      <c r="I1076" s="11">
        <v>34220</v>
      </c>
      <c r="J1076" s="11">
        <v>314</v>
      </c>
      <c r="K1076" s="12">
        <v>34220</v>
      </c>
      <c r="L1076" s="19">
        <f t="shared" si="32"/>
        <v>2.4353029254948175E-2</v>
      </c>
      <c r="M1076" s="30"/>
      <c r="N1076" s="20">
        <f t="shared" si="33"/>
        <v>0</v>
      </c>
      <c r="O1076" s="14" t="s">
        <v>9142</v>
      </c>
      <c r="P1076" s="9" t="s">
        <v>8842</v>
      </c>
    </row>
    <row r="1077" spans="1:16">
      <c r="A1077" s="9">
        <v>1073</v>
      </c>
      <c r="B1077" s="9">
        <v>224</v>
      </c>
      <c r="C1077" s="9">
        <f>COUNTIF($B$5:B1077, B1077)</f>
        <v>11</v>
      </c>
      <c r="D1077" s="10" t="s">
        <v>2978</v>
      </c>
      <c r="E1077" s="10" t="s">
        <v>2979</v>
      </c>
      <c r="F1077" s="10" t="s">
        <v>2980</v>
      </c>
      <c r="G1077" s="10" t="s">
        <v>2981</v>
      </c>
      <c r="H1077" s="9" t="s">
        <v>16</v>
      </c>
      <c r="I1077" s="11">
        <v>28600</v>
      </c>
      <c r="J1077" s="11">
        <v>1</v>
      </c>
      <c r="K1077" s="12">
        <v>28456</v>
      </c>
      <c r="L1077" s="19">
        <f t="shared" si="32"/>
        <v>2.0251016963144516E-2</v>
      </c>
      <c r="M1077" s="30"/>
      <c r="N1077" s="20">
        <f t="shared" si="33"/>
        <v>0</v>
      </c>
      <c r="O1077" s="14" t="s">
        <v>9142</v>
      </c>
      <c r="P1077" s="9" t="s">
        <v>8842</v>
      </c>
    </row>
    <row r="1078" spans="1:16">
      <c r="A1078" s="9">
        <v>1074</v>
      </c>
      <c r="B1078" s="9">
        <v>224</v>
      </c>
      <c r="C1078" s="9">
        <f>COUNTIF($B$5:B1078, B1078)</f>
        <v>12</v>
      </c>
      <c r="D1078" s="10" t="s">
        <v>2982</v>
      </c>
      <c r="E1078" s="10" t="s">
        <v>2979</v>
      </c>
      <c r="F1078" s="10" t="s">
        <v>2983</v>
      </c>
      <c r="G1078" s="10" t="s">
        <v>2984</v>
      </c>
      <c r="H1078" s="9" t="s">
        <v>16</v>
      </c>
      <c r="I1078" s="11">
        <v>28600</v>
      </c>
      <c r="J1078" s="11">
        <v>57</v>
      </c>
      <c r="K1078" s="12">
        <v>28456</v>
      </c>
      <c r="L1078" s="19">
        <f t="shared" si="32"/>
        <v>2.0251016963144516E-2</v>
      </c>
      <c r="M1078" s="30"/>
      <c r="N1078" s="20">
        <f t="shared" si="33"/>
        <v>0</v>
      </c>
      <c r="O1078" s="14" t="s">
        <v>9142</v>
      </c>
      <c r="P1078" s="9" t="s">
        <v>8842</v>
      </c>
    </row>
    <row r="1079" spans="1:16">
      <c r="A1079" s="9">
        <v>1075</v>
      </c>
      <c r="B1079" s="9">
        <v>224</v>
      </c>
      <c r="C1079" s="9">
        <f>COUNTIF($B$5:B1079, B1079)</f>
        <v>13</v>
      </c>
      <c r="D1079" s="10" t="s">
        <v>2985</v>
      </c>
      <c r="E1079" s="10" t="s">
        <v>2979</v>
      </c>
      <c r="F1079" s="10" t="s">
        <v>2986</v>
      </c>
      <c r="G1079" s="10" t="s">
        <v>2987</v>
      </c>
      <c r="H1079" s="9" t="s">
        <v>16</v>
      </c>
      <c r="I1079" s="11">
        <v>28600</v>
      </c>
      <c r="J1079" s="11">
        <v>1</v>
      </c>
      <c r="K1079" s="12">
        <v>28456</v>
      </c>
      <c r="L1079" s="19">
        <f t="shared" si="32"/>
        <v>2.0251016963144516E-2</v>
      </c>
      <c r="M1079" s="30"/>
      <c r="N1079" s="20">
        <f t="shared" si="33"/>
        <v>0</v>
      </c>
      <c r="O1079" s="14" t="s">
        <v>9142</v>
      </c>
      <c r="P1079" s="9" t="s">
        <v>8842</v>
      </c>
    </row>
    <row r="1080" spans="1:16">
      <c r="A1080" s="9">
        <v>1076</v>
      </c>
      <c r="B1080" s="9">
        <v>224</v>
      </c>
      <c r="C1080" s="9">
        <f>COUNTIF($B$5:B1080, B1080)</f>
        <v>14</v>
      </c>
      <c r="D1080" s="10" t="s">
        <v>2988</v>
      </c>
      <c r="E1080" s="10" t="s">
        <v>2975</v>
      </c>
      <c r="F1080" s="10" t="s">
        <v>2989</v>
      </c>
      <c r="G1080" s="10" t="s">
        <v>2990</v>
      </c>
      <c r="H1080" s="9" t="s">
        <v>16</v>
      </c>
      <c r="I1080" s="11">
        <v>34220</v>
      </c>
      <c r="J1080" s="11">
        <v>1</v>
      </c>
      <c r="K1080" s="12">
        <v>34220</v>
      </c>
      <c r="L1080" s="19">
        <f t="shared" si="32"/>
        <v>2.4353029254948175E-2</v>
      </c>
      <c r="M1080" s="30"/>
      <c r="N1080" s="20">
        <f t="shared" si="33"/>
        <v>0</v>
      </c>
      <c r="O1080" s="14" t="s">
        <v>9142</v>
      </c>
      <c r="P1080" s="9" t="s">
        <v>8842</v>
      </c>
    </row>
    <row r="1081" spans="1:16">
      <c r="A1081" s="9">
        <v>1077</v>
      </c>
      <c r="B1081" s="9">
        <v>224</v>
      </c>
      <c r="C1081" s="9">
        <f>COUNTIF($B$5:B1081, B1081)</f>
        <v>15</v>
      </c>
      <c r="D1081" s="10" t="s">
        <v>2991</v>
      </c>
      <c r="E1081" s="10" t="s">
        <v>2992</v>
      </c>
      <c r="F1081" s="10" t="s">
        <v>2993</v>
      </c>
      <c r="G1081" s="10" t="s">
        <v>2994</v>
      </c>
      <c r="H1081" s="9" t="s">
        <v>16</v>
      </c>
      <c r="I1081" s="11">
        <v>34220</v>
      </c>
      <c r="J1081" s="11">
        <v>218</v>
      </c>
      <c r="K1081" s="12">
        <v>33705</v>
      </c>
      <c r="L1081" s="19">
        <f t="shared" si="32"/>
        <v>2.398652399292894E-2</v>
      </c>
      <c r="M1081" s="30"/>
      <c r="N1081" s="20">
        <f t="shared" si="33"/>
        <v>0</v>
      </c>
      <c r="O1081" s="14" t="s">
        <v>9142</v>
      </c>
      <c r="P1081" s="9" t="s">
        <v>8843</v>
      </c>
    </row>
    <row r="1082" spans="1:16">
      <c r="A1082" s="9">
        <v>1078</v>
      </c>
      <c r="B1082" s="9">
        <v>224</v>
      </c>
      <c r="C1082" s="9">
        <f>COUNTIF($B$5:B1082, B1082)</f>
        <v>16</v>
      </c>
      <c r="D1082" s="10" t="s">
        <v>2995</v>
      </c>
      <c r="E1082" s="10" t="s">
        <v>2992</v>
      </c>
      <c r="F1082" s="10" t="s">
        <v>2996</v>
      </c>
      <c r="G1082" s="10" t="s">
        <v>2997</v>
      </c>
      <c r="H1082" s="9" t="s">
        <v>16</v>
      </c>
      <c r="I1082" s="11">
        <v>34220</v>
      </c>
      <c r="J1082" s="11">
        <v>1</v>
      </c>
      <c r="K1082" s="12">
        <v>33705</v>
      </c>
      <c r="L1082" s="19">
        <f t="shared" si="32"/>
        <v>2.398652399292894E-2</v>
      </c>
      <c r="M1082" s="30"/>
      <c r="N1082" s="20">
        <f t="shared" si="33"/>
        <v>0</v>
      </c>
      <c r="O1082" s="14" t="s">
        <v>9142</v>
      </c>
      <c r="P1082" s="9" t="s">
        <v>8843</v>
      </c>
    </row>
    <row r="1083" spans="1:16">
      <c r="A1083" s="9">
        <v>1079</v>
      </c>
      <c r="B1083" s="9">
        <v>224</v>
      </c>
      <c r="C1083" s="9">
        <f>COUNTIF($B$5:B1083, B1083)</f>
        <v>17</v>
      </c>
      <c r="D1083" s="10" t="s">
        <v>7644</v>
      </c>
      <c r="E1083" s="10" t="s">
        <v>2979</v>
      </c>
      <c r="F1083" s="10" t="s">
        <v>7645</v>
      </c>
      <c r="G1083" s="10" t="s">
        <v>7646</v>
      </c>
      <c r="H1083" s="9" t="s">
        <v>16</v>
      </c>
      <c r="I1083" s="11">
        <v>28600</v>
      </c>
      <c r="J1083" s="11">
        <v>2</v>
      </c>
      <c r="K1083" s="12">
        <v>28456</v>
      </c>
      <c r="L1083" s="19">
        <f t="shared" si="32"/>
        <v>2.0251016963144516E-2</v>
      </c>
      <c r="M1083" s="30"/>
      <c r="N1083" s="20">
        <f t="shared" si="33"/>
        <v>0</v>
      </c>
      <c r="O1083" s="14" t="s">
        <v>9142</v>
      </c>
      <c r="P1083" s="9" t="s">
        <v>8843</v>
      </c>
    </row>
    <row r="1084" spans="1:16">
      <c r="A1084" s="9">
        <v>1080</v>
      </c>
      <c r="B1084" s="9">
        <v>224</v>
      </c>
      <c r="C1084" s="9">
        <f>COUNTIF($B$5:B1084, B1084)</f>
        <v>18</v>
      </c>
      <c r="D1084" s="10" t="s">
        <v>2998</v>
      </c>
      <c r="E1084" s="10" t="s">
        <v>2999</v>
      </c>
      <c r="F1084" s="10" t="s">
        <v>3000</v>
      </c>
      <c r="G1084" s="10" t="s">
        <v>2984</v>
      </c>
      <c r="H1084" s="9" t="s">
        <v>16</v>
      </c>
      <c r="I1084" s="11">
        <v>19280</v>
      </c>
      <c r="J1084" s="11">
        <v>40</v>
      </c>
      <c r="K1084" s="12">
        <v>19280</v>
      </c>
      <c r="L1084" s="19">
        <f t="shared" si="32"/>
        <v>1.3720818352875537E-2</v>
      </c>
      <c r="M1084" s="30"/>
      <c r="N1084" s="20">
        <f t="shared" si="33"/>
        <v>0</v>
      </c>
      <c r="O1084" s="14" t="s">
        <v>9142</v>
      </c>
      <c r="P1084" s="9" t="s">
        <v>8842</v>
      </c>
    </row>
    <row r="1085" spans="1:16">
      <c r="A1085" s="9">
        <v>1081</v>
      </c>
      <c r="B1085" s="9">
        <v>224</v>
      </c>
      <c r="C1085" s="9">
        <f>COUNTIF($B$5:B1085, B1085)</f>
        <v>19</v>
      </c>
      <c r="D1085" s="10" t="s">
        <v>3001</v>
      </c>
      <c r="E1085" s="10" t="s">
        <v>2999</v>
      </c>
      <c r="F1085" s="10" t="s">
        <v>3002</v>
      </c>
      <c r="G1085" s="10" t="s">
        <v>3003</v>
      </c>
      <c r="H1085" s="9" t="s">
        <v>16</v>
      </c>
      <c r="I1085" s="11">
        <v>19280</v>
      </c>
      <c r="J1085" s="11">
        <v>80</v>
      </c>
      <c r="K1085" s="12">
        <v>19280</v>
      </c>
      <c r="L1085" s="19">
        <f t="shared" si="32"/>
        <v>1.3720818352875537E-2</v>
      </c>
      <c r="M1085" s="30"/>
      <c r="N1085" s="20">
        <f t="shared" si="33"/>
        <v>0</v>
      </c>
      <c r="O1085" s="14" t="s">
        <v>9142</v>
      </c>
      <c r="P1085" s="9" t="s">
        <v>8842</v>
      </c>
    </row>
    <row r="1086" spans="1:16">
      <c r="A1086" s="9">
        <v>1082</v>
      </c>
      <c r="B1086" s="9">
        <v>224</v>
      </c>
      <c r="C1086" s="9">
        <f>COUNTIF($B$5:B1086, B1086)</f>
        <v>20</v>
      </c>
      <c r="D1086" s="10" t="s">
        <v>3004</v>
      </c>
      <c r="E1086" s="10" t="s">
        <v>2999</v>
      </c>
      <c r="F1086" s="10" t="s">
        <v>3005</v>
      </c>
      <c r="G1086" s="10" t="s">
        <v>2987</v>
      </c>
      <c r="H1086" s="9" t="s">
        <v>16</v>
      </c>
      <c r="I1086" s="11">
        <v>19280</v>
      </c>
      <c r="J1086" s="11">
        <v>220</v>
      </c>
      <c r="K1086" s="12">
        <v>19280</v>
      </c>
      <c r="L1086" s="19">
        <f t="shared" si="32"/>
        <v>1.3720818352875537E-2</v>
      </c>
      <c r="M1086" s="30"/>
      <c r="N1086" s="20">
        <f t="shared" si="33"/>
        <v>0</v>
      </c>
      <c r="O1086" s="14" t="s">
        <v>9142</v>
      </c>
      <c r="P1086" s="9" t="s">
        <v>8842</v>
      </c>
    </row>
    <row r="1087" spans="1:16">
      <c r="A1087" s="9">
        <v>1083</v>
      </c>
      <c r="B1087" s="9">
        <v>224</v>
      </c>
      <c r="C1087" s="9">
        <f>COUNTIF($B$5:B1087, B1087)</f>
        <v>21</v>
      </c>
      <c r="D1087" s="10" t="s">
        <v>3006</v>
      </c>
      <c r="E1087" s="10" t="s">
        <v>15</v>
      </c>
      <c r="F1087" s="10" t="s">
        <v>3007</v>
      </c>
      <c r="G1087" s="10" t="s">
        <v>3008</v>
      </c>
      <c r="H1087" s="9" t="s">
        <v>16</v>
      </c>
      <c r="I1087" s="11">
        <v>0</v>
      </c>
      <c r="J1087" s="11">
        <v>11</v>
      </c>
      <c r="K1087" s="12">
        <v>33950</v>
      </c>
      <c r="L1087" s="19">
        <f t="shared" si="32"/>
        <v>2.4160880865151682E-2</v>
      </c>
      <c r="M1087" s="30"/>
      <c r="N1087" s="20">
        <f t="shared" si="33"/>
        <v>0</v>
      </c>
      <c r="O1087" s="14" t="s">
        <v>9144</v>
      </c>
      <c r="P1087" s="9" t="s">
        <v>8842</v>
      </c>
    </row>
    <row r="1088" spans="1:16">
      <c r="A1088" s="9">
        <v>1084</v>
      </c>
      <c r="B1088" s="9">
        <v>224</v>
      </c>
      <c r="C1088" s="9">
        <f>COUNTIF($B$5:B1088, B1088)</f>
        <v>22</v>
      </c>
      <c r="D1088" s="10" t="s">
        <v>3009</v>
      </c>
      <c r="E1088" s="10" t="s">
        <v>15</v>
      </c>
      <c r="F1088" s="10" t="s">
        <v>3010</v>
      </c>
      <c r="G1088" s="10" t="s">
        <v>3011</v>
      </c>
      <c r="H1088" s="9" t="s">
        <v>16</v>
      </c>
      <c r="I1088" s="11">
        <v>0</v>
      </c>
      <c r="J1088" s="11">
        <v>20</v>
      </c>
      <c r="K1088" s="12">
        <v>67000</v>
      </c>
      <c r="L1088" s="19">
        <f t="shared" si="32"/>
        <v>4.7681267097648389E-2</v>
      </c>
      <c r="M1088" s="31"/>
      <c r="N1088" s="20">
        <f t="shared" si="33"/>
        <v>0</v>
      </c>
      <c r="O1088" s="14" t="s">
        <v>8852</v>
      </c>
      <c r="P1088" s="9" t="s">
        <v>8842</v>
      </c>
    </row>
    <row r="1089" spans="1:16">
      <c r="A1089" s="9">
        <v>1085</v>
      </c>
      <c r="B1089" s="9">
        <v>225</v>
      </c>
      <c r="C1089" s="9">
        <f>COUNTIF($B$5:B1089, B1089)</f>
        <v>1</v>
      </c>
      <c r="D1089" s="10" t="s">
        <v>3012</v>
      </c>
      <c r="E1089" s="10" t="s">
        <v>3013</v>
      </c>
      <c r="F1089" s="10" t="s">
        <v>3014</v>
      </c>
      <c r="G1089" s="10" t="s">
        <v>3015</v>
      </c>
      <c r="H1089" s="9" t="s">
        <v>16</v>
      </c>
      <c r="I1089" s="11">
        <v>76000</v>
      </c>
      <c r="J1089" s="11">
        <v>1</v>
      </c>
      <c r="K1089" s="12">
        <v>76000</v>
      </c>
      <c r="L1089" s="19">
        <f t="shared" si="32"/>
        <v>4.7684180145813201E-2</v>
      </c>
      <c r="M1089" s="29"/>
      <c r="N1089" s="20">
        <f t="shared" si="33"/>
        <v>0</v>
      </c>
      <c r="O1089" s="14" t="s">
        <v>9145</v>
      </c>
      <c r="P1089" s="9" t="s">
        <v>8842</v>
      </c>
    </row>
    <row r="1090" spans="1:16">
      <c r="A1090" s="9">
        <v>1086</v>
      </c>
      <c r="B1090" s="9">
        <v>225</v>
      </c>
      <c r="C1090" s="9">
        <f>COUNTIF($B$5:B1090, B1090)</f>
        <v>2</v>
      </c>
      <c r="D1090" s="10" t="s">
        <v>3016</v>
      </c>
      <c r="E1090" s="10" t="s">
        <v>3017</v>
      </c>
      <c r="F1090" s="10" t="s">
        <v>3014</v>
      </c>
      <c r="G1090" s="10" t="s">
        <v>199</v>
      </c>
      <c r="H1090" s="9" t="s">
        <v>16</v>
      </c>
      <c r="I1090" s="11">
        <v>33770</v>
      </c>
      <c r="J1090" s="11">
        <v>1</v>
      </c>
      <c r="K1090" s="12">
        <v>33770</v>
      </c>
      <c r="L1090" s="19">
        <f t="shared" si="32"/>
        <v>2.1188088993738315E-2</v>
      </c>
      <c r="M1090" s="30"/>
      <c r="N1090" s="20">
        <f t="shared" si="33"/>
        <v>0</v>
      </c>
      <c r="O1090" s="14" t="s">
        <v>9145</v>
      </c>
      <c r="P1090" s="9" t="s">
        <v>8842</v>
      </c>
    </row>
    <row r="1091" spans="1:16">
      <c r="A1091" s="9">
        <v>1087</v>
      </c>
      <c r="B1091" s="9">
        <v>225</v>
      </c>
      <c r="C1091" s="9">
        <f>COUNTIF($B$5:B1091, B1091)</f>
        <v>3</v>
      </c>
      <c r="D1091" s="10" t="s">
        <v>3018</v>
      </c>
      <c r="E1091" s="10" t="s">
        <v>3019</v>
      </c>
      <c r="F1091" s="10" t="s">
        <v>7647</v>
      </c>
      <c r="G1091" s="10" t="s">
        <v>3020</v>
      </c>
      <c r="H1091" s="9" t="s">
        <v>16</v>
      </c>
      <c r="I1091" s="11">
        <v>78460</v>
      </c>
      <c r="J1091" s="11">
        <v>28</v>
      </c>
      <c r="K1091" s="12">
        <v>77670</v>
      </c>
      <c r="L1091" s="19">
        <f t="shared" si="32"/>
        <v>4.8731977262175152E-2</v>
      </c>
      <c r="M1091" s="30"/>
      <c r="N1091" s="20">
        <f t="shared" si="33"/>
        <v>0</v>
      </c>
      <c r="O1091" s="14" t="s">
        <v>9146</v>
      </c>
      <c r="P1091" s="9" t="s">
        <v>8842</v>
      </c>
    </row>
    <row r="1092" spans="1:16">
      <c r="A1092" s="9">
        <v>1088</v>
      </c>
      <c r="B1092" s="9">
        <v>225</v>
      </c>
      <c r="C1092" s="9">
        <f>COUNTIF($B$5:B1092, B1092)</f>
        <v>4</v>
      </c>
      <c r="D1092" s="10" t="s">
        <v>3021</v>
      </c>
      <c r="E1092" s="10" t="s">
        <v>3022</v>
      </c>
      <c r="F1092" s="10" t="s">
        <v>3023</v>
      </c>
      <c r="G1092" s="10" t="s">
        <v>3024</v>
      </c>
      <c r="H1092" s="9" t="s">
        <v>16</v>
      </c>
      <c r="I1092" s="11">
        <v>154400</v>
      </c>
      <c r="J1092" s="11">
        <v>4</v>
      </c>
      <c r="K1092" s="12">
        <v>154400</v>
      </c>
      <c r="L1092" s="19">
        <f t="shared" si="32"/>
        <v>9.6874176506757351E-2</v>
      </c>
      <c r="M1092" s="30"/>
      <c r="N1092" s="20">
        <f t="shared" si="33"/>
        <v>0</v>
      </c>
      <c r="O1092" s="14" t="s">
        <v>9147</v>
      </c>
      <c r="P1092" s="9" t="s">
        <v>8842</v>
      </c>
    </row>
    <row r="1093" spans="1:16">
      <c r="A1093" s="9">
        <v>1089</v>
      </c>
      <c r="B1093" s="9">
        <v>225</v>
      </c>
      <c r="C1093" s="9">
        <f>COUNTIF($B$5:B1093, B1093)</f>
        <v>5</v>
      </c>
      <c r="D1093" s="10" t="s">
        <v>3025</v>
      </c>
      <c r="E1093" s="10" t="s">
        <v>3026</v>
      </c>
      <c r="F1093" s="10" t="s">
        <v>3027</v>
      </c>
      <c r="G1093" s="10" t="s">
        <v>3028</v>
      </c>
      <c r="H1093" s="9" t="s">
        <v>16</v>
      </c>
      <c r="I1093" s="11">
        <v>154400</v>
      </c>
      <c r="J1093" s="11">
        <v>1</v>
      </c>
      <c r="K1093" s="12">
        <v>154400</v>
      </c>
      <c r="L1093" s="19">
        <f t="shared" ref="L1093:L1156" si="34">$K1093/SUMIFS($K:$K,$B:$B,$B1093)</f>
        <v>9.6874176506757351E-2</v>
      </c>
      <c r="M1093" s="30"/>
      <c r="N1093" s="20">
        <f t="shared" ref="N1093:N1156" si="35">ROUND(INDEX($M:$M,MATCH($B1093,$B:$B,0))*$L1093,0)</f>
        <v>0</v>
      </c>
      <c r="O1093" s="14" t="s">
        <v>9147</v>
      </c>
      <c r="P1093" s="9" t="s">
        <v>8842</v>
      </c>
    </row>
    <row r="1094" spans="1:16">
      <c r="A1094" s="9">
        <v>1090</v>
      </c>
      <c r="B1094" s="9">
        <v>225</v>
      </c>
      <c r="C1094" s="9">
        <f>COUNTIF($B$5:B1094, B1094)</f>
        <v>6</v>
      </c>
      <c r="D1094" s="10" t="s">
        <v>3029</v>
      </c>
      <c r="E1094" s="10" t="s">
        <v>3030</v>
      </c>
      <c r="F1094" s="10" t="s">
        <v>3031</v>
      </c>
      <c r="G1094" s="10" t="s">
        <v>17</v>
      </c>
      <c r="H1094" s="9" t="s">
        <v>16</v>
      </c>
      <c r="I1094" s="11">
        <v>149650</v>
      </c>
      <c r="J1094" s="11">
        <v>1</v>
      </c>
      <c r="K1094" s="12">
        <v>149650</v>
      </c>
      <c r="L1094" s="19">
        <f t="shared" si="34"/>
        <v>9.3893915247644025E-2</v>
      </c>
      <c r="M1094" s="30"/>
      <c r="N1094" s="20">
        <f t="shared" si="35"/>
        <v>0</v>
      </c>
      <c r="O1094" s="14" t="s">
        <v>9148</v>
      </c>
      <c r="P1094" s="9" t="s">
        <v>8842</v>
      </c>
    </row>
    <row r="1095" spans="1:16">
      <c r="A1095" s="9">
        <v>1091</v>
      </c>
      <c r="B1095" s="9">
        <v>225</v>
      </c>
      <c r="C1095" s="9">
        <f>COUNTIF($B$5:B1095, B1095)</f>
        <v>7</v>
      </c>
      <c r="D1095" s="10" t="s">
        <v>3032</v>
      </c>
      <c r="E1095" s="10" t="s">
        <v>3030</v>
      </c>
      <c r="F1095" s="10" t="s">
        <v>3033</v>
      </c>
      <c r="G1095" s="10" t="s">
        <v>17</v>
      </c>
      <c r="H1095" s="9" t="s">
        <v>16</v>
      </c>
      <c r="I1095" s="11">
        <v>149650</v>
      </c>
      <c r="J1095" s="11">
        <v>2</v>
      </c>
      <c r="K1095" s="12">
        <v>149650</v>
      </c>
      <c r="L1095" s="19">
        <f t="shared" si="34"/>
        <v>9.3893915247644025E-2</v>
      </c>
      <c r="M1095" s="30"/>
      <c r="N1095" s="20">
        <f t="shared" si="35"/>
        <v>0</v>
      </c>
      <c r="O1095" s="14" t="s">
        <v>9148</v>
      </c>
      <c r="P1095" s="9" t="s">
        <v>8842</v>
      </c>
    </row>
    <row r="1096" spans="1:16">
      <c r="A1096" s="9">
        <v>1092</v>
      </c>
      <c r="B1096" s="9">
        <v>225</v>
      </c>
      <c r="C1096" s="9">
        <f>COUNTIF($B$5:B1096, B1096)</f>
        <v>8</v>
      </c>
      <c r="D1096" s="10" t="s">
        <v>3034</v>
      </c>
      <c r="E1096" s="10" t="s">
        <v>3030</v>
      </c>
      <c r="F1096" s="10" t="s">
        <v>3035</v>
      </c>
      <c r="G1096" s="10" t="s">
        <v>17</v>
      </c>
      <c r="H1096" s="9" t="s">
        <v>16</v>
      </c>
      <c r="I1096" s="11">
        <v>149650</v>
      </c>
      <c r="J1096" s="11">
        <v>1</v>
      </c>
      <c r="K1096" s="12">
        <v>149650</v>
      </c>
      <c r="L1096" s="19">
        <f t="shared" si="34"/>
        <v>9.3893915247644025E-2</v>
      </c>
      <c r="M1096" s="30"/>
      <c r="N1096" s="20">
        <f t="shared" si="35"/>
        <v>0</v>
      </c>
      <c r="O1096" s="14" t="s">
        <v>9148</v>
      </c>
      <c r="P1096" s="9" t="s">
        <v>8842</v>
      </c>
    </row>
    <row r="1097" spans="1:16">
      <c r="A1097" s="9">
        <v>1093</v>
      </c>
      <c r="B1097" s="9">
        <v>225</v>
      </c>
      <c r="C1097" s="9">
        <f>COUNTIF($B$5:B1097, B1097)</f>
        <v>9</v>
      </c>
      <c r="D1097" s="10" t="s">
        <v>3036</v>
      </c>
      <c r="E1097" s="10" t="s">
        <v>3030</v>
      </c>
      <c r="F1097" s="10" t="s">
        <v>3037</v>
      </c>
      <c r="G1097" s="10" t="s">
        <v>17</v>
      </c>
      <c r="H1097" s="9" t="s">
        <v>16</v>
      </c>
      <c r="I1097" s="11">
        <v>149650</v>
      </c>
      <c r="J1097" s="11">
        <v>4</v>
      </c>
      <c r="K1097" s="12">
        <v>149650</v>
      </c>
      <c r="L1097" s="19">
        <f t="shared" si="34"/>
        <v>9.3893915247644025E-2</v>
      </c>
      <c r="M1097" s="30"/>
      <c r="N1097" s="20">
        <f t="shared" si="35"/>
        <v>0</v>
      </c>
      <c r="O1097" s="14" t="s">
        <v>9148</v>
      </c>
      <c r="P1097" s="9" t="s">
        <v>8842</v>
      </c>
    </row>
    <row r="1098" spans="1:16">
      <c r="A1098" s="9">
        <v>1094</v>
      </c>
      <c r="B1098" s="9">
        <v>225</v>
      </c>
      <c r="C1098" s="9">
        <f>COUNTIF($B$5:B1098, B1098)</f>
        <v>10</v>
      </c>
      <c r="D1098" s="10" t="s">
        <v>3038</v>
      </c>
      <c r="E1098" s="10" t="s">
        <v>3030</v>
      </c>
      <c r="F1098" s="10" t="s">
        <v>3039</v>
      </c>
      <c r="G1098" s="10" t="s">
        <v>17</v>
      </c>
      <c r="H1098" s="9" t="s">
        <v>16</v>
      </c>
      <c r="I1098" s="11">
        <v>149650</v>
      </c>
      <c r="J1098" s="11">
        <v>3</v>
      </c>
      <c r="K1098" s="12">
        <v>149650</v>
      </c>
      <c r="L1098" s="19">
        <f t="shared" si="34"/>
        <v>9.3893915247644025E-2</v>
      </c>
      <c r="M1098" s="30"/>
      <c r="N1098" s="20">
        <f t="shared" si="35"/>
        <v>0</v>
      </c>
      <c r="O1098" s="14" t="s">
        <v>9148</v>
      </c>
      <c r="P1098" s="9" t="s">
        <v>8842</v>
      </c>
    </row>
    <row r="1099" spans="1:16">
      <c r="A1099" s="9">
        <v>1095</v>
      </c>
      <c r="B1099" s="9">
        <v>225</v>
      </c>
      <c r="C1099" s="9">
        <f>COUNTIF($B$5:B1099, B1099)</f>
        <v>11</v>
      </c>
      <c r="D1099" s="10" t="s">
        <v>3040</v>
      </c>
      <c r="E1099" s="10" t="s">
        <v>3030</v>
      </c>
      <c r="F1099" s="10" t="s">
        <v>3041</v>
      </c>
      <c r="G1099" s="10" t="s">
        <v>17</v>
      </c>
      <c r="H1099" s="9" t="s">
        <v>16</v>
      </c>
      <c r="I1099" s="11">
        <v>149650</v>
      </c>
      <c r="J1099" s="11">
        <v>1</v>
      </c>
      <c r="K1099" s="12">
        <v>149650</v>
      </c>
      <c r="L1099" s="19">
        <f t="shared" si="34"/>
        <v>9.3893915247644025E-2</v>
      </c>
      <c r="M1099" s="30"/>
      <c r="N1099" s="20">
        <f t="shared" si="35"/>
        <v>0</v>
      </c>
      <c r="O1099" s="14" t="s">
        <v>9148</v>
      </c>
      <c r="P1099" s="9" t="s">
        <v>8842</v>
      </c>
    </row>
    <row r="1100" spans="1:16">
      <c r="A1100" s="9">
        <v>1096</v>
      </c>
      <c r="B1100" s="9">
        <v>225</v>
      </c>
      <c r="C1100" s="9">
        <f>COUNTIF($B$5:B1100, B1100)</f>
        <v>12</v>
      </c>
      <c r="D1100" s="10" t="s">
        <v>3042</v>
      </c>
      <c r="E1100" s="10" t="s">
        <v>3043</v>
      </c>
      <c r="F1100" s="10" t="s">
        <v>3044</v>
      </c>
      <c r="G1100" s="10" t="s">
        <v>199</v>
      </c>
      <c r="H1100" s="9" t="s">
        <v>16</v>
      </c>
      <c r="I1100" s="11">
        <v>31200</v>
      </c>
      <c r="J1100" s="11">
        <v>84</v>
      </c>
      <c r="K1100" s="12">
        <v>31200</v>
      </c>
      <c r="L1100" s="19">
        <f t="shared" si="34"/>
        <v>1.9575610796702263E-2</v>
      </c>
      <c r="M1100" s="30"/>
      <c r="N1100" s="20">
        <f t="shared" si="35"/>
        <v>0</v>
      </c>
      <c r="O1100" s="14" t="s">
        <v>9146</v>
      </c>
      <c r="P1100" s="9" t="s">
        <v>8842</v>
      </c>
    </row>
    <row r="1101" spans="1:16">
      <c r="A1101" s="9">
        <v>1097</v>
      </c>
      <c r="B1101" s="9">
        <v>225</v>
      </c>
      <c r="C1101" s="9">
        <f>COUNTIF($B$5:B1101, B1101)</f>
        <v>13</v>
      </c>
      <c r="D1101" s="10" t="s">
        <v>3045</v>
      </c>
      <c r="E1101" s="10" t="s">
        <v>3046</v>
      </c>
      <c r="F1101" s="10" t="s">
        <v>3047</v>
      </c>
      <c r="G1101" s="10" t="s">
        <v>3048</v>
      </c>
      <c r="H1101" s="9" t="s">
        <v>16</v>
      </c>
      <c r="I1101" s="11">
        <v>78460</v>
      </c>
      <c r="J1101" s="11">
        <v>1</v>
      </c>
      <c r="K1101" s="12">
        <v>78460</v>
      </c>
      <c r="L1101" s="19">
        <f t="shared" si="34"/>
        <v>4.9227641766322418E-2</v>
      </c>
      <c r="M1101" s="30"/>
      <c r="N1101" s="20">
        <f t="shared" si="35"/>
        <v>0</v>
      </c>
      <c r="O1101" s="14" t="s">
        <v>9146</v>
      </c>
      <c r="P1101" s="9" t="s">
        <v>8842</v>
      </c>
    </row>
    <row r="1102" spans="1:16">
      <c r="A1102" s="9">
        <v>1098</v>
      </c>
      <c r="B1102" s="9">
        <v>225</v>
      </c>
      <c r="C1102" s="9">
        <f>COUNTIF($B$5:B1102, B1102)</f>
        <v>14</v>
      </c>
      <c r="D1102" s="10" t="s">
        <v>3049</v>
      </c>
      <c r="E1102" s="10" t="s">
        <v>3050</v>
      </c>
      <c r="F1102" s="10" t="s">
        <v>3051</v>
      </c>
      <c r="G1102" s="10" t="s">
        <v>313</v>
      </c>
      <c r="H1102" s="9" t="s">
        <v>16</v>
      </c>
      <c r="I1102" s="11">
        <v>90020</v>
      </c>
      <c r="J1102" s="11">
        <v>18</v>
      </c>
      <c r="K1102" s="12">
        <v>90020</v>
      </c>
      <c r="L1102" s="19">
        <f t="shared" si="34"/>
        <v>5.6480656535869797E-2</v>
      </c>
      <c r="M1102" s="31"/>
      <c r="N1102" s="20">
        <f t="shared" si="35"/>
        <v>0</v>
      </c>
      <c r="O1102" s="14" t="s">
        <v>9146</v>
      </c>
      <c r="P1102" s="9" t="s">
        <v>8842</v>
      </c>
    </row>
    <row r="1103" spans="1:16">
      <c r="A1103" s="9">
        <v>1099</v>
      </c>
      <c r="B1103" s="9">
        <v>226</v>
      </c>
      <c r="C1103" s="9">
        <f>COUNTIF($B$5:B1103, B1103)</f>
        <v>1</v>
      </c>
      <c r="D1103" s="10" t="s">
        <v>3052</v>
      </c>
      <c r="E1103" s="10" t="s">
        <v>3053</v>
      </c>
      <c r="F1103" s="10" t="s">
        <v>3054</v>
      </c>
      <c r="G1103" s="10" t="s">
        <v>17</v>
      </c>
      <c r="H1103" s="9" t="s">
        <v>16</v>
      </c>
      <c r="I1103" s="11">
        <v>759040</v>
      </c>
      <c r="J1103" s="11">
        <v>1</v>
      </c>
      <c r="K1103" s="12">
        <v>721073</v>
      </c>
      <c r="L1103" s="19">
        <f t="shared" si="34"/>
        <v>0.55205691199449991</v>
      </c>
      <c r="M1103" s="29"/>
      <c r="N1103" s="20">
        <f t="shared" si="35"/>
        <v>0</v>
      </c>
      <c r="O1103" s="14" t="s">
        <v>8911</v>
      </c>
      <c r="P1103" s="9" t="s">
        <v>8842</v>
      </c>
    </row>
    <row r="1104" spans="1:16">
      <c r="A1104" s="9">
        <v>1100</v>
      </c>
      <c r="B1104" s="9">
        <v>226</v>
      </c>
      <c r="C1104" s="9">
        <f>COUNTIF($B$5:B1104, B1104)</f>
        <v>2</v>
      </c>
      <c r="D1104" s="10" t="s">
        <v>3055</v>
      </c>
      <c r="E1104" s="10" t="s">
        <v>3056</v>
      </c>
      <c r="F1104" s="10" t="s">
        <v>3057</v>
      </c>
      <c r="G1104" s="10" t="s">
        <v>17</v>
      </c>
      <c r="H1104" s="9" t="s">
        <v>16</v>
      </c>
      <c r="I1104" s="11">
        <v>301670</v>
      </c>
      <c r="J1104" s="11">
        <v>1</v>
      </c>
      <c r="K1104" s="12">
        <v>292542</v>
      </c>
      <c r="L1104" s="19">
        <f t="shared" si="34"/>
        <v>0.22397154400275004</v>
      </c>
      <c r="M1104" s="30"/>
      <c r="N1104" s="20">
        <f t="shared" si="35"/>
        <v>0</v>
      </c>
      <c r="O1104" s="14" t="s">
        <v>8911</v>
      </c>
      <c r="P1104" s="9" t="s">
        <v>8842</v>
      </c>
    </row>
    <row r="1105" spans="1:16">
      <c r="A1105" s="9">
        <v>1101</v>
      </c>
      <c r="B1105" s="9">
        <v>226</v>
      </c>
      <c r="C1105" s="9">
        <f>COUNTIF($B$5:B1105, B1105)</f>
        <v>3</v>
      </c>
      <c r="D1105" s="10" t="s">
        <v>3058</v>
      </c>
      <c r="E1105" s="10" t="s">
        <v>3059</v>
      </c>
      <c r="F1105" s="10" t="s">
        <v>3060</v>
      </c>
      <c r="G1105" s="10" t="s">
        <v>17</v>
      </c>
      <c r="H1105" s="9" t="s">
        <v>16</v>
      </c>
      <c r="I1105" s="11">
        <v>301670</v>
      </c>
      <c r="J1105" s="11">
        <v>1</v>
      </c>
      <c r="K1105" s="12">
        <v>292542</v>
      </c>
      <c r="L1105" s="19">
        <f t="shared" si="34"/>
        <v>0.22397154400275004</v>
      </c>
      <c r="M1105" s="31"/>
      <c r="N1105" s="20">
        <f t="shared" si="35"/>
        <v>0</v>
      </c>
      <c r="O1105" s="14" t="s">
        <v>8911</v>
      </c>
      <c r="P1105" s="9" t="s">
        <v>8842</v>
      </c>
    </row>
    <row r="1106" spans="1:16">
      <c r="A1106" s="9">
        <v>1102</v>
      </c>
      <c r="B1106" s="9">
        <v>227</v>
      </c>
      <c r="C1106" s="9">
        <f>COUNTIF($B$5:B1106, B1106)</f>
        <v>1</v>
      </c>
      <c r="D1106" s="10" t="s">
        <v>3061</v>
      </c>
      <c r="E1106" s="10" t="s">
        <v>3062</v>
      </c>
      <c r="F1106" s="10" t="s">
        <v>3063</v>
      </c>
      <c r="G1106" s="10" t="s">
        <v>3064</v>
      </c>
      <c r="H1106" s="9" t="s">
        <v>16</v>
      </c>
      <c r="I1106" s="11">
        <v>155870</v>
      </c>
      <c r="J1106" s="11">
        <v>176</v>
      </c>
      <c r="K1106" s="12">
        <v>152868</v>
      </c>
      <c r="L1106" s="19">
        <f t="shared" si="34"/>
        <v>0.35281328831271941</v>
      </c>
      <c r="M1106" s="29"/>
      <c r="N1106" s="20">
        <f t="shared" si="35"/>
        <v>0</v>
      </c>
      <c r="O1106" s="14" t="s">
        <v>9149</v>
      </c>
      <c r="P1106" s="9" t="s">
        <v>8842</v>
      </c>
    </row>
    <row r="1107" spans="1:16">
      <c r="A1107" s="9">
        <v>1103</v>
      </c>
      <c r="B1107" s="9">
        <v>227</v>
      </c>
      <c r="C1107" s="9">
        <f>COUNTIF($B$5:B1107, B1107)</f>
        <v>2</v>
      </c>
      <c r="D1107" s="10" t="s">
        <v>3065</v>
      </c>
      <c r="E1107" s="10" t="s">
        <v>3062</v>
      </c>
      <c r="F1107" s="10" t="s">
        <v>3066</v>
      </c>
      <c r="G1107" s="10" t="s">
        <v>3067</v>
      </c>
      <c r="H1107" s="9" t="s">
        <v>16</v>
      </c>
      <c r="I1107" s="11">
        <v>155870</v>
      </c>
      <c r="J1107" s="11">
        <v>20</v>
      </c>
      <c r="K1107" s="12">
        <v>152868</v>
      </c>
      <c r="L1107" s="19">
        <f t="shared" si="34"/>
        <v>0.35281328831271941</v>
      </c>
      <c r="M1107" s="30"/>
      <c r="N1107" s="20">
        <f t="shared" si="35"/>
        <v>0</v>
      </c>
      <c r="O1107" s="14" t="s">
        <v>9149</v>
      </c>
      <c r="P1107" s="9" t="s">
        <v>8842</v>
      </c>
    </row>
    <row r="1108" spans="1:16">
      <c r="A1108" s="9">
        <v>1104</v>
      </c>
      <c r="B1108" s="9">
        <v>227</v>
      </c>
      <c r="C1108" s="9">
        <f>COUNTIF($B$5:B1108, B1108)</f>
        <v>3</v>
      </c>
      <c r="D1108" s="10" t="s">
        <v>7648</v>
      </c>
      <c r="E1108" s="10" t="s">
        <v>7649</v>
      </c>
      <c r="F1108" s="10" t="s">
        <v>7650</v>
      </c>
      <c r="G1108" s="10" t="s">
        <v>7651</v>
      </c>
      <c r="H1108" s="9" t="s">
        <v>16</v>
      </c>
      <c r="I1108" s="11">
        <v>130150</v>
      </c>
      <c r="J1108" s="11">
        <v>13</v>
      </c>
      <c r="K1108" s="12">
        <v>127547</v>
      </c>
      <c r="L1108" s="19">
        <f t="shared" si="34"/>
        <v>0.29437342337456118</v>
      </c>
      <c r="M1108" s="31"/>
      <c r="N1108" s="20">
        <f t="shared" si="35"/>
        <v>0</v>
      </c>
      <c r="O1108" s="14" t="s">
        <v>9150</v>
      </c>
      <c r="P1108" s="9" t="s">
        <v>8842</v>
      </c>
    </row>
    <row r="1109" spans="1:16">
      <c r="A1109" s="9">
        <v>1105</v>
      </c>
      <c r="B1109" s="9">
        <v>228</v>
      </c>
      <c r="C1109" s="9">
        <f>COUNTIF($B$5:B1109, B1109)</f>
        <v>1</v>
      </c>
      <c r="D1109" s="10" t="s">
        <v>850</v>
      </c>
      <c r="E1109" s="10" t="s">
        <v>851</v>
      </c>
      <c r="F1109" s="10" t="s">
        <v>852</v>
      </c>
      <c r="G1109" s="10" t="s">
        <v>853</v>
      </c>
      <c r="H1109" s="9" t="s">
        <v>16</v>
      </c>
      <c r="I1109" s="11">
        <v>96860</v>
      </c>
      <c r="J1109" s="11">
        <v>10</v>
      </c>
      <c r="K1109" s="12">
        <v>93854</v>
      </c>
      <c r="L1109" s="19">
        <f t="shared" si="34"/>
        <v>9.4757225877060133E-2</v>
      </c>
      <c r="M1109" s="29"/>
      <c r="N1109" s="20">
        <f t="shared" si="35"/>
        <v>0</v>
      </c>
      <c r="O1109" s="14" t="s">
        <v>9151</v>
      </c>
      <c r="P1109" s="9" t="s">
        <v>8842</v>
      </c>
    </row>
    <row r="1110" spans="1:16">
      <c r="A1110" s="9">
        <v>1106</v>
      </c>
      <c r="B1110" s="9">
        <v>228</v>
      </c>
      <c r="C1110" s="9">
        <f>COUNTIF($B$5:B1110, B1110)</f>
        <v>2</v>
      </c>
      <c r="D1110" s="10" t="s">
        <v>867</v>
      </c>
      <c r="E1110" s="10" t="s">
        <v>868</v>
      </c>
      <c r="F1110" s="10" t="s">
        <v>869</v>
      </c>
      <c r="G1110" s="10" t="s">
        <v>17</v>
      </c>
      <c r="H1110" s="9" t="s">
        <v>16</v>
      </c>
      <c r="I1110" s="11">
        <v>164260</v>
      </c>
      <c r="J1110" s="11">
        <v>1</v>
      </c>
      <c r="K1110" s="12">
        <v>155839</v>
      </c>
      <c r="L1110" s="19">
        <f t="shared" si="34"/>
        <v>0.15733875299353436</v>
      </c>
      <c r="M1110" s="30"/>
      <c r="N1110" s="20">
        <f t="shared" si="35"/>
        <v>0</v>
      </c>
      <c r="O1110" s="14" t="s">
        <v>9152</v>
      </c>
      <c r="P1110" s="9" t="s">
        <v>8842</v>
      </c>
    </row>
    <row r="1111" spans="1:16">
      <c r="A1111" s="9">
        <v>1107</v>
      </c>
      <c r="B1111" s="9">
        <v>228</v>
      </c>
      <c r="C1111" s="9">
        <f>COUNTIF($B$5:B1111, B1111)</f>
        <v>3</v>
      </c>
      <c r="D1111" s="10" t="s">
        <v>870</v>
      </c>
      <c r="E1111" s="10" t="s">
        <v>871</v>
      </c>
      <c r="F1111" s="10" t="s">
        <v>872</v>
      </c>
      <c r="G1111" s="10" t="s">
        <v>17</v>
      </c>
      <c r="H1111" s="9" t="s">
        <v>16</v>
      </c>
      <c r="I1111" s="11">
        <v>0</v>
      </c>
      <c r="J1111" s="11">
        <v>1</v>
      </c>
      <c r="K1111" s="12">
        <v>575775</v>
      </c>
      <c r="L1111" s="19">
        <f t="shared" si="34"/>
        <v>0.58131610511394616</v>
      </c>
      <c r="M1111" s="30"/>
      <c r="N1111" s="20">
        <f t="shared" si="35"/>
        <v>0</v>
      </c>
      <c r="O1111" s="14" t="s">
        <v>9152</v>
      </c>
      <c r="P1111" s="9" t="s">
        <v>8842</v>
      </c>
    </row>
    <row r="1112" spans="1:16">
      <c r="A1112" s="9">
        <v>1108</v>
      </c>
      <c r="B1112" s="9">
        <v>228</v>
      </c>
      <c r="C1112" s="9">
        <f>COUNTIF($B$5:B1112, B1112)</f>
        <v>4</v>
      </c>
      <c r="D1112" s="10" t="s">
        <v>7652</v>
      </c>
      <c r="E1112" s="10" t="s">
        <v>7653</v>
      </c>
      <c r="F1112" s="10" t="s">
        <v>7654</v>
      </c>
      <c r="G1112" s="10" t="s">
        <v>323</v>
      </c>
      <c r="H1112" s="9" t="s">
        <v>16</v>
      </c>
      <c r="I1112" s="11">
        <v>174720</v>
      </c>
      <c r="J1112" s="11">
        <v>1</v>
      </c>
      <c r="K1112" s="12">
        <v>165000</v>
      </c>
      <c r="L1112" s="19">
        <f t="shared" si="34"/>
        <v>0.16658791601545936</v>
      </c>
      <c r="M1112" s="31"/>
      <c r="N1112" s="20">
        <f t="shared" si="35"/>
        <v>0</v>
      </c>
      <c r="O1112" s="14" t="s">
        <v>9151</v>
      </c>
      <c r="P1112" s="9" t="s">
        <v>8842</v>
      </c>
    </row>
    <row r="1113" spans="1:16">
      <c r="A1113" s="9">
        <v>1109</v>
      </c>
      <c r="B1113" s="9">
        <v>229</v>
      </c>
      <c r="C1113" s="9">
        <f>COUNTIF($B$5:B1113, B1113)</f>
        <v>1</v>
      </c>
      <c r="D1113" s="10" t="s">
        <v>3068</v>
      </c>
      <c r="E1113" s="10" t="s">
        <v>3069</v>
      </c>
      <c r="F1113" s="10" t="s">
        <v>3070</v>
      </c>
      <c r="G1113" s="10" t="s">
        <v>18</v>
      </c>
      <c r="H1113" s="9" t="s">
        <v>23</v>
      </c>
      <c r="I1113" s="11">
        <v>28670</v>
      </c>
      <c r="J1113" s="11">
        <v>8</v>
      </c>
      <c r="K1113" s="12">
        <v>27236</v>
      </c>
      <c r="L1113" s="19">
        <f t="shared" si="34"/>
        <v>0.10042624740048083</v>
      </c>
      <c r="M1113" s="29"/>
      <c r="N1113" s="20">
        <f t="shared" si="35"/>
        <v>0</v>
      </c>
      <c r="O1113" s="14" t="s">
        <v>9153</v>
      </c>
      <c r="P1113" s="9" t="s">
        <v>8842</v>
      </c>
    </row>
    <row r="1114" spans="1:16">
      <c r="A1114" s="9">
        <v>1110</v>
      </c>
      <c r="B1114" s="9">
        <v>229</v>
      </c>
      <c r="C1114" s="9">
        <f>COUNTIF($B$5:B1114, B1114)</f>
        <v>2</v>
      </c>
      <c r="D1114" s="10" t="s">
        <v>3071</v>
      </c>
      <c r="E1114" s="10" t="s">
        <v>3069</v>
      </c>
      <c r="F1114" s="10" t="s">
        <v>3072</v>
      </c>
      <c r="G1114" s="10" t="s">
        <v>19</v>
      </c>
      <c r="H1114" s="9" t="s">
        <v>23</v>
      </c>
      <c r="I1114" s="11">
        <v>28670</v>
      </c>
      <c r="J1114" s="11">
        <v>76</v>
      </c>
      <c r="K1114" s="12">
        <v>27236</v>
      </c>
      <c r="L1114" s="19">
        <f t="shared" si="34"/>
        <v>0.10042624740048083</v>
      </c>
      <c r="M1114" s="30"/>
      <c r="N1114" s="20">
        <f t="shared" si="35"/>
        <v>0</v>
      </c>
      <c r="O1114" s="14" t="s">
        <v>9153</v>
      </c>
      <c r="P1114" s="9" t="s">
        <v>8842</v>
      </c>
    </row>
    <row r="1115" spans="1:16">
      <c r="A1115" s="9">
        <v>1111</v>
      </c>
      <c r="B1115" s="9">
        <v>229</v>
      </c>
      <c r="C1115" s="9">
        <f>COUNTIF($B$5:B1115, B1115)</f>
        <v>3</v>
      </c>
      <c r="D1115" s="10" t="s">
        <v>3073</v>
      </c>
      <c r="E1115" s="10" t="s">
        <v>3069</v>
      </c>
      <c r="F1115" s="10" t="s">
        <v>3074</v>
      </c>
      <c r="G1115" s="10" t="s">
        <v>20</v>
      </c>
      <c r="H1115" s="9" t="s">
        <v>23</v>
      </c>
      <c r="I1115" s="11">
        <v>28670</v>
      </c>
      <c r="J1115" s="11">
        <v>128</v>
      </c>
      <c r="K1115" s="12">
        <v>27236</v>
      </c>
      <c r="L1115" s="19">
        <f t="shared" si="34"/>
        <v>0.10042624740048083</v>
      </c>
      <c r="M1115" s="30"/>
      <c r="N1115" s="20">
        <f t="shared" si="35"/>
        <v>0</v>
      </c>
      <c r="O1115" s="14" t="s">
        <v>9153</v>
      </c>
      <c r="P1115" s="9" t="s">
        <v>8842</v>
      </c>
    </row>
    <row r="1116" spans="1:16">
      <c r="A1116" s="9">
        <v>1112</v>
      </c>
      <c r="B1116" s="9">
        <v>229</v>
      </c>
      <c r="C1116" s="9">
        <f>COUNTIF($B$5:B1116, B1116)</f>
        <v>4</v>
      </c>
      <c r="D1116" s="10" t="s">
        <v>3075</v>
      </c>
      <c r="E1116" s="10" t="s">
        <v>3069</v>
      </c>
      <c r="F1116" s="10" t="s">
        <v>3076</v>
      </c>
      <c r="G1116" s="10" t="s">
        <v>21</v>
      </c>
      <c r="H1116" s="9" t="s">
        <v>23</v>
      </c>
      <c r="I1116" s="11">
        <v>28670</v>
      </c>
      <c r="J1116" s="11">
        <v>28</v>
      </c>
      <c r="K1116" s="12">
        <v>27236</v>
      </c>
      <c r="L1116" s="19">
        <f t="shared" si="34"/>
        <v>0.10042624740048083</v>
      </c>
      <c r="M1116" s="30"/>
      <c r="N1116" s="20">
        <f t="shared" si="35"/>
        <v>0</v>
      </c>
      <c r="O1116" s="14" t="s">
        <v>9153</v>
      </c>
      <c r="P1116" s="9" t="s">
        <v>8842</v>
      </c>
    </row>
    <row r="1117" spans="1:16">
      <c r="A1117" s="9">
        <v>1113</v>
      </c>
      <c r="B1117" s="9">
        <v>229</v>
      </c>
      <c r="C1117" s="9">
        <f>COUNTIF($B$5:B1117, B1117)</f>
        <v>5</v>
      </c>
      <c r="D1117" s="10" t="s">
        <v>7655</v>
      </c>
      <c r="E1117" s="10" t="s">
        <v>7656</v>
      </c>
      <c r="F1117" s="10" t="s">
        <v>7657</v>
      </c>
      <c r="G1117" s="10" t="s">
        <v>7658</v>
      </c>
      <c r="H1117" s="9" t="s">
        <v>16</v>
      </c>
      <c r="I1117" s="11">
        <v>170800</v>
      </c>
      <c r="J1117" s="11">
        <v>3</v>
      </c>
      <c r="K1117" s="12">
        <v>162260</v>
      </c>
      <c r="L1117" s="19">
        <f t="shared" si="34"/>
        <v>0.59829501039807675</v>
      </c>
      <c r="M1117" s="31"/>
      <c r="N1117" s="20">
        <f t="shared" si="35"/>
        <v>0</v>
      </c>
      <c r="O1117" s="14" t="s">
        <v>9154</v>
      </c>
      <c r="P1117" s="9" t="s">
        <v>8842</v>
      </c>
    </row>
    <row r="1118" spans="1:16">
      <c r="A1118" s="9">
        <v>1114</v>
      </c>
      <c r="B1118" s="9">
        <v>230</v>
      </c>
      <c r="C1118" s="9">
        <f>COUNTIF($B$5:B1118, B1118)</f>
        <v>1</v>
      </c>
      <c r="D1118" s="10" t="s">
        <v>3077</v>
      </c>
      <c r="E1118" s="10" t="s">
        <v>3078</v>
      </c>
      <c r="F1118" s="10" t="s">
        <v>3079</v>
      </c>
      <c r="G1118" s="10" t="s">
        <v>3080</v>
      </c>
      <c r="H1118" s="9" t="s">
        <v>16</v>
      </c>
      <c r="I1118" s="11">
        <v>101050</v>
      </c>
      <c r="J1118" s="11">
        <v>3</v>
      </c>
      <c r="K1118" s="12">
        <v>101050</v>
      </c>
      <c r="L1118" s="19">
        <f t="shared" si="34"/>
        <v>8.2262817694850124E-2</v>
      </c>
      <c r="M1118" s="29"/>
      <c r="N1118" s="20">
        <f t="shared" si="35"/>
        <v>0</v>
      </c>
      <c r="O1118" s="14" t="s">
        <v>9155</v>
      </c>
      <c r="P1118" s="9" t="s">
        <v>8842</v>
      </c>
    </row>
    <row r="1119" spans="1:16">
      <c r="A1119" s="9">
        <v>1115</v>
      </c>
      <c r="B1119" s="9">
        <v>230</v>
      </c>
      <c r="C1119" s="9">
        <f>COUNTIF($B$5:B1119, B1119)</f>
        <v>2</v>
      </c>
      <c r="D1119" s="10" t="s">
        <v>3081</v>
      </c>
      <c r="E1119" s="10" t="s">
        <v>3078</v>
      </c>
      <c r="F1119" s="10" t="s">
        <v>3082</v>
      </c>
      <c r="G1119" s="10" t="s">
        <v>3080</v>
      </c>
      <c r="H1119" s="9" t="s">
        <v>16</v>
      </c>
      <c r="I1119" s="11">
        <v>101050</v>
      </c>
      <c r="J1119" s="11">
        <v>62</v>
      </c>
      <c r="K1119" s="12">
        <v>101050</v>
      </c>
      <c r="L1119" s="19">
        <f t="shared" si="34"/>
        <v>8.2262817694850124E-2</v>
      </c>
      <c r="M1119" s="30"/>
      <c r="N1119" s="20">
        <f t="shared" si="35"/>
        <v>0</v>
      </c>
      <c r="O1119" s="14" t="s">
        <v>9155</v>
      </c>
      <c r="P1119" s="9" t="s">
        <v>8842</v>
      </c>
    </row>
    <row r="1120" spans="1:16">
      <c r="A1120" s="9">
        <v>1116</v>
      </c>
      <c r="B1120" s="9">
        <v>230</v>
      </c>
      <c r="C1120" s="9">
        <f>COUNTIF($B$5:B1120, B1120)</f>
        <v>3</v>
      </c>
      <c r="D1120" s="10" t="s">
        <v>3083</v>
      </c>
      <c r="E1120" s="10" t="s">
        <v>3084</v>
      </c>
      <c r="F1120" s="10" t="s">
        <v>3085</v>
      </c>
      <c r="G1120" s="10" t="s">
        <v>3086</v>
      </c>
      <c r="H1120" s="9" t="s">
        <v>16</v>
      </c>
      <c r="I1120" s="11">
        <v>126300</v>
      </c>
      <c r="J1120" s="11">
        <v>2</v>
      </c>
      <c r="K1120" s="12">
        <v>126300</v>
      </c>
      <c r="L1120" s="19">
        <f t="shared" si="34"/>
        <v>0.10281834611439457</v>
      </c>
      <c r="M1120" s="30"/>
      <c r="N1120" s="20">
        <f t="shared" si="35"/>
        <v>0</v>
      </c>
      <c r="O1120" s="14" t="s">
        <v>9155</v>
      </c>
      <c r="P1120" s="9" t="s">
        <v>8842</v>
      </c>
    </row>
    <row r="1121" spans="1:16">
      <c r="A1121" s="9">
        <v>1117</v>
      </c>
      <c r="B1121" s="9">
        <v>230</v>
      </c>
      <c r="C1121" s="9">
        <f>COUNTIF($B$5:B1121, B1121)</f>
        <v>4</v>
      </c>
      <c r="D1121" s="10" t="s">
        <v>3087</v>
      </c>
      <c r="E1121" s="10" t="s">
        <v>3088</v>
      </c>
      <c r="F1121" s="10" t="s">
        <v>3089</v>
      </c>
      <c r="G1121" s="10" t="s">
        <v>3090</v>
      </c>
      <c r="H1121" s="9" t="s">
        <v>16</v>
      </c>
      <c r="I1121" s="11">
        <v>147360</v>
      </c>
      <c r="J1121" s="11">
        <v>7</v>
      </c>
      <c r="K1121" s="12">
        <v>147360</v>
      </c>
      <c r="L1121" s="19">
        <f t="shared" si="34"/>
        <v>0.1199628779367948</v>
      </c>
      <c r="M1121" s="30"/>
      <c r="N1121" s="20">
        <f t="shared" si="35"/>
        <v>0</v>
      </c>
      <c r="O1121" s="14" t="s">
        <v>9155</v>
      </c>
      <c r="P1121" s="9" t="s">
        <v>8842</v>
      </c>
    </row>
    <row r="1122" spans="1:16">
      <c r="A1122" s="9">
        <v>1118</v>
      </c>
      <c r="B1122" s="9">
        <v>230</v>
      </c>
      <c r="C1122" s="9">
        <f>COUNTIF($B$5:B1122, B1122)</f>
        <v>5</v>
      </c>
      <c r="D1122" s="10" t="s">
        <v>3091</v>
      </c>
      <c r="E1122" s="10" t="s">
        <v>3088</v>
      </c>
      <c r="F1122" s="10" t="s">
        <v>3092</v>
      </c>
      <c r="G1122" s="10" t="s">
        <v>3090</v>
      </c>
      <c r="H1122" s="9" t="s">
        <v>16</v>
      </c>
      <c r="I1122" s="11">
        <v>147360</v>
      </c>
      <c r="J1122" s="11">
        <v>7</v>
      </c>
      <c r="K1122" s="12">
        <v>147360</v>
      </c>
      <c r="L1122" s="19">
        <f t="shared" si="34"/>
        <v>0.1199628779367948</v>
      </c>
      <c r="M1122" s="30"/>
      <c r="N1122" s="20">
        <f t="shared" si="35"/>
        <v>0</v>
      </c>
      <c r="O1122" s="14" t="s">
        <v>9155</v>
      </c>
      <c r="P1122" s="9" t="s">
        <v>8842</v>
      </c>
    </row>
    <row r="1123" spans="1:16">
      <c r="A1123" s="9">
        <v>1119</v>
      </c>
      <c r="B1123" s="9">
        <v>230</v>
      </c>
      <c r="C1123" s="9">
        <f>COUNTIF($B$5:B1123, B1123)</f>
        <v>6</v>
      </c>
      <c r="D1123" s="10" t="s">
        <v>3093</v>
      </c>
      <c r="E1123" s="10" t="s">
        <v>3094</v>
      </c>
      <c r="F1123" s="10" t="s">
        <v>3095</v>
      </c>
      <c r="G1123" s="10" t="s">
        <v>3096</v>
      </c>
      <c r="H1123" s="9" t="s">
        <v>16</v>
      </c>
      <c r="I1123" s="11">
        <v>165800</v>
      </c>
      <c r="J1123" s="11">
        <v>19</v>
      </c>
      <c r="K1123" s="12">
        <v>165800</v>
      </c>
      <c r="L1123" s="19">
        <f t="shared" si="34"/>
        <v>0.13497451928556309</v>
      </c>
      <c r="M1123" s="30"/>
      <c r="N1123" s="20">
        <f t="shared" si="35"/>
        <v>0</v>
      </c>
      <c r="O1123" s="14" t="s">
        <v>9155</v>
      </c>
      <c r="P1123" s="9" t="s">
        <v>8842</v>
      </c>
    </row>
    <row r="1124" spans="1:16">
      <c r="A1124" s="9">
        <v>1120</v>
      </c>
      <c r="B1124" s="9">
        <v>230</v>
      </c>
      <c r="C1124" s="9">
        <f>COUNTIF($B$5:B1124, B1124)</f>
        <v>7</v>
      </c>
      <c r="D1124" s="10" t="s">
        <v>3097</v>
      </c>
      <c r="E1124" s="10" t="s">
        <v>3084</v>
      </c>
      <c r="F1124" s="10" t="s">
        <v>3098</v>
      </c>
      <c r="G1124" s="10" t="s">
        <v>3086</v>
      </c>
      <c r="H1124" s="9" t="s">
        <v>16</v>
      </c>
      <c r="I1124" s="11">
        <v>126300</v>
      </c>
      <c r="J1124" s="11">
        <v>2</v>
      </c>
      <c r="K1124" s="12">
        <v>126300</v>
      </c>
      <c r="L1124" s="19">
        <f t="shared" si="34"/>
        <v>0.10281834611439457</v>
      </c>
      <c r="M1124" s="30"/>
      <c r="N1124" s="20">
        <f t="shared" si="35"/>
        <v>0</v>
      </c>
      <c r="O1124" s="14" t="s">
        <v>9155</v>
      </c>
      <c r="P1124" s="9" t="s">
        <v>8842</v>
      </c>
    </row>
    <row r="1125" spans="1:16">
      <c r="A1125" s="9">
        <v>1121</v>
      </c>
      <c r="B1125" s="9">
        <v>230</v>
      </c>
      <c r="C1125" s="9">
        <f>COUNTIF($B$5:B1125, B1125)</f>
        <v>8</v>
      </c>
      <c r="D1125" s="10" t="s">
        <v>3099</v>
      </c>
      <c r="E1125" s="10" t="s">
        <v>3088</v>
      </c>
      <c r="F1125" s="10" t="s">
        <v>3100</v>
      </c>
      <c r="G1125" s="10" t="s">
        <v>3090</v>
      </c>
      <c r="H1125" s="9" t="s">
        <v>16</v>
      </c>
      <c r="I1125" s="11">
        <v>147360</v>
      </c>
      <c r="J1125" s="11">
        <v>4</v>
      </c>
      <c r="K1125" s="12">
        <v>147360</v>
      </c>
      <c r="L1125" s="19">
        <f t="shared" si="34"/>
        <v>0.1199628779367948</v>
      </c>
      <c r="M1125" s="30"/>
      <c r="N1125" s="20">
        <f t="shared" si="35"/>
        <v>0</v>
      </c>
      <c r="O1125" s="14" t="s">
        <v>9155</v>
      </c>
      <c r="P1125" s="9" t="s">
        <v>8842</v>
      </c>
    </row>
    <row r="1126" spans="1:16">
      <c r="A1126" s="9">
        <v>1122</v>
      </c>
      <c r="B1126" s="9">
        <v>230</v>
      </c>
      <c r="C1126" s="9">
        <f>COUNTIF($B$5:B1126, B1126)</f>
        <v>9</v>
      </c>
      <c r="D1126" s="10" t="s">
        <v>3101</v>
      </c>
      <c r="E1126" s="10" t="s">
        <v>3094</v>
      </c>
      <c r="F1126" s="10" t="s">
        <v>3102</v>
      </c>
      <c r="G1126" s="10" t="s">
        <v>3096</v>
      </c>
      <c r="H1126" s="9" t="s">
        <v>16</v>
      </c>
      <c r="I1126" s="11">
        <v>165800</v>
      </c>
      <c r="J1126" s="11">
        <v>4</v>
      </c>
      <c r="K1126" s="12">
        <v>165800</v>
      </c>
      <c r="L1126" s="19">
        <f t="shared" si="34"/>
        <v>0.13497451928556309</v>
      </c>
      <c r="M1126" s="31"/>
      <c r="N1126" s="20">
        <f t="shared" si="35"/>
        <v>0</v>
      </c>
      <c r="O1126" s="14" t="s">
        <v>9155</v>
      </c>
      <c r="P1126" s="9" t="s">
        <v>8842</v>
      </c>
    </row>
    <row r="1127" spans="1:16">
      <c r="A1127" s="9">
        <v>1123</v>
      </c>
      <c r="B1127" s="9">
        <v>231</v>
      </c>
      <c r="C1127" s="9">
        <f>COUNTIF($B$5:B1127, B1127)</f>
        <v>1</v>
      </c>
      <c r="D1127" s="10" t="s">
        <v>3103</v>
      </c>
      <c r="E1127" s="10" t="s">
        <v>3104</v>
      </c>
      <c r="F1127" s="10" t="s">
        <v>3105</v>
      </c>
      <c r="G1127" s="10" t="s">
        <v>27</v>
      </c>
      <c r="H1127" s="9" t="s">
        <v>16</v>
      </c>
      <c r="I1127" s="11">
        <v>247330</v>
      </c>
      <c r="J1127" s="11">
        <v>29</v>
      </c>
      <c r="K1127" s="12">
        <v>239824</v>
      </c>
      <c r="L1127" s="19">
        <f t="shared" si="34"/>
        <v>0.73748431695736671</v>
      </c>
      <c r="M1127" s="29"/>
      <c r="N1127" s="20">
        <f t="shared" si="35"/>
        <v>0</v>
      </c>
      <c r="O1127" s="14" t="s">
        <v>9156</v>
      </c>
      <c r="P1127" s="9" t="s">
        <v>8842</v>
      </c>
    </row>
    <row r="1128" spans="1:16">
      <c r="A1128" s="9">
        <v>1124</v>
      </c>
      <c r="B1128" s="9">
        <v>231</v>
      </c>
      <c r="C1128" s="9">
        <f>COUNTIF($B$5:B1128, B1128)</f>
        <v>2</v>
      </c>
      <c r="D1128" s="10" t="s">
        <v>3106</v>
      </c>
      <c r="E1128" s="10" t="s">
        <v>3107</v>
      </c>
      <c r="F1128" s="10" t="s">
        <v>3108</v>
      </c>
      <c r="G1128" s="10" t="s">
        <v>17</v>
      </c>
      <c r="H1128" s="9" t="s">
        <v>16</v>
      </c>
      <c r="I1128" s="11">
        <v>88050</v>
      </c>
      <c r="J1128" s="11">
        <v>1</v>
      </c>
      <c r="K1128" s="12">
        <v>85368</v>
      </c>
      <c r="L1128" s="19">
        <f t="shared" si="34"/>
        <v>0.26251568304263329</v>
      </c>
      <c r="M1128" s="31"/>
      <c r="N1128" s="20">
        <f t="shared" si="35"/>
        <v>0</v>
      </c>
      <c r="O1128" s="14" t="s">
        <v>9156</v>
      </c>
      <c r="P1128" s="9" t="s">
        <v>8842</v>
      </c>
    </row>
    <row r="1129" spans="1:16">
      <c r="A1129" s="9">
        <v>1125</v>
      </c>
      <c r="B1129" s="9">
        <v>232</v>
      </c>
      <c r="C1129" s="9">
        <f>COUNTIF($B$5:B1129, B1129)</f>
        <v>1</v>
      </c>
      <c r="D1129" s="10" t="s">
        <v>3120</v>
      </c>
      <c r="E1129" s="10" t="s">
        <v>15</v>
      </c>
      <c r="F1129" s="10" t="s">
        <v>3121</v>
      </c>
      <c r="G1129" s="10" t="s">
        <v>3122</v>
      </c>
      <c r="H1129" s="9" t="s">
        <v>16</v>
      </c>
      <c r="I1129" s="11">
        <v>0</v>
      </c>
      <c r="J1129" s="11">
        <v>70</v>
      </c>
      <c r="K1129" s="12">
        <v>80000</v>
      </c>
      <c r="L1129" s="19">
        <f t="shared" si="34"/>
        <v>0.98918083462132922</v>
      </c>
      <c r="M1129" s="29"/>
      <c r="N1129" s="20">
        <f t="shared" si="35"/>
        <v>0</v>
      </c>
      <c r="O1129" s="14" t="s">
        <v>9157</v>
      </c>
      <c r="P1129" s="9" t="s">
        <v>8843</v>
      </c>
    </row>
    <row r="1130" spans="1:16">
      <c r="A1130" s="9">
        <v>1126</v>
      </c>
      <c r="B1130" s="9">
        <v>232</v>
      </c>
      <c r="C1130" s="9">
        <f>COUNTIF($B$5:B1130, B1130)</f>
        <v>2</v>
      </c>
      <c r="D1130" s="10" t="s">
        <v>3133</v>
      </c>
      <c r="E1130" s="10" t="s">
        <v>15</v>
      </c>
      <c r="F1130" s="10" t="s">
        <v>7659</v>
      </c>
      <c r="G1130" s="10" t="s">
        <v>3134</v>
      </c>
      <c r="H1130" s="9" t="s">
        <v>16</v>
      </c>
      <c r="I1130" s="11">
        <v>0</v>
      </c>
      <c r="J1130" s="11">
        <v>1</v>
      </c>
      <c r="K1130" s="12">
        <v>875</v>
      </c>
      <c r="L1130" s="19">
        <f t="shared" si="34"/>
        <v>1.0819165378670788E-2</v>
      </c>
      <c r="M1130" s="31"/>
      <c r="N1130" s="20">
        <f t="shared" si="35"/>
        <v>0</v>
      </c>
      <c r="O1130" s="14" t="s">
        <v>8853</v>
      </c>
      <c r="P1130" s="9" t="s">
        <v>8843</v>
      </c>
    </row>
    <row r="1131" spans="1:16">
      <c r="A1131" s="9">
        <v>1127</v>
      </c>
      <c r="B1131" s="9">
        <v>233</v>
      </c>
      <c r="C1131" s="9">
        <f>COUNTIF($B$5:B1131, B1131)</f>
        <v>1</v>
      </c>
      <c r="D1131" s="10" t="s">
        <v>3148</v>
      </c>
      <c r="E1131" s="10" t="s">
        <v>15</v>
      </c>
      <c r="F1131" s="10" t="s">
        <v>7660</v>
      </c>
      <c r="G1131" s="10" t="s">
        <v>3149</v>
      </c>
      <c r="H1131" s="9" t="s">
        <v>16</v>
      </c>
      <c r="I1131" s="11">
        <v>0</v>
      </c>
      <c r="J1131" s="11">
        <v>7545</v>
      </c>
      <c r="K1131" s="12">
        <v>3762</v>
      </c>
      <c r="L1131" s="19">
        <f t="shared" si="34"/>
        <v>0.29629046231393241</v>
      </c>
      <c r="M1131" s="29"/>
      <c r="N1131" s="20">
        <f t="shared" si="35"/>
        <v>0</v>
      </c>
      <c r="O1131" s="14" t="s">
        <v>9158</v>
      </c>
      <c r="P1131" s="9" t="s">
        <v>8843</v>
      </c>
    </row>
    <row r="1132" spans="1:16">
      <c r="A1132" s="9">
        <v>1128</v>
      </c>
      <c r="B1132" s="9">
        <v>233</v>
      </c>
      <c r="C1132" s="9">
        <f>COUNTIF($B$5:B1132, B1132)</f>
        <v>2</v>
      </c>
      <c r="D1132" s="10" t="s">
        <v>3150</v>
      </c>
      <c r="E1132" s="10" t="s">
        <v>15</v>
      </c>
      <c r="F1132" s="10" t="s">
        <v>7660</v>
      </c>
      <c r="G1132" s="10" t="s">
        <v>3151</v>
      </c>
      <c r="H1132" s="9" t="s">
        <v>16</v>
      </c>
      <c r="I1132" s="11">
        <v>0</v>
      </c>
      <c r="J1132" s="11">
        <v>5410</v>
      </c>
      <c r="K1132" s="12">
        <v>4232</v>
      </c>
      <c r="L1132" s="19">
        <f t="shared" si="34"/>
        <v>0.33330708041269591</v>
      </c>
      <c r="M1132" s="30"/>
      <c r="N1132" s="20">
        <f t="shared" si="35"/>
        <v>0</v>
      </c>
      <c r="O1132" s="14" t="s">
        <v>9158</v>
      </c>
      <c r="P1132" s="9" t="s">
        <v>8843</v>
      </c>
    </row>
    <row r="1133" spans="1:16">
      <c r="A1133" s="9">
        <v>1129</v>
      </c>
      <c r="B1133" s="9">
        <v>233</v>
      </c>
      <c r="C1133" s="9">
        <f>COUNTIF($B$5:B1133, B1133)</f>
        <v>3</v>
      </c>
      <c r="D1133" s="10" t="s">
        <v>3152</v>
      </c>
      <c r="E1133" s="10" t="s">
        <v>15</v>
      </c>
      <c r="F1133" s="10" t="s">
        <v>7660</v>
      </c>
      <c r="G1133" s="10" t="s">
        <v>3153</v>
      </c>
      <c r="H1133" s="9" t="s">
        <v>16</v>
      </c>
      <c r="I1133" s="11">
        <v>0</v>
      </c>
      <c r="J1133" s="11">
        <v>25</v>
      </c>
      <c r="K1133" s="12">
        <v>4703</v>
      </c>
      <c r="L1133" s="19">
        <f t="shared" si="34"/>
        <v>0.37040245727337168</v>
      </c>
      <c r="M1133" s="31"/>
      <c r="N1133" s="20">
        <f t="shared" si="35"/>
        <v>0</v>
      </c>
      <c r="O1133" s="14" t="s">
        <v>9158</v>
      </c>
      <c r="P1133" s="9" t="s">
        <v>8843</v>
      </c>
    </row>
    <row r="1134" spans="1:16">
      <c r="A1134" s="9">
        <v>1130</v>
      </c>
      <c r="B1134" s="9">
        <v>234</v>
      </c>
      <c r="C1134" s="9">
        <f>COUNTIF($B$5:B1134, B1134)</f>
        <v>1</v>
      </c>
      <c r="D1134" s="10" t="s">
        <v>3154</v>
      </c>
      <c r="E1134" s="10" t="s">
        <v>3155</v>
      </c>
      <c r="F1134" s="10" t="s">
        <v>3156</v>
      </c>
      <c r="G1134" s="10" t="s">
        <v>17</v>
      </c>
      <c r="H1134" s="9" t="s">
        <v>16</v>
      </c>
      <c r="I1134" s="11">
        <v>26240</v>
      </c>
      <c r="J1134" s="11">
        <v>303</v>
      </c>
      <c r="K1134" s="12">
        <v>25893</v>
      </c>
      <c r="L1134" s="19">
        <f t="shared" si="34"/>
        <v>1.8495673770973085E-2</v>
      </c>
      <c r="M1134" s="29"/>
      <c r="N1134" s="20">
        <f t="shared" si="35"/>
        <v>0</v>
      </c>
      <c r="O1134" s="14" t="s">
        <v>9159</v>
      </c>
      <c r="P1134" s="9" t="s">
        <v>8842</v>
      </c>
    </row>
    <row r="1135" spans="1:16">
      <c r="A1135" s="9">
        <v>1131</v>
      </c>
      <c r="B1135" s="9">
        <v>234</v>
      </c>
      <c r="C1135" s="9">
        <f>COUNTIF($B$5:B1135, B1135)</f>
        <v>2</v>
      </c>
      <c r="D1135" s="10" t="s">
        <v>7661</v>
      </c>
      <c r="E1135" s="10" t="s">
        <v>7662</v>
      </c>
      <c r="F1135" s="10" t="s">
        <v>7663</v>
      </c>
      <c r="G1135" s="10" t="s">
        <v>17</v>
      </c>
      <c r="H1135" s="9" t="s">
        <v>16</v>
      </c>
      <c r="I1135" s="11">
        <v>710720</v>
      </c>
      <c r="J1135" s="11">
        <v>19</v>
      </c>
      <c r="K1135" s="12">
        <v>687028</v>
      </c>
      <c r="L1135" s="19">
        <f t="shared" si="34"/>
        <v>0.49075216311451347</v>
      </c>
      <c r="M1135" s="30"/>
      <c r="N1135" s="20">
        <f t="shared" si="35"/>
        <v>0</v>
      </c>
      <c r="O1135" s="14" t="s">
        <v>9160</v>
      </c>
      <c r="P1135" s="9" t="s">
        <v>8842</v>
      </c>
    </row>
    <row r="1136" spans="1:16">
      <c r="A1136" s="9">
        <v>1132</v>
      </c>
      <c r="B1136" s="9">
        <v>234</v>
      </c>
      <c r="C1136" s="9">
        <f>COUNTIF($B$5:B1136, B1136)</f>
        <v>3</v>
      </c>
      <c r="D1136" s="10" t="s">
        <v>3157</v>
      </c>
      <c r="E1136" s="10" t="s">
        <v>3158</v>
      </c>
      <c r="F1136" s="10" t="s">
        <v>3159</v>
      </c>
      <c r="G1136" s="10" t="s">
        <v>17</v>
      </c>
      <c r="H1136" s="9" t="s">
        <v>16</v>
      </c>
      <c r="I1136" s="11">
        <v>710720</v>
      </c>
      <c r="J1136" s="11">
        <v>41</v>
      </c>
      <c r="K1136" s="12">
        <v>687028</v>
      </c>
      <c r="L1136" s="19">
        <f t="shared" si="34"/>
        <v>0.49075216311451347</v>
      </c>
      <c r="M1136" s="31"/>
      <c r="N1136" s="20">
        <f t="shared" si="35"/>
        <v>0</v>
      </c>
      <c r="O1136" s="14" t="s">
        <v>9161</v>
      </c>
      <c r="P1136" s="9" t="s">
        <v>8842</v>
      </c>
    </row>
    <row r="1137" spans="1:16">
      <c r="A1137" s="9">
        <v>1133</v>
      </c>
      <c r="B1137" s="9">
        <v>235</v>
      </c>
      <c r="C1137" s="9">
        <f>COUNTIF($B$5:B1137, B1137)</f>
        <v>1</v>
      </c>
      <c r="D1137" s="10" t="s">
        <v>7664</v>
      </c>
      <c r="E1137" s="10" t="s">
        <v>7665</v>
      </c>
      <c r="F1137" s="10" t="s">
        <v>7666</v>
      </c>
      <c r="G1137" s="10" t="s">
        <v>17</v>
      </c>
      <c r="H1137" s="9" t="s">
        <v>16</v>
      </c>
      <c r="I1137" s="11">
        <v>710720</v>
      </c>
      <c r="J1137" s="11">
        <v>28</v>
      </c>
      <c r="K1137" s="12">
        <v>696501</v>
      </c>
      <c r="L1137" s="19">
        <f t="shared" si="34"/>
        <v>0.50385468171838432</v>
      </c>
      <c r="M1137" s="29"/>
      <c r="N1137" s="20">
        <f t="shared" si="35"/>
        <v>0</v>
      </c>
      <c r="O1137" s="14" t="s">
        <v>9160</v>
      </c>
      <c r="P1137" s="9" t="s">
        <v>8842</v>
      </c>
    </row>
    <row r="1138" spans="1:16">
      <c r="A1138" s="9">
        <v>1134</v>
      </c>
      <c r="B1138" s="9">
        <v>235</v>
      </c>
      <c r="C1138" s="9">
        <f>COUNTIF($B$5:B1138, B1138)</f>
        <v>2</v>
      </c>
      <c r="D1138" s="10" t="s">
        <v>3160</v>
      </c>
      <c r="E1138" s="10" t="s">
        <v>3161</v>
      </c>
      <c r="F1138" s="10" t="s">
        <v>3162</v>
      </c>
      <c r="G1138" s="10" t="s">
        <v>17</v>
      </c>
      <c r="H1138" s="9" t="s">
        <v>16</v>
      </c>
      <c r="I1138" s="11">
        <v>710720</v>
      </c>
      <c r="J1138" s="11">
        <v>13</v>
      </c>
      <c r="K1138" s="12">
        <v>685844</v>
      </c>
      <c r="L1138" s="19">
        <f t="shared" si="34"/>
        <v>0.49614531828161568</v>
      </c>
      <c r="M1138" s="31"/>
      <c r="N1138" s="20">
        <f t="shared" si="35"/>
        <v>0</v>
      </c>
      <c r="O1138" s="14" t="s">
        <v>9162</v>
      </c>
      <c r="P1138" s="9" t="s">
        <v>8842</v>
      </c>
    </row>
    <row r="1139" spans="1:16">
      <c r="A1139" s="9">
        <v>1135</v>
      </c>
      <c r="B1139" s="9">
        <v>236</v>
      </c>
      <c r="C1139" s="9">
        <f>COUNTIF($B$5:B1139, B1139)</f>
        <v>1</v>
      </c>
      <c r="D1139" s="10" t="s">
        <v>3163</v>
      </c>
      <c r="E1139" s="10" t="s">
        <v>3164</v>
      </c>
      <c r="F1139" s="10" t="s">
        <v>3165</v>
      </c>
      <c r="G1139" s="10" t="s">
        <v>3166</v>
      </c>
      <c r="H1139" s="9" t="s">
        <v>16</v>
      </c>
      <c r="I1139" s="11">
        <v>0</v>
      </c>
      <c r="J1139" s="11">
        <v>24</v>
      </c>
      <c r="K1139" s="12">
        <v>11125</v>
      </c>
      <c r="L1139" s="19">
        <f t="shared" si="34"/>
        <v>9.9550345629851687E-3</v>
      </c>
      <c r="M1139" s="29"/>
      <c r="N1139" s="20">
        <f t="shared" si="35"/>
        <v>0</v>
      </c>
      <c r="O1139" s="14" t="s">
        <v>9163</v>
      </c>
      <c r="P1139" s="9" t="s">
        <v>8842</v>
      </c>
    </row>
    <row r="1140" spans="1:16">
      <c r="A1140" s="9">
        <v>1136</v>
      </c>
      <c r="B1140" s="9">
        <v>236</v>
      </c>
      <c r="C1140" s="9">
        <f>COUNTIF($B$5:B1140, B1140)</f>
        <v>2</v>
      </c>
      <c r="D1140" s="10" t="s">
        <v>3167</v>
      </c>
      <c r="E1140" s="10" t="s">
        <v>15</v>
      </c>
      <c r="F1140" s="10" t="s">
        <v>3168</v>
      </c>
      <c r="G1140" s="10" t="s">
        <v>3169</v>
      </c>
      <c r="H1140" s="9" t="s">
        <v>112</v>
      </c>
      <c r="I1140" s="11">
        <v>0</v>
      </c>
      <c r="J1140" s="11">
        <v>1</v>
      </c>
      <c r="K1140" s="12">
        <v>23000</v>
      </c>
      <c r="L1140" s="19">
        <f t="shared" si="34"/>
        <v>2.0581195051564843E-2</v>
      </c>
      <c r="M1140" s="30"/>
      <c r="N1140" s="20">
        <f t="shared" si="35"/>
        <v>0</v>
      </c>
      <c r="O1140" s="14" t="s">
        <v>9163</v>
      </c>
      <c r="P1140" s="9" t="s">
        <v>8842</v>
      </c>
    </row>
    <row r="1141" spans="1:16">
      <c r="A1141" s="9">
        <v>1137</v>
      </c>
      <c r="B1141" s="9">
        <v>236</v>
      </c>
      <c r="C1141" s="9">
        <f>COUNTIF($B$5:B1141, B1141)</f>
        <v>3</v>
      </c>
      <c r="D1141" s="10" t="s">
        <v>3170</v>
      </c>
      <c r="E1141" s="10" t="s">
        <v>15</v>
      </c>
      <c r="F1141" s="10" t="s">
        <v>3171</v>
      </c>
      <c r="G1141" s="10" t="s">
        <v>3172</v>
      </c>
      <c r="H1141" s="9" t="s">
        <v>112</v>
      </c>
      <c r="I1141" s="11">
        <v>0</v>
      </c>
      <c r="J1141" s="11">
        <v>1</v>
      </c>
      <c r="K1141" s="12">
        <v>99000</v>
      </c>
      <c r="L1141" s="19">
        <f t="shared" si="34"/>
        <v>8.8588622178474755E-2</v>
      </c>
      <c r="M1141" s="30"/>
      <c r="N1141" s="20">
        <f t="shared" si="35"/>
        <v>0</v>
      </c>
      <c r="O1141" s="14" t="s">
        <v>9163</v>
      </c>
      <c r="P1141" s="9" t="s">
        <v>8842</v>
      </c>
    </row>
    <row r="1142" spans="1:16">
      <c r="A1142" s="9">
        <v>1138</v>
      </c>
      <c r="B1142" s="9">
        <v>236</v>
      </c>
      <c r="C1142" s="9">
        <f>COUNTIF($B$5:B1142, B1142)</f>
        <v>4</v>
      </c>
      <c r="D1142" s="10" t="s">
        <v>3173</v>
      </c>
      <c r="E1142" s="10" t="s">
        <v>15</v>
      </c>
      <c r="F1142" s="10" t="s">
        <v>3174</v>
      </c>
      <c r="G1142" s="10" t="s">
        <v>17</v>
      </c>
      <c r="H1142" s="9" t="s">
        <v>16</v>
      </c>
      <c r="I1142" s="11">
        <v>0</v>
      </c>
      <c r="J1142" s="11">
        <v>1</v>
      </c>
      <c r="K1142" s="12">
        <v>99000</v>
      </c>
      <c r="L1142" s="19">
        <f t="shared" si="34"/>
        <v>8.8588622178474755E-2</v>
      </c>
      <c r="M1142" s="30"/>
      <c r="N1142" s="20">
        <f t="shared" si="35"/>
        <v>0</v>
      </c>
      <c r="O1142" s="14" t="s">
        <v>8900</v>
      </c>
      <c r="P1142" s="9" t="s">
        <v>8842</v>
      </c>
    </row>
    <row r="1143" spans="1:16">
      <c r="A1143" s="9">
        <v>1139</v>
      </c>
      <c r="B1143" s="9">
        <v>236</v>
      </c>
      <c r="C1143" s="9">
        <f>COUNTIF($B$5:B1143, B1143)</f>
        <v>5</v>
      </c>
      <c r="D1143" s="10" t="s">
        <v>3175</v>
      </c>
      <c r="E1143" s="10" t="s">
        <v>15</v>
      </c>
      <c r="F1143" s="10" t="s">
        <v>3176</v>
      </c>
      <c r="G1143" s="10" t="s">
        <v>231</v>
      </c>
      <c r="H1143" s="9" t="s">
        <v>16</v>
      </c>
      <c r="I1143" s="11">
        <v>0</v>
      </c>
      <c r="J1143" s="11">
        <v>1</v>
      </c>
      <c r="K1143" s="12">
        <v>221350</v>
      </c>
      <c r="L1143" s="19">
        <f t="shared" si="34"/>
        <v>0.19807163150712512</v>
      </c>
      <c r="M1143" s="30"/>
      <c r="N1143" s="20">
        <f t="shared" si="35"/>
        <v>0</v>
      </c>
      <c r="O1143" s="14" t="s">
        <v>9164</v>
      </c>
      <c r="P1143" s="9" t="s">
        <v>8842</v>
      </c>
    </row>
    <row r="1144" spans="1:16">
      <c r="A1144" s="9">
        <v>1140</v>
      </c>
      <c r="B1144" s="9">
        <v>236</v>
      </c>
      <c r="C1144" s="9">
        <f>COUNTIF($B$5:B1144, B1144)</f>
        <v>6</v>
      </c>
      <c r="D1144" s="10" t="s">
        <v>3177</v>
      </c>
      <c r="E1144" s="10" t="s">
        <v>15</v>
      </c>
      <c r="F1144" s="10" t="s">
        <v>3176</v>
      </c>
      <c r="G1144" s="10" t="s">
        <v>232</v>
      </c>
      <c r="H1144" s="9" t="s">
        <v>16</v>
      </c>
      <c r="I1144" s="11">
        <v>0</v>
      </c>
      <c r="J1144" s="11">
        <v>1</v>
      </c>
      <c r="K1144" s="12">
        <v>221350</v>
      </c>
      <c r="L1144" s="19">
        <f t="shared" si="34"/>
        <v>0.19807163150712512</v>
      </c>
      <c r="M1144" s="30"/>
      <c r="N1144" s="20">
        <f t="shared" si="35"/>
        <v>0</v>
      </c>
      <c r="O1144" s="14" t="s">
        <v>9164</v>
      </c>
      <c r="P1144" s="9" t="s">
        <v>8842</v>
      </c>
    </row>
    <row r="1145" spans="1:16">
      <c r="A1145" s="9">
        <v>1141</v>
      </c>
      <c r="B1145" s="9">
        <v>236</v>
      </c>
      <c r="C1145" s="9">
        <f>COUNTIF($B$5:B1145, B1145)</f>
        <v>7</v>
      </c>
      <c r="D1145" s="10" t="s">
        <v>3178</v>
      </c>
      <c r="E1145" s="10" t="s">
        <v>15</v>
      </c>
      <c r="F1145" s="10" t="s">
        <v>3176</v>
      </c>
      <c r="G1145" s="10" t="s">
        <v>233</v>
      </c>
      <c r="H1145" s="9" t="s">
        <v>16</v>
      </c>
      <c r="I1145" s="11">
        <v>0</v>
      </c>
      <c r="J1145" s="11">
        <v>1</v>
      </c>
      <c r="K1145" s="12">
        <v>221350</v>
      </c>
      <c r="L1145" s="19">
        <f t="shared" si="34"/>
        <v>0.19807163150712512</v>
      </c>
      <c r="M1145" s="30"/>
      <c r="N1145" s="20">
        <f t="shared" si="35"/>
        <v>0</v>
      </c>
      <c r="O1145" s="14" t="s">
        <v>9164</v>
      </c>
      <c r="P1145" s="9" t="s">
        <v>8842</v>
      </c>
    </row>
    <row r="1146" spans="1:16">
      <c r="A1146" s="9">
        <v>1142</v>
      </c>
      <c r="B1146" s="9">
        <v>236</v>
      </c>
      <c r="C1146" s="9">
        <f>COUNTIF($B$5:B1146, B1146)</f>
        <v>8</v>
      </c>
      <c r="D1146" s="10" t="s">
        <v>3179</v>
      </c>
      <c r="E1146" s="10" t="s">
        <v>15</v>
      </c>
      <c r="F1146" s="10" t="s">
        <v>3176</v>
      </c>
      <c r="G1146" s="10" t="s">
        <v>3180</v>
      </c>
      <c r="H1146" s="9" t="s">
        <v>16</v>
      </c>
      <c r="I1146" s="11">
        <v>0</v>
      </c>
      <c r="J1146" s="11">
        <v>3</v>
      </c>
      <c r="K1146" s="12">
        <v>221350</v>
      </c>
      <c r="L1146" s="19">
        <f t="shared" si="34"/>
        <v>0.19807163150712512</v>
      </c>
      <c r="M1146" s="31"/>
      <c r="N1146" s="20">
        <f t="shared" si="35"/>
        <v>0</v>
      </c>
      <c r="O1146" s="14" t="s">
        <v>9164</v>
      </c>
      <c r="P1146" s="9" t="s">
        <v>8842</v>
      </c>
    </row>
    <row r="1147" spans="1:16">
      <c r="A1147" s="9">
        <v>1143</v>
      </c>
      <c r="B1147" s="9">
        <v>237</v>
      </c>
      <c r="C1147" s="9">
        <f>COUNTIF($B$5:B1147, B1147)</f>
        <v>1</v>
      </c>
      <c r="D1147" s="10" t="s">
        <v>3181</v>
      </c>
      <c r="E1147" s="10" t="s">
        <v>15</v>
      </c>
      <c r="F1147" s="10" t="s">
        <v>3182</v>
      </c>
      <c r="G1147" s="10" t="s">
        <v>3183</v>
      </c>
      <c r="H1147" s="9" t="s">
        <v>311</v>
      </c>
      <c r="I1147" s="11">
        <v>0</v>
      </c>
      <c r="J1147" s="11">
        <v>40</v>
      </c>
      <c r="K1147" s="12">
        <v>20000</v>
      </c>
      <c r="L1147" s="19">
        <f t="shared" si="34"/>
        <v>1</v>
      </c>
      <c r="M1147" s="25"/>
      <c r="N1147" s="20">
        <f t="shared" si="35"/>
        <v>0</v>
      </c>
      <c r="O1147" s="14" t="s">
        <v>9165</v>
      </c>
      <c r="P1147" s="9" t="s">
        <v>8842</v>
      </c>
    </row>
    <row r="1148" spans="1:16">
      <c r="A1148" s="9">
        <v>1144</v>
      </c>
      <c r="B1148" s="9">
        <v>238</v>
      </c>
      <c r="C1148" s="9">
        <f>COUNTIF($B$5:B1148, B1148)</f>
        <v>1</v>
      </c>
      <c r="D1148" s="10" t="s">
        <v>6885</v>
      </c>
      <c r="E1148" s="10" t="s">
        <v>6886</v>
      </c>
      <c r="F1148" s="10" t="s">
        <v>6887</v>
      </c>
      <c r="G1148" s="10" t="s">
        <v>17</v>
      </c>
      <c r="H1148" s="9" t="s">
        <v>16</v>
      </c>
      <c r="I1148" s="11">
        <v>35640</v>
      </c>
      <c r="J1148" s="11">
        <v>76</v>
      </c>
      <c r="K1148" s="12">
        <v>34569</v>
      </c>
      <c r="L1148" s="19">
        <f t="shared" si="34"/>
        <v>0.5</v>
      </c>
      <c r="M1148" s="29"/>
      <c r="N1148" s="20">
        <f t="shared" si="35"/>
        <v>0</v>
      </c>
      <c r="O1148" s="14" t="s">
        <v>9166</v>
      </c>
      <c r="P1148" s="9" t="s">
        <v>8842</v>
      </c>
    </row>
    <row r="1149" spans="1:16">
      <c r="A1149" s="9">
        <v>1145</v>
      </c>
      <c r="B1149" s="9">
        <v>238</v>
      </c>
      <c r="C1149" s="9">
        <f>COUNTIF($B$5:B1149, B1149)</f>
        <v>2</v>
      </c>
      <c r="D1149" s="10" t="s">
        <v>7667</v>
      </c>
      <c r="E1149" s="10" t="s">
        <v>6886</v>
      </c>
      <c r="F1149" s="10" t="s">
        <v>7668</v>
      </c>
      <c r="G1149" s="10" t="s">
        <v>7669</v>
      </c>
      <c r="H1149" s="9" t="s">
        <v>16</v>
      </c>
      <c r="I1149" s="11">
        <v>35640</v>
      </c>
      <c r="J1149" s="11">
        <v>18</v>
      </c>
      <c r="K1149" s="12">
        <v>34569</v>
      </c>
      <c r="L1149" s="19">
        <f t="shared" si="34"/>
        <v>0.5</v>
      </c>
      <c r="M1149" s="31"/>
      <c r="N1149" s="20">
        <f t="shared" si="35"/>
        <v>0</v>
      </c>
      <c r="O1149" s="14" t="s">
        <v>9166</v>
      </c>
      <c r="P1149" s="9" t="s">
        <v>8843</v>
      </c>
    </row>
    <row r="1150" spans="1:16">
      <c r="A1150" s="9">
        <v>1146</v>
      </c>
      <c r="B1150" s="9">
        <v>239</v>
      </c>
      <c r="C1150" s="9">
        <f>COUNTIF($B$5:B1150, B1150)</f>
        <v>1</v>
      </c>
      <c r="D1150" s="10" t="s">
        <v>3190</v>
      </c>
      <c r="E1150" s="10" t="s">
        <v>15</v>
      </c>
      <c r="F1150" s="10" t="s">
        <v>3191</v>
      </c>
      <c r="G1150" s="10" t="s">
        <v>3192</v>
      </c>
      <c r="H1150" s="9" t="s">
        <v>16</v>
      </c>
      <c r="I1150" s="11">
        <v>0</v>
      </c>
      <c r="J1150" s="11">
        <v>1</v>
      </c>
      <c r="K1150" s="12">
        <v>400000</v>
      </c>
      <c r="L1150" s="19">
        <f t="shared" si="34"/>
        <v>3.0583611771632171E-2</v>
      </c>
      <c r="M1150" s="29"/>
      <c r="N1150" s="20">
        <f t="shared" si="35"/>
        <v>0</v>
      </c>
      <c r="O1150" s="14" t="s">
        <v>8882</v>
      </c>
      <c r="P1150" s="9" t="s">
        <v>8842</v>
      </c>
    </row>
    <row r="1151" spans="1:16">
      <c r="A1151" s="9">
        <v>1147</v>
      </c>
      <c r="B1151" s="9">
        <v>239</v>
      </c>
      <c r="C1151" s="9">
        <f>COUNTIF($B$5:B1151, B1151)</f>
        <v>2</v>
      </c>
      <c r="D1151" s="10" t="s">
        <v>3193</v>
      </c>
      <c r="E1151" s="10" t="s">
        <v>15</v>
      </c>
      <c r="F1151" s="10" t="s">
        <v>3194</v>
      </c>
      <c r="G1151" s="10" t="s">
        <v>3195</v>
      </c>
      <c r="H1151" s="9" t="s">
        <v>16</v>
      </c>
      <c r="I1151" s="11">
        <v>0</v>
      </c>
      <c r="J1151" s="11">
        <v>1</v>
      </c>
      <c r="K1151" s="12">
        <v>2000000</v>
      </c>
      <c r="L1151" s="19">
        <f t="shared" si="34"/>
        <v>0.15291805885816084</v>
      </c>
      <c r="M1151" s="30"/>
      <c r="N1151" s="20">
        <f t="shared" si="35"/>
        <v>0</v>
      </c>
      <c r="O1151" s="14" t="s">
        <v>9167</v>
      </c>
      <c r="P1151" s="9" t="s">
        <v>8842</v>
      </c>
    </row>
    <row r="1152" spans="1:16">
      <c r="A1152" s="9">
        <v>1148</v>
      </c>
      <c r="B1152" s="9">
        <v>239</v>
      </c>
      <c r="C1152" s="9">
        <f>COUNTIF($B$5:B1152, B1152)</f>
        <v>3</v>
      </c>
      <c r="D1152" s="10" t="s">
        <v>3196</v>
      </c>
      <c r="E1152" s="10" t="s">
        <v>15</v>
      </c>
      <c r="F1152" s="10" t="s">
        <v>3197</v>
      </c>
      <c r="G1152" s="10" t="s">
        <v>3198</v>
      </c>
      <c r="H1152" s="9" t="s">
        <v>16</v>
      </c>
      <c r="I1152" s="11">
        <v>0</v>
      </c>
      <c r="J1152" s="11">
        <v>2</v>
      </c>
      <c r="K1152" s="12">
        <v>2000000</v>
      </c>
      <c r="L1152" s="19">
        <f t="shared" si="34"/>
        <v>0.15291805885816084</v>
      </c>
      <c r="M1152" s="30"/>
      <c r="N1152" s="20">
        <f t="shared" si="35"/>
        <v>0</v>
      </c>
      <c r="O1152" s="14" t="s">
        <v>9167</v>
      </c>
      <c r="P1152" s="9" t="s">
        <v>8842</v>
      </c>
    </row>
    <row r="1153" spans="1:16">
      <c r="A1153" s="9">
        <v>1149</v>
      </c>
      <c r="B1153" s="9">
        <v>239</v>
      </c>
      <c r="C1153" s="9">
        <f>COUNTIF($B$5:B1153, B1153)</f>
        <v>4</v>
      </c>
      <c r="D1153" s="10" t="s">
        <v>3199</v>
      </c>
      <c r="E1153" s="10" t="s">
        <v>15</v>
      </c>
      <c r="F1153" s="10" t="s">
        <v>3200</v>
      </c>
      <c r="G1153" s="10" t="s">
        <v>3201</v>
      </c>
      <c r="H1153" s="9" t="s">
        <v>16</v>
      </c>
      <c r="I1153" s="11">
        <v>0</v>
      </c>
      <c r="J1153" s="11">
        <v>1</v>
      </c>
      <c r="K1153" s="12">
        <v>2000000</v>
      </c>
      <c r="L1153" s="19">
        <f t="shared" si="34"/>
        <v>0.15291805885816084</v>
      </c>
      <c r="M1153" s="30"/>
      <c r="N1153" s="20">
        <f t="shared" si="35"/>
        <v>0</v>
      </c>
      <c r="O1153" s="14" t="s">
        <v>9167</v>
      </c>
      <c r="P1153" s="9" t="s">
        <v>8842</v>
      </c>
    </row>
    <row r="1154" spans="1:16">
      <c r="A1154" s="9">
        <v>1150</v>
      </c>
      <c r="B1154" s="9">
        <v>239</v>
      </c>
      <c r="C1154" s="9">
        <f>COUNTIF($B$5:B1154, B1154)</f>
        <v>5</v>
      </c>
      <c r="D1154" s="10" t="s">
        <v>3202</v>
      </c>
      <c r="E1154" s="10" t="s">
        <v>15</v>
      </c>
      <c r="F1154" s="10" t="s">
        <v>3203</v>
      </c>
      <c r="G1154" s="10" t="s">
        <v>3204</v>
      </c>
      <c r="H1154" s="9" t="s">
        <v>16</v>
      </c>
      <c r="I1154" s="11">
        <v>0</v>
      </c>
      <c r="J1154" s="11">
        <v>1</v>
      </c>
      <c r="K1154" s="12">
        <v>2000000</v>
      </c>
      <c r="L1154" s="19">
        <f t="shared" si="34"/>
        <v>0.15291805885816084</v>
      </c>
      <c r="M1154" s="30"/>
      <c r="N1154" s="20">
        <f t="shared" si="35"/>
        <v>0</v>
      </c>
      <c r="O1154" s="14" t="s">
        <v>9167</v>
      </c>
      <c r="P1154" s="9" t="s">
        <v>8842</v>
      </c>
    </row>
    <row r="1155" spans="1:16">
      <c r="A1155" s="9">
        <v>1151</v>
      </c>
      <c r="B1155" s="9">
        <v>239</v>
      </c>
      <c r="C1155" s="9">
        <f>COUNTIF($B$5:B1155, B1155)</f>
        <v>6</v>
      </c>
      <c r="D1155" s="10" t="s">
        <v>3205</v>
      </c>
      <c r="E1155" s="10" t="s">
        <v>15</v>
      </c>
      <c r="F1155" s="10" t="s">
        <v>3206</v>
      </c>
      <c r="G1155" s="10" t="s">
        <v>3207</v>
      </c>
      <c r="H1155" s="9" t="s">
        <v>16</v>
      </c>
      <c r="I1155" s="11">
        <v>0</v>
      </c>
      <c r="J1155" s="11">
        <v>1</v>
      </c>
      <c r="K1155" s="12">
        <v>400000</v>
      </c>
      <c r="L1155" s="19">
        <f t="shared" si="34"/>
        <v>3.0583611771632171E-2</v>
      </c>
      <c r="M1155" s="30"/>
      <c r="N1155" s="20">
        <f t="shared" si="35"/>
        <v>0</v>
      </c>
      <c r="O1155" s="14" t="s">
        <v>8882</v>
      </c>
      <c r="P1155" s="9" t="s">
        <v>8842</v>
      </c>
    </row>
    <row r="1156" spans="1:16">
      <c r="A1156" s="9">
        <v>1152</v>
      </c>
      <c r="B1156" s="9">
        <v>239</v>
      </c>
      <c r="C1156" s="9">
        <f>COUNTIF($B$5:B1156, B1156)</f>
        <v>7</v>
      </c>
      <c r="D1156" s="10" t="s">
        <v>3208</v>
      </c>
      <c r="E1156" s="10" t="s">
        <v>15</v>
      </c>
      <c r="F1156" s="10" t="s">
        <v>3209</v>
      </c>
      <c r="G1156" s="10" t="s">
        <v>3210</v>
      </c>
      <c r="H1156" s="9" t="s">
        <v>16</v>
      </c>
      <c r="I1156" s="11">
        <v>0</v>
      </c>
      <c r="J1156" s="11">
        <v>1</v>
      </c>
      <c r="K1156" s="12">
        <v>900000</v>
      </c>
      <c r="L1156" s="19">
        <f t="shared" si="34"/>
        <v>6.8813126486172382E-2</v>
      </c>
      <c r="M1156" s="30"/>
      <c r="N1156" s="20">
        <f t="shared" si="35"/>
        <v>0</v>
      </c>
      <c r="O1156" s="14" t="s">
        <v>9168</v>
      </c>
      <c r="P1156" s="9" t="s">
        <v>8842</v>
      </c>
    </row>
    <row r="1157" spans="1:16">
      <c r="A1157" s="9">
        <v>1153</v>
      </c>
      <c r="B1157" s="9">
        <v>239</v>
      </c>
      <c r="C1157" s="9">
        <f>COUNTIF($B$5:B1157, B1157)</f>
        <v>8</v>
      </c>
      <c r="D1157" s="10" t="s">
        <v>3211</v>
      </c>
      <c r="E1157" s="10" t="s">
        <v>15</v>
      </c>
      <c r="F1157" s="10" t="s">
        <v>3212</v>
      </c>
      <c r="G1157" s="10" t="s">
        <v>3213</v>
      </c>
      <c r="H1157" s="9" t="s">
        <v>16</v>
      </c>
      <c r="I1157" s="11">
        <v>0</v>
      </c>
      <c r="J1157" s="11">
        <v>1</v>
      </c>
      <c r="K1157" s="12">
        <v>1016400</v>
      </c>
      <c r="L1157" s="19">
        <f t="shared" ref="L1157:L1220" si="36">$K1157/SUMIFS($K:$K,$B:$B,$B1157)</f>
        <v>7.7712957511717348E-2</v>
      </c>
      <c r="M1157" s="30"/>
      <c r="N1157" s="20">
        <f t="shared" ref="N1157:N1220" si="37">ROUND(INDEX($M:$M,MATCH($B1157,$B:$B,0))*$L1157,0)</f>
        <v>0</v>
      </c>
      <c r="O1157" s="14" t="s">
        <v>9168</v>
      </c>
      <c r="P1157" s="9" t="s">
        <v>8842</v>
      </c>
    </row>
    <row r="1158" spans="1:16">
      <c r="A1158" s="9">
        <v>1154</v>
      </c>
      <c r="B1158" s="9">
        <v>239</v>
      </c>
      <c r="C1158" s="9">
        <f>COUNTIF($B$5:B1158, B1158)</f>
        <v>9</v>
      </c>
      <c r="D1158" s="10" t="s">
        <v>3214</v>
      </c>
      <c r="E1158" s="10" t="s">
        <v>15</v>
      </c>
      <c r="F1158" s="10" t="s">
        <v>3215</v>
      </c>
      <c r="G1158" s="10" t="s">
        <v>3216</v>
      </c>
      <c r="H1158" s="9" t="s">
        <v>16</v>
      </c>
      <c r="I1158" s="11">
        <v>0</v>
      </c>
      <c r="J1158" s="11">
        <v>2</v>
      </c>
      <c r="K1158" s="12">
        <v>786500</v>
      </c>
      <c r="L1158" s="19">
        <f t="shared" si="36"/>
        <v>6.0135026645971756E-2</v>
      </c>
      <c r="M1158" s="30"/>
      <c r="N1158" s="20">
        <f t="shared" si="37"/>
        <v>0</v>
      </c>
      <c r="O1158" s="14" t="s">
        <v>9168</v>
      </c>
      <c r="P1158" s="9" t="s">
        <v>8842</v>
      </c>
    </row>
    <row r="1159" spans="1:16">
      <c r="A1159" s="9">
        <v>1155</v>
      </c>
      <c r="B1159" s="9">
        <v>239</v>
      </c>
      <c r="C1159" s="9">
        <f>COUNTIF($B$5:B1159, B1159)</f>
        <v>10</v>
      </c>
      <c r="D1159" s="10" t="s">
        <v>3217</v>
      </c>
      <c r="E1159" s="10" t="s">
        <v>15</v>
      </c>
      <c r="F1159" s="10" t="s">
        <v>3218</v>
      </c>
      <c r="G1159" s="10" t="s">
        <v>3219</v>
      </c>
      <c r="H1159" s="9" t="s">
        <v>16</v>
      </c>
      <c r="I1159" s="11">
        <v>0</v>
      </c>
      <c r="J1159" s="11">
        <v>1</v>
      </c>
      <c r="K1159" s="12">
        <v>1000000</v>
      </c>
      <c r="L1159" s="19">
        <f t="shared" si="36"/>
        <v>7.6459029429080422E-2</v>
      </c>
      <c r="M1159" s="30"/>
      <c r="N1159" s="20">
        <f t="shared" si="37"/>
        <v>0</v>
      </c>
      <c r="O1159" s="14" t="s">
        <v>9167</v>
      </c>
      <c r="P1159" s="9" t="s">
        <v>8842</v>
      </c>
    </row>
    <row r="1160" spans="1:16">
      <c r="A1160" s="9">
        <v>1156</v>
      </c>
      <c r="B1160" s="9">
        <v>239</v>
      </c>
      <c r="C1160" s="9">
        <f>COUNTIF($B$5:B1160, B1160)</f>
        <v>11</v>
      </c>
      <c r="D1160" s="10" t="s">
        <v>3220</v>
      </c>
      <c r="E1160" s="10" t="s">
        <v>15</v>
      </c>
      <c r="F1160" s="10" t="s">
        <v>3221</v>
      </c>
      <c r="G1160" s="10" t="s">
        <v>3222</v>
      </c>
      <c r="H1160" s="9" t="s">
        <v>16</v>
      </c>
      <c r="I1160" s="11">
        <v>0</v>
      </c>
      <c r="J1160" s="11">
        <v>1</v>
      </c>
      <c r="K1160" s="12">
        <v>400000</v>
      </c>
      <c r="L1160" s="19">
        <f t="shared" si="36"/>
        <v>3.0583611771632171E-2</v>
      </c>
      <c r="M1160" s="30"/>
      <c r="N1160" s="20">
        <f t="shared" si="37"/>
        <v>0</v>
      </c>
      <c r="O1160" s="14" t="s">
        <v>9167</v>
      </c>
      <c r="P1160" s="9" t="s">
        <v>8842</v>
      </c>
    </row>
    <row r="1161" spans="1:16">
      <c r="A1161" s="9">
        <v>1157</v>
      </c>
      <c r="B1161" s="9">
        <v>239</v>
      </c>
      <c r="C1161" s="9">
        <f>COUNTIF($B$5:B1161, B1161)</f>
        <v>12</v>
      </c>
      <c r="D1161" s="10" t="s">
        <v>3223</v>
      </c>
      <c r="E1161" s="10" t="s">
        <v>15</v>
      </c>
      <c r="F1161" s="10" t="s">
        <v>3224</v>
      </c>
      <c r="G1161" s="10" t="s">
        <v>3225</v>
      </c>
      <c r="H1161" s="9" t="s">
        <v>16</v>
      </c>
      <c r="I1161" s="11">
        <v>0</v>
      </c>
      <c r="J1161" s="11">
        <v>2</v>
      </c>
      <c r="K1161" s="12">
        <v>176000</v>
      </c>
      <c r="L1161" s="19">
        <f t="shared" si="36"/>
        <v>1.3456789179518156E-2</v>
      </c>
      <c r="M1161" s="31"/>
      <c r="N1161" s="20">
        <f t="shared" si="37"/>
        <v>0</v>
      </c>
      <c r="O1161" s="14" t="s">
        <v>9168</v>
      </c>
      <c r="P1161" s="9" t="s">
        <v>8842</v>
      </c>
    </row>
    <row r="1162" spans="1:16">
      <c r="A1162" s="9">
        <v>1158</v>
      </c>
      <c r="B1162" s="9">
        <v>240</v>
      </c>
      <c r="C1162" s="9">
        <f>COUNTIF($B$5:B1162, B1162)</f>
        <v>1</v>
      </c>
      <c r="D1162" s="10" t="s">
        <v>3226</v>
      </c>
      <c r="E1162" s="10" t="s">
        <v>15</v>
      </c>
      <c r="F1162" s="10" t="s">
        <v>3227</v>
      </c>
      <c r="G1162" s="10" t="s">
        <v>3228</v>
      </c>
      <c r="H1162" s="9" t="s">
        <v>129</v>
      </c>
      <c r="I1162" s="11">
        <v>0</v>
      </c>
      <c r="J1162" s="11">
        <v>600</v>
      </c>
      <c r="K1162" s="12">
        <v>9062</v>
      </c>
      <c r="L1162" s="19">
        <f t="shared" si="36"/>
        <v>7.2440944881889763E-2</v>
      </c>
      <c r="M1162" s="29"/>
      <c r="N1162" s="20">
        <f t="shared" si="37"/>
        <v>0</v>
      </c>
      <c r="O1162" s="14" t="s">
        <v>9169</v>
      </c>
      <c r="P1162" s="9" t="s">
        <v>8842</v>
      </c>
    </row>
    <row r="1163" spans="1:16">
      <c r="A1163" s="9">
        <v>1159</v>
      </c>
      <c r="B1163" s="9">
        <v>240</v>
      </c>
      <c r="C1163" s="9">
        <f>COUNTIF($B$5:B1163, B1163)</f>
        <v>2</v>
      </c>
      <c r="D1163" s="10" t="s">
        <v>3229</v>
      </c>
      <c r="E1163" s="10" t="s">
        <v>15</v>
      </c>
      <c r="F1163" s="10" t="s">
        <v>3230</v>
      </c>
      <c r="G1163" s="10" t="s">
        <v>3231</v>
      </c>
      <c r="H1163" s="9" t="s">
        <v>129</v>
      </c>
      <c r="I1163" s="11">
        <v>0</v>
      </c>
      <c r="J1163" s="11">
        <v>29</v>
      </c>
      <c r="K1163" s="12">
        <v>1864</v>
      </c>
      <c r="L1163" s="19">
        <f t="shared" si="36"/>
        <v>1.4900675486630162E-2</v>
      </c>
      <c r="M1163" s="30"/>
      <c r="N1163" s="20">
        <f t="shared" si="37"/>
        <v>0</v>
      </c>
      <c r="O1163" s="14" t="s">
        <v>9169</v>
      </c>
      <c r="P1163" s="9" t="s">
        <v>8842</v>
      </c>
    </row>
    <row r="1164" spans="1:16">
      <c r="A1164" s="9">
        <v>1160</v>
      </c>
      <c r="B1164" s="9">
        <v>240</v>
      </c>
      <c r="C1164" s="9">
        <f>COUNTIF($B$5:B1164, B1164)</f>
        <v>3</v>
      </c>
      <c r="D1164" s="10" t="s">
        <v>3232</v>
      </c>
      <c r="E1164" s="10" t="s">
        <v>15</v>
      </c>
      <c r="F1164" s="10" t="s">
        <v>3233</v>
      </c>
      <c r="G1164" s="10" t="s">
        <v>3234</v>
      </c>
      <c r="H1164" s="9" t="s">
        <v>129</v>
      </c>
      <c r="I1164" s="11">
        <v>0</v>
      </c>
      <c r="J1164" s="11">
        <v>110</v>
      </c>
      <c r="K1164" s="12">
        <v>12576</v>
      </c>
      <c r="L1164" s="19">
        <f t="shared" si="36"/>
        <v>0.10053159598704985</v>
      </c>
      <c r="M1164" s="30"/>
      <c r="N1164" s="20">
        <f t="shared" si="37"/>
        <v>0</v>
      </c>
      <c r="O1164" s="14" t="s">
        <v>9170</v>
      </c>
      <c r="P1164" s="9" t="s">
        <v>8842</v>
      </c>
    </row>
    <row r="1165" spans="1:16">
      <c r="A1165" s="9">
        <v>1161</v>
      </c>
      <c r="B1165" s="9">
        <v>240</v>
      </c>
      <c r="C1165" s="9">
        <f>COUNTIF($B$5:B1165, B1165)</f>
        <v>4</v>
      </c>
      <c r="D1165" s="10" t="s">
        <v>3235</v>
      </c>
      <c r="E1165" s="10" t="s">
        <v>15</v>
      </c>
      <c r="F1165" s="10" t="s">
        <v>3236</v>
      </c>
      <c r="G1165" s="10" t="s">
        <v>3237</v>
      </c>
      <c r="H1165" s="9" t="s">
        <v>16</v>
      </c>
      <c r="I1165" s="11">
        <v>0</v>
      </c>
      <c r="J1165" s="11">
        <v>21</v>
      </c>
      <c r="K1165" s="12">
        <v>21014</v>
      </c>
      <c r="L1165" s="19">
        <f t="shared" si="36"/>
        <v>0.16798433190775011</v>
      </c>
      <c r="M1165" s="30"/>
      <c r="N1165" s="20">
        <f t="shared" si="37"/>
        <v>0</v>
      </c>
      <c r="O1165" s="14" t="s">
        <v>9171</v>
      </c>
      <c r="P1165" s="9" t="s">
        <v>8842</v>
      </c>
    </row>
    <row r="1166" spans="1:16">
      <c r="A1166" s="9">
        <v>1162</v>
      </c>
      <c r="B1166" s="9">
        <v>240</v>
      </c>
      <c r="C1166" s="9">
        <f>COUNTIF($B$5:B1166, B1166)</f>
        <v>5</v>
      </c>
      <c r="D1166" s="10" t="s">
        <v>3238</v>
      </c>
      <c r="E1166" s="10" t="s">
        <v>15</v>
      </c>
      <c r="F1166" s="10" t="s">
        <v>3239</v>
      </c>
      <c r="G1166" s="10" t="s">
        <v>3240</v>
      </c>
      <c r="H1166" s="9" t="s">
        <v>16</v>
      </c>
      <c r="I1166" s="11">
        <v>0</v>
      </c>
      <c r="J1166" s="11">
        <v>500</v>
      </c>
      <c r="K1166" s="12">
        <v>106</v>
      </c>
      <c r="L1166" s="19">
        <f t="shared" si="36"/>
        <v>8.473560094328311E-4</v>
      </c>
      <c r="M1166" s="30"/>
      <c r="N1166" s="20">
        <f t="shared" si="37"/>
        <v>0</v>
      </c>
      <c r="O1166" s="14" t="s">
        <v>9169</v>
      </c>
      <c r="P1166" s="9" t="s">
        <v>8842</v>
      </c>
    </row>
    <row r="1167" spans="1:16">
      <c r="A1167" s="9">
        <v>1163</v>
      </c>
      <c r="B1167" s="9">
        <v>240</v>
      </c>
      <c r="C1167" s="9">
        <f>COUNTIF($B$5:B1167, B1167)</f>
        <v>6</v>
      </c>
      <c r="D1167" s="10" t="s">
        <v>3241</v>
      </c>
      <c r="E1167" s="10" t="s">
        <v>15</v>
      </c>
      <c r="F1167" s="10" t="s">
        <v>3242</v>
      </c>
      <c r="G1167" s="10" t="s">
        <v>3243</v>
      </c>
      <c r="H1167" s="9" t="s">
        <v>129</v>
      </c>
      <c r="I1167" s="11">
        <v>0</v>
      </c>
      <c r="J1167" s="11">
        <v>459</v>
      </c>
      <c r="K1167" s="12">
        <v>1947</v>
      </c>
      <c r="L1167" s="19">
        <f t="shared" si="36"/>
        <v>1.5564171229865302E-2</v>
      </c>
      <c r="M1167" s="30"/>
      <c r="N1167" s="20">
        <f t="shared" si="37"/>
        <v>0</v>
      </c>
      <c r="O1167" s="14" t="s">
        <v>9169</v>
      </c>
      <c r="P1167" s="9" t="s">
        <v>8842</v>
      </c>
    </row>
    <row r="1168" spans="1:16">
      <c r="A1168" s="9">
        <v>1164</v>
      </c>
      <c r="B1168" s="9">
        <v>240</v>
      </c>
      <c r="C1168" s="9">
        <f>COUNTIF($B$5:B1168, B1168)</f>
        <v>7</v>
      </c>
      <c r="D1168" s="10" t="s">
        <v>3244</v>
      </c>
      <c r="E1168" s="10" t="s">
        <v>15</v>
      </c>
      <c r="F1168" s="10" t="s">
        <v>3245</v>
      </c>
      <c r="G1168" s="10" t="s">
        <v>3246</v>
      </c>
      <c r="H1168" s="9" t="s">
        <v>129</v>
      </c>
      <c r="I1168" s="11">
        <v>0</v>
      </c>
      <c r="J1168" s="11">
        <v>478</v>
      </c>
      <c r="K1168" s="12">
        <v>927</v>
      </c>
      <c r="L1168" s="19">
        <f t="shared" si="36"/>
        <v>7.4103681202286262E-3</v>
      </c>
      <c r="M1168" s="30"/>
      <c r="N1168" s="20">
        <f t="shared" si="37"/>
        <v>0</v>
      </c>
      <c r="O1168" s="14" t="s">
        <v>9169</v>
      </c>
      <c r="P1168" s="9" t="s">
        <v>8842</v>
      </c>
    </row>
    <row r="1169" spans="1:16">
      <c r="A1169" s="9">
        <v>1165</v>
      </c>
      <c r="B1169" s="9">
        <v>240</v>
      </c>
      <c r="C1169" s="9">
        <f>COUNTIF($B$5:B1169, B1169)</f>
        <v>8</v>
      </c>
      <c r="D1169" s="10" t="s">
        <v>3247</v>
      </c>
      <c r="E1169" s="10" t="s">
        <v>15</v>
      </c>
      <c r="F1169" s="10" t="s">
        <v>3248</v>
      </c>
      <c r="G1169" s="10" t="s">
        <v>3249</v>
      </c>
      <c r="H1169" s="9" t="s">
        <v>129</v>
      </c>
      <c r="I1169" s="11">
        <v>0</v>
      </c>
      <c r="J1169" s="11">
        <v>185</v>
      </c>
      <c r="K1169" s="12">
        <v>3770</v>
      </c>
      <c r="L1169" s="19">
        <f t="shared" si="36"/>
        <v>3.0137095807186539E-2</v>
      </c>
      <c r="M1169" s="30"/>
      <c r="N1169" s="20">
        <f t="shared" si="37"/>
        <v>0</v>
      </c>
      <c r="O1169" s="14" t="s">
        <v>9169</v>
      </c>
      <c r="P1169" s="9" t="s">
        <v>8842</v>
      </c>
    </row>
    <row r="1170" spans="1:16">
      <c r="A1170" s="9">
        <v>1166</v>
      </c>
      <c r="B1170" s="9">
        <v>240</v>
      </c>
      <c r="C1170" s="9">
        <f>COUNTIF($B$5:B1170, B1170)</f>
        <v>9</v>
      </c>
      <c r="D1170" s="10" t="s">
        <v>3250</v>
      </c>
      <c r="E1170" s="10" t="s">
        <v>15</v>
      </c>
      <c r="F1170" s="10" t="s">
        <v>3251</v>
      </c>
      <c r="G1170" s="10" t="s">
        <v>3252</v>
      </c>
      <c r="H1170" s="9" t="s">
        <v>16</v>
      </c>
      <c r="I1170" s="11">
        <v>0</v>
      </c>
      <c r="J1170" s="11">
        <v>29</v>
      </c>
      <c r="K1170" s="12">
        <v>25755</v>
      </c>
      <c r="L1170" s="19">
        <f t="shared" si="36"/>
        <v>0.20588352851832606</v>
      </c>
      <c r="M1170" s="30"/>
      <c r="N1170" s="20">
        <f t="shared" si="37"/>
        <v>0</v>
      </c>
      <c r="O1170" s="14" t="s">
        <v>9171</v>
      </c>
      <c r="P1170" s="9" t="s">
        <v>8842</v>
      </c>
    </row>
    <row r="1171" spans="1:16">
      <c r="A1171" s="9">
        <v>1167</v>
      </c>
      <c r="B1171" s="9">
        <v>240</v>
      </c>
      <c r="C1171" s="9">
        <f>COUNTIF($B$5:B1171, B1171)</f>
        <v>10</v>
      </c>
      <c r="D1171" s="10" t="s">
        <v>3253</v>
      </c>
      <c r="E1171" s="10" t="s">
        <v>15</v>
      </c>
      <c r="F1171" s="10" t="s">
        <v>3254</v>
      </c>
      <c r="G1171" s="10" t="s">
        <v>3255</v>
      </c>
      <c r="H1171" s="9" t="s">
        <v>129</v>
      </c>
      <c r="I1171" s="11">
        <v>0</v>
      </c>
      <c r="J1171" s="11">
        <v>29</v>
      </c>
      <c r="K1171" s="12">
        <v>927</v>
      </c>
      <c r="L1171" s="19">
        <f t="shared" si="36"/>
        <v>7.4103681202286262E-3</v>
      </c>
      <c r="M1171" s="30"/>
      <c r="N1171" s="20">
        <f t="shared" si="37"/>
        <v>0</v>
      </c>
      <c r="O1171" s="14" t="s">
        <v>9169</v>
      </c>
      <c r="P1171" s="9" t="s">
        <v>8842</v>
      </c>
    </row>
    <row r="1172" spans="1:16">
      <c r="A1172" s="9">
        <v>1168</v>
      </c>
      <c r="B1172" s="9">
        <v>240</v>
      </c>
      <c r="C1172" s="9">
        <f>COUNTIF($B$5:B1172, B1172)</f>
        <v>11</v>
      </c>
      <c r="D1172" s="10" t="s">
        <v>3256</v>
      </c>
      <c r="E1172" s="10" t="s">
        <v>15</v>
      </c>
      <c r="F1172" s="10" t="s">
        <v>3257</v>
      </c>
      <c r="G1172" s="10" t="s">
        <v>3258</v>
      </c>
      <c r="H1172" s="9" t="s">
        <v>129</v>
      </c>
      <c r="I1172" s="11">
        <v>0</v>
      </c>
      <c r="J1172" s="11">
        <v>312</v>
      </c>
      <c r="K1172" s="12">
        <v>927</v>
      </c>
      <c r="L1172" s="19">
        <f t="shared" si="36"/>
        <v>7.4103681202286262E-3</v>
      </c>
      <c r="M1172" s="30"/>
      <c r="N1172" s="20">
        <f t="shared" si="37"/>
        <v>0</v>
      </c>
      <c r="O1172" s="14" t="s">
        <v>9169</v>
      </c>
      <c r="P1172" s="9" t="s">
        <v>8842</v>
      </c>
    </row>
    <row r="1173" spans="1:16">
      <c r="A1173" s="9">
        <v>1169</v>
      </c>
      <c r="B1173" s="9">
        <v>240</v>
      </c>
      <c r="C1173" s="9">
        <f>COUNTIF($B$5:B1173, B1173)</f>
        <v>12</v>
      </c>
      <c r="D1173" s="10" t="s">
        <v>3259</v>
      </c>
      <c r="E1173" s="10" t="s">
        <v>15</v>
      </c>
      <c r="F1173" s="10" t="s">
        <v>3260</v>
      </c>
      <c r="G1173" s="10" t="s">
        <v>3261</v>
      </c>
      <c r="H1173" s="9" t="s">
        <v>113</v>
      </c>
      <c r="I1173" s="11">
        <v>0</v>
      </c>
      <c r="J1173" s="11">
        <v>290</v>
      </c>
      <c r="K1173" s="12">
        <v>8116</v>
      </c>
      <c r="L1173" s="19">
        <f t="shared" si="36"/>
        <v>6.4878692193932608E-2</v>
      </c>
      <c r="M1173" s="30"/>
      <c r="N1173" s="20">
        <f t="shared" si="37"/>
        <v>0</v>
      </c>
      <c r="O1173" s="14" t="s">
        <v>9169</v>
      </c>
      <c r="P1173" s="9" t="s">
        <v>8842</v>
      </c>
    </row>
    <row r="1174" spans="1:16">
      <c r="A1174" s="9">
        <v>1170</v>
      </c>
      <c r="B1174" s="9">
        <v>240</v>
      </c>
      <c r="C1174" s="9">
        <f>COUNTIF($B$5:B1174, B1174)</f>
        <v>13</v>
      </c>
      <c r="D1174" s="10" t="s">
        <v>7670</v>
      </c>
      <c r="E1174" s="10" t="s">
        <v>15</v>
      </c>
      <c r="F1174" s="10" t="s">
        <v>7671</v>
      </c>
      <c r="G1174" s="10" t="s">
        <v>7672</v>
      </c>
      <c r="H1174" s="9" t="s">
        <v>129</v>
      </c>
      <c r="I1174" s="11">
        <v>0</v>
      </c>
      <c r="J1174" s="11">
        <v>1</v>
      </c>
      <c r="K1174" s="12">
        <v>927</v>
      </c>
      <c r="L1174" s="19">
        <f t="shared" si="36"/>
        <v>7.4103681202286262E-3</v>
      </c>
      <c r="M1174" s="30"/>
      <c r="N1174" s="20">
        <f t="shared" si="37"/>
        <v>0</v>
      </c>
      <c r="O1174" s="14" t="s">
        <v>9169</v>
      </c>
      <c r="P1174" s="9" t="s">
        <v>8842</v>
      </c>
    </row>
    <row r="1175" spans="1:16">
      <c r="A1175" s="9">
        <v>1171</v>
      </c>
      <c r="B1175" s="9">
        <v>240</v>
      </c>
      <c r="C1175" s="9">
        <f>COUNTIF($B$5:B1175, B1175)</f>
        <v>14</v>
      </c>
      <c r="D1175" s="10" t="s">
        <v>7673</v>
      </c>
      <c r="E1175" s="10" t="s">
        <v>15</v>
      </c>
      <c r="F1175" s="10" t="s">
        <v>7674</v>
      </c>
      <c r="G1175" s="10" t="s">
        <v>7675</v>
      </c>
      <c r="H1175" s="9" t="s">
        <v>129</v>
      </c>
      <c r="I1175" s="11">
        <v>0</v>
      </c>
      <c r="J1175" s="11">
        <v>1</v>
      </c>
      <c r="K1175" s="12">
        <v>927</v>
      </c>
      <c r="L1175" s="19">
        <f t="shared" si="36"/>
        <v>7.4103681202286262E-3</v>
      </c>
      <c r="M1175" s="30"/>
      <c r="N1175" s="20">
        <f t="shared" si="37"/>
        <v>0</v>
      </c>
      <c r="O1175" s="14" t="s">
        <v>9169</v>
      </c>
      <c r="P1175" s="9" t="s">
        <v>8842</v>
      </c>
    </row>
    <row r="1176" spans="1:16">
      <c r="A1176" s="9">
        <v>1172</v>
      </c>
      <c r="B1176" s="9">
        <v>240</v>
      </c>
      <c r="C1176" s="9">
        <f>COUNTIF($B$5:B1176, B1176)</f>
        <v>15</v>
      </c>
      <c r="D1176" s="10" t="s">
        <v>3262</v>
      </c>
      <c r="E1176" s="10" t="s">
        <v>15</v>
      </c>
      <c r="F1176" s="10" t="s">
        <v>3263</v>
      </c>
      <c r="G1176" s="10" t="s">
        <v>3264</v>
      </c>
      <c r="H1176" s="9" t="s">
        <v>129</v>
      </c>
      <c r="I1176" s="11">
        <v>0</v>
      </c>
      <c r="J1176" s="11">
        <v>12000</v>
      </c>
      <c r="K1176" s="12">
        <v>2547</v>
      </c>
      <c r="L1176" s="19">
        <f t="shared" si="36"/>
        <v>2.0360526000239819E-2</v>
      </c>
      <c r="M1176" s="30"/>
      <c r="N1176" s="20">
        <f t="shared" si="37"/>
        <v>0</v>
      </c>
      <c r="O1176" s="14" t="s">
        <v>9172</v>
      </c>
      <c r="P1176" s="9" t="s">
        <v>8842</v>
      </c>
    </row>
    <row r="1177" spans="1:16">
      <c r="A1177" s="9">
        <v>1173</v>
      </c>
      <c r="B1177" s="9">
        <v>240</v>
      </c>
      <c r="C1177" s="9">
        <f>COUNTIF($B$5:B1177, B1177)</f>
        <v>16</v>
      </c>
      <c r="D1177" s="10" t="s">
        <v>3265</v>
      </c>
      <c r="E1177" s="10" t="s">
        <v>15</v>
      </c>
      <c r="F1177" s="10" t="s">
        <v>3266</v>
      </c>
      <c r="G1177" s="10" t="s">
        <v>3267</v>
      </c>
      <c r="H1177" s="9" t="s">
        <v>129</v>
      </c>
      <c r="I1177" s="11">
        <v>0</v>
      </c>
      <c r="J1177" s="11">
        <v>170</v>
      </c>
      <c r="K1177" s="12">
        <v>13025</v>
      </c>
      <c r="L1177" s="19">
        <f t="shared" si="36"/>
        <v>0.10412086814021344</v>
      </c>
      <c r="M1177" s="30"/>
      <c r="N1177" s="20">
        <f t="shared" si="37"/>
        <v>0</v>
      </c>
      <c r="O1177" s="14" t="s">
        <v>9172</v>
      </c>
      <c r="P1177" s="9" t="s">
        <v>8842</v>
      </c>
    </row>
    <row r="1178" spans="1:16">
      <c r="A1178" s="9">
        <v>1174</v>
      </c>
      <c r="B1178" s="9">
        <v>240</v>
      </c>
      <c r="C1178" s="9">
        <f>COUNTIF($B$5:B1178, B1178)</f>
        <v>17</v>
      </c>
      <c r="D1178" s="10" t="s">
        <v>3268</v>
      </c>
      <c r="E1178" s="10" t="s">
        <v>15</v>
      </c>
      <c r="F1178" s="10" t="s">
        <v>3269</v>
      </c>
      <c r="G1178" s="10" t="s">
        <v>3270</v>
      </c>
      <c r="H1178" s="9" t="s">
        <v>129</v>
      </c>
      <c r="I1178" s="11">
        <v>0</v>
      </c>
      <c r="J1178" s="11">
        <v>60</v>
      </c>
      <c r="K1178" s="12">
        <v>15196</v>
      </c>
      <c r="L1178" s="19">
        <f t="shared" si="36"/>
        <v>0.1214756784843519</v>
      </c>
      <c r="M1178" s="30"/>
      <c r="N1178" s="20">
        <f t="shared" si="37"/>
        <v>0</v>
      </c>
      <c r="O1178" s="14" t="s">
        <v>9173</v>
      </c>
      <c r="P1178" s="9" t="s">
        <v>8842</v>
      </c>
    </row>
    <row r="1179" spans="1:16">
      <c r="A1179" s="9">
        <v>1175</v>
      </c>
      <c r="B1179" s="9">
        <v>240</v>
      </c>
      <c r="C1179" s="9">
        <f>COUNTIF($B$5:B1179, B1179)</f>
        <v>18</v>
      </c>
      <c r="D1179" s="10" t="s">
        <v>3271</v>
      </c>
      <c r="E1179" s="10" t="s">
        <v>15</v>
      </c>
      <c r="F1179" s="10" t="s">
        <v>3272</v>
      </c>
      <c r="G1179" s="10" t="s">
        <v>3273</v>
      </c>
      <c r="H1179" s="9" t="s">
        <v>311</v>
      </c>
      <c r="I1179" s="11">
        <v>0</v>
      </c>
      <c r="J1179" s="11">
        <v>110</v>
      </c>
      <c r="K1179" s="12">
        <v>5482</v>
      </c>
      <c r="L1179" s="19">
        <f t="shared" si="36"/>
        <v>4.3822694751988488E-2</v>
      </c>
      <c r="M1179" s="31"/>
      <c r="N1179" s="20">
        <f t="shared" si="37"/>
        <v>0</v>
      </c>
      <c r="O1179" s="14" t="s">
        <v>9172</v>
      </c>
      <c r="P1179" s="9" t="s">
        <v>8842</v>
      </c>
    </row>
    <row r="1180" spans="1:16">
      <c r="A1180" s="9">
        <v>1176</v>
      </c>
      <c r="B1180" s="9">
        <v>241</v>
      </c>
      <c r="C1180" s="9">
        <f>COUNTIF($B$5:B1180, B1180)</f>
        <v>1</v>
      </c>
      <c r="D1180" s="10" t="s">
        <v>7676</v>
      </c>
      <c r="E1180" s="10" t="s">
        <v>7677</v>
      </c>
      <c r="F1180" s="10" t="s">
        <v>7678</v>
      </c>
      <c r="G1180" s="10" t="s">
        <v>18</v>
      </c>
      <c r="H1180" s="9" t="s">
        <v>16</v>
      </c>
      <c r="I1180" s="11">
        <v>0</v>
      </c>
      <c r="J1180" s="11">
        <v>8</v>
      </c>
      <c r="K1180" s="12">
        <v>89000</v>
      </c>
      <c r="L1180" s="19">
        <f t="shared" si="36"/>
        <v>8.1380952468037407E-2</v>
      </c>
      <c r="M1180" s="29"/>
      <c r="N1180" s="20">
        <f t="shared" si="37"/>
        <v>0</v>
      </c>
      <c r="O1180" s="14" t="s">
        <v>8844</v>
      </c>
      <c r="P1180" s="9" t="s">
        <v>8842</v>
      </c>
    </row>
    <row r="1181" spans="1:16">
      <c r="A1181" s="9">
        <v>1177</v>
      </c>
      <c r="B1181" s="9">
        <v>241</v>
      </c>
      <c r="C1181" s="9">
        <f>COUNTIF($B$5:B1181, B1181)</f>
        <v>2</v>
      </c>
      <c r="D1181" s="10" t="s">
        <v>7679</v>
      </c>
      <c r="E1181" s="10" t="s">
        <v>7677</v>
      </c>
      <c r="F1181" s="10" t="s">
        <v>7678</v>
      </c>
      <c r="G1181" s="10" t="s">
        <v>19</v>
      </c>
      <c r="H1181" s="9" t="s">
        <v>16</v>
      </c>
      <c r="I1181" s="11">
        <v>0</v>
      </c>
      <c r="J1181" s="11">
        <v>11</v>
      </c>
      <c r="K1181" s="12">
        <v>89000</v>
      </c>
      <c r="L1181" s="19">
        <f t="shared" si="36"/>
        <v>8.1380952468037407E-2</v>
      </c>
      <c r="M1181" s="30"/>
      <c r="N1181" s="20">
        <f t="shared" si="37"/>
        <v>0</v>
      </c>
      <c r="O1181" s="14" t="s">
        <v>8844</v>
      </c>
      <c r="P1181" s="9" t="s">
        <v>8842</v>
      </c>
    </row>
    <row r="1182" spans="1:16">
      <c r="A1182" s="9">
        <v>1178</v>
      </c>
      <c r="B1182" s="9">
        <v>241</v>
      </c>
      <c r="C1182" s="9">
        <f>COUNTIF($B$5:B1182, B1182)</f>
        <v>3</v>
      </c>
      <c r="D1182" s="10" t="s">
        <v>7680</v>
      </c>
      <c r="E1182" s="10" t="s">
        <v>7677</v>
      </c>
      <c r="F1182" s="10" t="s">
        <v>7678</v>
      </c>
      <c r="G1182" s="10" t="s">
        <v>20</v>
      </c>
      <c r="H1182" s="9" t="s">
        <v>16</v>
      </c>
      <c r="I1182" s="11">
        <v>0</v>
      </c>
      <c r="J1182" s="11">
        <v>6</v>
      </c>
      <c r="K1182" s="12">
        <v>89000</v>
      </c>
      <c r="L1182" s="19">
        <f t="shared" si="36"/>
        <v>8.1380952468037407E-2</v>
      </c>
      <c r="M1182" s="30"/>
      <c r="N1182" s="20">
        <f t="shared" si="37"/>
        <v>0</v>
      </c>
      <c r="O1182" s="14" t="s">
        <v>8844</v>
      </c>
      <c r="P1182" s="9" t="s">
        <v>8842</v>
      </c>
    </row>
    <row r="1183" spans="1:16">
      <c r="A1183" s="9">
        <v>1179</v>
      </c>
      <c r="B1183" s="9">
        <v>241</v>
      </c>
      <c r="C1183" s="9">
        <f>COUNTIF($B$5:B1183, B1183)</f>
        <v>4</v>
      </c>
      <c r="D1183" s="10" t="s">
        <v>7681</v>
      </c>
      <c r="E1183" s="10" t="s">
        <v>7677</v>
      </c>
      <c r="F1183" s="10" t="s">
        <v>7678</v>
      </c>
      <c r="G1183" s="10" t="s">
        <v>21</v>
      </c>
      <c r="H1183" s="9" t="s">
        <v>16</v>
      </c>
      <c r="I1183" s="11">
        <v>0</v>
      </c>
      <c r="J1183" s="11">
        <v>2</v>
      </c>
      <c r="K1183" s="12">
        <v>89000</v>
      </c>
      <c r="L1183" s="19">
        <f t="shared" si="36"/>
        <v>8.1380952468037407E-2</v>
      </c>
      <c r="M1183" s="30"/>
      <c r="N1183" s="20">
        <f t="shared" si="37"/>
        <v>0</v>
      </c>
      <c r="O1183" s="14" t="s">
        <v>8844</v>
      </c>
      <c r="P1183" s="9" t="s">
        <v>8842</v>
      </c>
    </row>
    <row r="1184" spans="1:16">
      <c r="A1184" s="9">
        <v>1180</v>
      </c>
      <c r="B1184" s="9">
        <v>241</v>
      </c>
      <c r="C1184" s="9">
        <f>COUNTIF($B$5:B1184, B1184)</f>
        <v>5</v>
      </c>
      <c r="D1184" s="10" t="s">
        <v>3274</v>
      </c>
      <c r="E1184" s="10" t="s">
        <v>3275</v>
      </c>
      <c r="F1184" s="10" t="s">
        <v>3276</v>
      </c>
      <c r="G1184" s="10" t="s">
        <v>3277</v>
      </c>
      <c r="H1184" s="9" t="s">
        <v>16</v>
      </c>
      <c r="I1184" s="11">
        <v>119880</v>
      </c>
      <c r="J1184" s="11">
        <v>7</v>
      </c>
      <c r="K1184" s="12">
        <v>116282</v>
      </c>
      <c r="L1184" s="19">
        <f t="shared" si="36"/>
        <v>0.10632741477402613</v>
      </c>
      <c r="M1184" s="30"/>
      <c r="N1184" s="20">
        <f t="shared" si="37"/>
        <v>0</v>
      </c>
      <c r="O1184" s="14" t="s">
        <v>9174</v>
      </c>
      <c r="P1184" s="9" t="s">
        <v>8842</v>
      </c>
    </row>
    <row r="1185" spans="1:16">
      <c r="A1185" s="9">
        <v>1181</v>
      </c>
      <c r="B1185" s="9">
        <v>241</v>
      </c>
      <c r="C1185" s="9">
        <f>COUNTIF($B$5:B1185, B1185)</f>
        <v>6</v>
      </c>
      <c r="D1185" s="10" t="s">
        <v>3278</v>
      </c>
      <c r="E1185" s="10" t="s">
        <v>3279</v>
      </c>
      <c r="F1185" s="10" t="s">
        <v>3280</v>
      </c>
      <c r="G1185" s="10" t="s">
        <v>17</v>
      </c>
      <c r="H1185" s="9" t="s">
        <v>16</v>
      </c>
      <c r="I1185" s="11">
        <v>266310</v>
      </c>
      <c r="J1185" s="11">
        <v>33</v>
      </c>
      <c r="K1185" s="12">
        <v>252529</v>
      </c>
      <c r="L1185" s="19">
        <f t="shared" si="36"/>
        <v>0.23091068028989906</v>
      </c>
      <c r="M1185" s="30"/>
      <c r="N1185" s="20">
        <f t="shared" si="37"/>
        <v>0</v>
      </c>
      <c r="O1185" s="14" t="s">
        <v>9175</v>
      </c>
      <c r="P1185" s="9" t="s">
        <v>8842</v>
      </c>
    </row>
    <row r="1186" spans="1:16">
      <c r="A1186" s="9">
        <v>1182</v>
      </c>
      <c r="B1186" s="9">
        <v>241</v>
      </c>
      <c r="C1186" s="9">
        <f>COUNTIF($B$5:B1186, B1186)</f>
        <v>7</v>
      </c>
      <c r="D1186" s="10" t="s">
        <v>3281</v>
      </c>
      <c r="E1186" s="10" t="s">
        <v>3279</v>
      </c>
      <c r="F1186" s="10" t="s">
        <v>3282</v>
      </c>
      <c r="G1186" s="10" t="s">
        <v>17</v>
      </c>
      <c r="H1186" s="9" t="s">
        <v>16</v>
      </c>
      <c r="I1186" s="11">
        <v>266310</v>
      </c>
      <c r="J1186" s="11">
        <v>49</v>
      </c>
      <c r="K1186" s="12">
        <v>252529</v>
      </c>
      <c r="L1186" s="19">
        <f t="shared" si="36"/>
        <v>0.23091068028989906</v>
      </c>
      <c r="M1186" s="30"/>
      <c r="N1186" s="20">
        <f t="shared" si="37"/>
        <v>0</v>
      </c>
      <c r="O1186" s="14" t="s">
        <v>9175</v>
      </c>
      <c r="P1186" s="9" t="s">
        <v>8842</v>
      </c>
    </row>
    <row r="1187" spans="1:16">
      <c r="A1187" s="9">
        <v>1183</v>
      </c>
      <c r="B1187" s="9">
        <v>241</v>
      </c>
      <c r="C1187" s="9">
        <f>COUNTIF($B$5:B1187, B1187)</f>
        <v>8</v>
      </c>
      <c r="D1187" s="10" t="s">
        <v>3283</v>
      </c>
      <c r="E1187" s="10" t="s">
        <v>3275</v>
      </c>
      <c r="F1187" s="10" t="s">
        <v>3284</v>
      </c>
      <c r="G1187" s="10" t="s">
        <v>3277</v>
      </c>
      <c r="H1187" s="9" t="s">
        <v>16</v>
      </c>
      <c r="I1187" s="11">
        <v>119880</v>
      </c>
      <c r="J1187" s="11">
        <v>15</v>
      </c>
      <c r="K1187" s="12">
        <v>116282</v>
      </c>
      <c r="L1187" s="19">
        <f t="shared" si="36"/>
        <v>0.10632741477402613</v>
      </c>
      <c r="M1187" s="31"/>
      <c r="N1187" s="20">
        <f t="shared" si="37"/>
        <v>0</v>
      </c>
      <c r="O1187" s="14" t="s">
        <v>9174</v>
      </c>
      <c r="P1187" s="9" t="s">
        <v>8842</v>
      </c>
    </row>
    <row r="1188" spans="1:16">
      <c r="A1188" s="9">
        <v>1184</v>
      </c>
      <c r="B1188" s="9">
        <v>242</v>
      </c>
      <c r="C1188" s="9">
        <f>COUNTIF($B$5:B1188, B1188)</f>
        <v>1</v>
      </c>
      <c r="D1188" s="10" t="s">
        <v>7682</v>
      </c>
      <c r="E1188" s="10" t="s">
        <v>200</v>
      </c>
      <c r="F1188" s="10" t="s">
        <v>7683</v>
      </c>
      <c r="G1188" s="10" t="s">
        <v>7684</v>
      </c>
      <c r="H1188" s="9" t="s">
        <v>16</v>
      </c>
      <c r="I1188" s="11">
        <v>0</v>
      </c>
      <c r="J1188" s="11">
        <v>144</v>
      </c>
      <c r="K1188" s="12">
        <v>6600</v>
      </c>
      <c r="L1188" s="19">
        <f t="shared" si="36"/>
        <v>1</v>
      </c>
      <c r="M1188" s="25"/>
      <c r="N1188" s="20">
        <f t="shared" si="37"/>
        <v>0</v>
      </c>
      <c r="O1188" s="14" t="s">
        <v>9176</v>
      </c>
      <c r="P1188" s="9" t="s">
        <v>8842</v>
      </c>
    </row>
    <row r="1189" spans="1:16">
      <c r="A1189" s="9">
        <v>1185</v>
      </c>
      <c r="B1189" s="9">
        <v>243</v>
      </c>
      <c r="C1189" s="9">
        <f>COUNTIF($B$5:B1189, B1189)</f>
        <v>1</v>
      </c>
      <c r="D1189" s="10" t="s">
        <v>3285</v>
      </c>
      <c r="E1189" s="10" t="s">
        <v>15</v>
      </c>
      <c r="F1189" s="10" t="s">
        <v>3286</v>
      </c>
      <c r="G1189" s="10" t="s">
        <v>3287</v>
      </c>
      <c r="H1189" s="9" t="s">
        <v>16</v>
      </c>
      <c r="I1189" s="11">
        <v>0</v>
      </c>
      <c r="J1189" s="11">
        <v>30</v>
      </c>
      <c r="K1189" s="12">
        <v>22000</v>
      </c>
      <c r="L1189" s="19">
        <f t="shared" si="36"/>
        <v>1</v>
      </c>
      <c r="M1189" s="25"/>
      <c r="N1189" s="20">
        <f t="shared" si="37"/>
        <v>0</v>
      </c>
      <c r="O1189" s="14" t="s">
        <v>9177</v>
      </c>
      <c r="P1189" s="9" t="s">
        <v>8842</v>
      </c>
    </row>
    <row r="1190" spans="1:16">
      <c r="A1190" s="9">
        <v>1186</v>
      </c>
      <c r="B1190" s="9">
        <v>244</v>
      </c>
      <c r="C1190" s="9">
        <f>COUNTIF($B$5:B1190, B1190)</f>
        <v>1</v>
      </c>
      <c r="D1190" s="10" t="s">
        <v>3322</v>
      </c>
      <c r="E1190" s="10" t="s">
        <v>15</v>
      </c>
      <c r="F1190" s="10" t="s">
        <v>3323</v>
      </c>
      <c r="G1190" s="10" t="s">
        <v>3324</v>
      </c>
      <c r="H1190" s="9" t="s">
        <v>16</v>
      </c>
      <c r="I1190" s="11">
        <v>0</v>
      </c>
      <c r="J1190" s="11">
        <v>1</v>
      </c>
      <c r="K1190" s="12">
        <v>6160</v>
      </c>
      <c r="L1190" s="19">
        <f t="shared" si="36"/>
        <v>0.32369942196531792</v>
      </c>
      <c r="M1190" s="29"/>
      <c r="N1190" s="20">
        <f t="shared" si="37"/>
        <v>0</v>
      </c>
      <c r="O1190" s="14" t="s">
        <v>9178</v>
      </c>
      <c r="P1190" s="9" t="s">
        <v>8842</v>
      </c>
    </row>
    <row r="1191" spans="1:16">
      <c r="A1191" s="9">
        <v>1187</v>
      </c>
      <c r="B1191" s="9">
        <v>244</v>
      </c>
      <c r="C1191" s="9">
        <f>COUNTIF($B$5:B1191, B1191)</f>
        <v>2</v>
      </c>
      <c r="D1191" s="10" t="s">
        <v>3325</v>
      </c>
      <c r="E1191" s="10" t="s">
        <v>15</v>
      </c>
      <c r="F1191" s="10" t="s">
        <v>3326</v>
      </c>
      <c r="G1191" s="10" t="s">
        <v>3327</v>
      </c>
      <c r="H1191" s="9" t="s">
        <v>16</v>
      </c>
      <c r="I1191" s="11">
        <v>0</v>
      </c>
      <c r="J1191" s="11">
        <v>40</v>
      </c>
      <c r="K1191" s="12">
        <v>12870</v>
      </c>
      <c r="L1191" s="19">
        <f t="shared" si="36"/>
        <v>0.67630057803468213</v>
      </c>
      <c r="M1191" s="31"/>
      <c r="N1191" s="20">
        <f t="shared" si="37"/>
        <v>0</v>
      </c>
      <c r="O1191" s="14" t="s">
        <v>9178</v>
      </c>
      <c r="P1191" s="9" t="s">
        <v>8842</v>
      </c>
    </row>
    <row r="1192" spans="1:16">
      <c r="A1192" s="9">
        <v>1188</v>
      </c>
      <c r="B1192" s="9">
        <v>245</v>
      </c>
      <c r="C1192" s="9">
        <f>COUNTIF($B$5:B1192, B1192)</f>
        <v>1</v>
      </c>
      <c r="D1192" s="10" t="s">
        <v>7685</v>
      </c>
      <c r="E1192" s="10" t="s">
        <v>7686</v>
      </c>
      <c r="F1192" s="10" t="s">
        <v>7687</v>
      </c>
      <c r="G1192" s="10" t="s">
        <v>17</v>
      </c>
      <c r="H1192" s="9" t="s">
        <v>16</v>
      </c>
      <c r="I1192" s="11">
        <v>3092070</v>
      </c>
      <c r="J1192" s="11">
        <v>1</v>
      </c>
      <c r="K1192" s="12">
        <v>2986940</v>
      </c>
      <c r="L1192" s="19">
        <f t="shared" si="36"/>
        <v>0.17903816034984532</v>
      </c>
      <c r="M1192" s="29"/>
      <c r="N1192" s="20">
        <f t="shared" si="37"/>
        <v>0</v>
      </c>
      <c r="O1192" s="14" t="s">
        <v>8875</v>
      </c>
      <c r="P1192" s="9" t="s">
        <v>8842</v>
      </c>
    </row>
    <row r="1193" spans="1:16">
      <c r="A1193" s="9">
        <v>1189</v>
      </c>
      <c r="B1193" s="9">
        <v>245</v>
      </c>
      <c r="C1193" s="9">
        <f>COUNTIF($B$5:B1193, B1193)</f>
        <v>2</v>
      </c>
      <c r="D1193" s="10" t="s">
        <v>5595</v>
      </c>
      <c r="E1193" s="10" t="s">
        <v>5596</v>
      </c>
      <c r="F1193" s="10" t="s">
        <v>5597</v>
      </c>
      <c r="G1193" s="10" t="s">
        <v>17</v>
      </c>
      <c r="H1193" s="9" t="s">
        <v>16</v>
      </c>
      <c r="I1193" s="11">
        <v>440900</v>
      </c>
      <c r="J1193" s="11">
        <v>1</v>
      </c>
      <c r="K1193" s="12">
        <v>418856</v>
      </c>
      <c r="L1193" s="19">
        <f t="shared" si="36"/>
        <v>2.5106365608781833E-2</v>
      </c>
      <c r="M1193" s="30"/>
      <c r="N1193" s="20">
        <f t="shared" si="37"/>
        <v>0</v>
      </c>
      <c r="O1193" s="14" t="s">
        <v>9179</v>
      </c>
      <c r="P1193" s="9" t="s">
        <v>8842</v>
      </c>
    </row>
    <row r="1194" spans="1:16">
      <c r="A1194" s="9">
        <v>1190</v>
      </c>
      <c r="B1194" s="9">
        <v>245</v>
      </c>
      <c r="C1194" s="9">
        <f>COUNTIF($B$5:B1194, B1194)</f>
        <v>3</v>
      </c>
      <c r="D1194" s="10" t="s">
        <v>5598</v>
      </c>
      <c r="E1194" s="10" t="s">
        <v>5599</v>
      </c>
      <c r="F1194" s="10" t="s">
        <v>5600</v>
      </c>
      <c r="G1194" s="10" t="s">
        <v>17</v>
      </c>
      <c r="H1194" s="9" t="s">
        <v>16</v>
      </c>
      <c r="I1194" s="11">
        <v>2094780</v>
      </c>
      <c r="J1194" s="11">
        <v>1</v>
      </c>
      <c r="K1194" s="12">
        <v>1990042</v>
      </c>
      <c r="L1194" s="19">
        <f t="shared" si="36"/>
        <v>0.11928376823736897</v>
      </c>
      <c r="M1194" s="30"/>
      <c r="N1194" s="20">
        <f t="shared" si="37"/>
        <v>0</v>
      </c>
      <c r="O1194" s="14" t="s">
        <v>9179</v>
      </c>
      <c r="P1194" s="9" t="s">
        <v>8842</v>
      </c>
    </row>
    <row r="1195" spans="1:16">
      <c r="A1195" s="9">
        <v>1191</v>
      </c>
      <c r="B1195" s="9">
        <v>245</v>
      </c>
      <c r="C1195" s="9">
        <f>COUNTIF($B$5:B1195, B1195)</f>
        <v>4</v>
      </c>
      <c r="D1195" s="10" t="s">
        <v>3298</v>
      </c>
      <c r="E1195" s="10" t="s">
        <v>15</v>
      </c>
      <c r="F1195" s="10" t="s">
        <v>3299</v>
      </c>
      <c r="G1195" s="10" t="s">
        <v>3300</v>
      </c>
      <c r="H1195" s="9" t="s">
        <v>16</v>
      </c>
      <c r="I1195" s="11">
        <v>0</v>
      </c>
      <c r="J1195" s="11">
        <v>1</v>
      </c>
      <c r="K1195" s="12">
        <v>14210</v>
      </c>
      <c r="L1195" s="19">
        <f t="shared" si="36"/>
        <v>8.5175204676736125E-4</v>
      </c>
      <c r="M1195" s="30"/>
      <c r="N1195" s="20">
        <f t="shared" si="37"/>
        <v>0</v>
      </c>
      <c r="O1195" s="14" t="s">
        <v>9180</v>
      </c>
      <c r="P1195" s="9" t="s">
        <v>8842</v>
      </c>
    </row>
    <row r="1196" spans="1:16">
      <c r="A1196" s="9">
        <v>1192</v>
      </c>
      <c r="B1196" s="9">
        <v>245</v>
      </c>
      <c r="C1196" s="9">
        <f>COUNTIF($B$5:B1196, B1196)</f>
        <v>5</v>
      </c>
      <c r="D1196" s="10" t="s">
        <v>7688</v>
      </c>
      <c r="E1196" s="10" t="s">
        <v>7689</v>
      </c>
      <c r="F1196" s="10" t="s">
        <v>7690</v>
      </c>
      <c r="G1196" s="10" t="s">
        <v>17</v>
      </c>
      <c r="H1196" s="9" t="s">
        <v>16</v>
      </c>
      <c r="I1196" s="11">
        <v>3710670</v>
      </c>
      <c r="J1196" s="11">
        <v>1</v>
      </c>
      <c r="K1196" s="12">
        <v>3584507</v>
      </c>
      <c r="L1196" s="19">
        <f t="shared" si="36"/>
        <v>0.2148565217383486</v>
      </c>
      <c r="M1196" s="30"/>
      <c r="N1196" s="20">
        <f t="shared" si="37"/>
        <v>0</v>
      </c>
      <c r="O1196" s="14" t="s">
        <v>9006</v>
      </c>
      <c r="P1196" s="9" t="s">
        <v>8842</v>
      </c>
    </row>
    <row r="1197" spans="1:16">
      <c r="A1197" s="9">
        <v>1193</v>
      </c>
      <c r="B1197" s="9">
        <v>245</v>
      </c>
      <c r="C1197" s="9">
        <f>COUNTIF($B$5:B1197, B1197)</f>
        <v>6</v>
      </c>
      <c r="D1197" s="10" t="s">
        <v>3301</v>
      </c>
      <c r="E1197" s="10" t="s">
        <v>3302</v>
      </c>
      <c r="F1197" s="10" t="s">
        <v>3303</v>
      </c>
      <c r="G1197" s="10" t="s">
        <v>17</v>
      </c>
      <c r="H1197" s="9" t="s">
        <v>16</v>
      </c>
      <c r="I1197" s="11">
        <v>3092070</v>
      </c>
      <c r="J1197" s="11">
        <v>1</v>
      </c>
      <c r="K1197" s="12">
        <v>2989013</v>
      </c>
      <c r="L1197" s="19">
        <f t="shared" si="36"/>
        <v>0.17916241664773053</v>
      </c>
      <c r="M1197" s="30"/>
      <c r="N1197" s="20">
        <f t="shared" si="37"/>
        <v>0</v>
      </c>
      <c r="O1197" s="14" t="s">
        <v>9006</v>
      </c>
      <c r="P1197" s="9" t="s">
        <v>8842</v>
      </c>
    </row>
    <row r="1198" spans="1:16">
      <c r="A1198" s="9">
        <v>1194</v>
      </c>
      <c r="B1198" s="9">
        <v>245</v>
      </c>
      <c r="C1198" s="9">
        <f>COUNTIF($B$5:B1198, B1198)</f>
        <v>7</v>
      </c>
      <c r="D1198" s="10" t="s">
        <v>3304</v>
      </c>
      <c r="E1198" s="10" t="s">
        <v>3305</v>
      </c>
      <c r="F1198" s="10" t="s">
        <v>3306</v>
      </c>
      <c r="G1198" s="10" t="s">
        <v>17</v>
      </c>
      <c r="H1198" s="9" t="s">
        <v>16</v>
      </c>
      <c r="I1198" s="11">
        <v>884820</v>
      </c>
      <c r="J1198" s="11">
        <v>1</v>
      </c>
      <c r="K1198" s="12">
        <v>855339</v>
      </c>
      <c r="L1198" s="19">
        <f t="shared" si="36"/>
        <v>5.1269299361713441E-2</v>
      </c>
      <c r="M1198" s="30"/>
      <c r="N1198" s="20">
        <f t="shared" si="37"/>
        <v>0</v>
      </c>
      <c r="O1198" s="14" t="s">
        <v>9006</v>
      </c>
      <c r="P1198" s="9" t="s">
        <v>8842</v>
      </c>
    </row>
    <row r="1199" spans="1:16">
      <c r="A1199" s="9">
        <v>1195</v>
      </c>
      <c r="B1199" s="9">
        <v>245</v>
      </c>
      <c r="C1199" s="9">
        <f>COUNTIF($B$5:B1199, B1199)</f>
        <v>8</v>
      </c>
      <c r="D1199" s="10" t="s">
        <v>3307</v>
      </c>
      <c r="E1199" s="10" t="s">
        <v>3308</v>
      </c>
      <c r="F1199" s="10" t="s">
        <v>3309</v>
      </c>
      <c r="G1199" s="10" t="s">
        <v>17</v>
      </c>
      <c r="H1199" s="9" t="s">
        <v>16</v>
      </c>
      <c r="I1199" s="11">
        <v>3092070</v>
      </c>
      <c r="J1199" s="11">
        <v>1</v>
      </c>
      <c r="K1199" s="12">
        <v>2989013</v>
      </c>
      <c r="L1199" s="19">
        <f t="shared" si="36"/>
        <v>0.17916241664773053</v>
      </c>
      <c r="M1199" s="30"/>
      <c r="N1199" s="20">
        <f t="shared" si="37"/>
        <v>0</v>
      </c>
      <c r="O1199" s="14" t="s">
        <v>9006</v>
      </c>
      <c r="P1199" s="9" t="s">
        <v>8842</v>
      </c>
    </row>
    <row r="1200" spans="1:16">
      <c r="A1200" s="9">
        <v>1196</v>
      </c>
      <c r="B1200" s="9">
        <v>245</v>
      </c>
      <c r="C1200" s="9">
        <f>COUNTIF($B$5:B1200, B1200)</f>
        <v>9</v>
      </c>
      <c r="D1200" s="10" t="s">
        <v>3310</v>
      </c>
      <c r="E1200" s="10" t="s">
        <v>3311</v>
      </c>
      <c r="F1200" s="10" t="s">
        <v>3312</v>
      </c>
      <c r="G1200" s="10" t="s">
        <v>17</v>
      </c>
      <c r="H1200" s="9" t="s">
        <v>16</v>
      </c>
      <c r="I1200" s="11">
        <v>884820</v>
      </c>
      <c r="J1200" s="11">
        <v>1</v>
      </c>
      <c r="K1200" s="12">
        <v>855339</v>
      </c>
      <c r="L1200" s="19">
        <f t="shared" si="36"/>
        <v>5.1269299361713441E-2</v>
      </c>
      <c r="M1200" s="31"/>
      <c r="N1200" s="20">
        <f t="shared" si="37"/>
        <v>0</v>
      </c>
      <c r="O1200" s="14" t="s">
        <v>9006</v>
      </c>
      <c r="P1200" s="9" t="s">
        <v>8842</v>
      </c>
    </row>
    <row r="1201" spans="1:16">
      <c r="A1201" s="9">
        <v>1197</v>
      </c>
      <c r="B1201" s="9">
        <v>246</v>
      </c>
      <c r="C1201" s="9">
        <f>COUNTIF($B$5:B1201, B1201)</f>
        <v>1</v>
      </c>
      <c r="D1201" s="10" t="s">
        <v>7691</v>
      </c>
      <c r="E1201" s="10" t="s">
        <v>15</v>
      </c>
      <c r="F1201" s="10" t="s">
        <v>7692</v>
      </c>
      <c r="G1201" s="10" t="s">
        <v>2154</v>
      </c>
      <c r="H1201" s="9" t="s">
        <v>46</v>
      </c>
      <c r="I1201" s="11">
        <v>0</v>
      </c>
      <c r="J1201" s="11">
        <v>6</v>
      </c>
      <c r="K1201" s="12">
        <v>53500</v>
      </c>
      <c r="L1201" s="19">
        <f t="shared" si="36"/>
        <v>5.2631786057200425E-2</v>
      </c>
      <c r="M1201" s="29"/>
      <c r="N1201" s="20">
        <f t="shared" si="37"/>
        <v>0</v>
      </c>
      <c r="O1201" s="14" t="s">
        <v>9181</v>
      </c>
      <c r="P1201" s="9" t="s">
        <v>8842</v>
      </c>
    </row>
    <row r="1202" spans="1:16">
      <c r="A1202" s="9">
        <v>1198</v>
      </c>
      <c r="B1202" s="9">
        <v>246</v>
      </c>
      <c r="C1202" s="9">
        <f>COUNTIF($B$5:B1202, B1202)</f>
        <v>2</v>
      </c>
      <c r="D1202" s="10" t="s">
        <v>7693</v>
      </c>
      <c r="E1202" s="10" t="s">
        <v>15</v>
      </c>
      <c r="F1202" s="10" t="s">
        <v>7694</v>
      </c>
      <c r="G1202" s="10" t="s">
        <v>2154</v>
      </c>
      <c r="H1202" s="9" t="s">
        <v>46</v>
      </c>
      <c r="I1202" s="11">
        <v>0</v>
      </c>
      <c r="J1202" s="11">
        <v>25</v>
      </c>
      <c r="K1202" s="12">
        <v>54000</v>
      </c>
      <c r="L1202" s="19">
        <f t="shared" si="36"/>
        <v>5.3123671908202295E-2</v>
      </c>
      <c r="M1202" s="30"/>
      <c r="N1202" s="20">
        <f t="shared" si="37"/>
        <v>0</v>
      </c>
      <c r="O1202" s="14" t="s">
        <v>9181</v>
      </c>
      <c r="P1202" s="9" t="s">
        <v>8842</v>
      </c>
    </row>
    <row r="1203" spans="1:16">
      <c r="A1203" s="9">
        <v>1199</v>
      </c>
      <c r="B1203" s="9">
        <v>246</v>
      </c>
      <c r="C1203" s="9">
        <f>COUNTIF($B$5:B1203, B1203)</f>
        <v>3</v>
      </c>
      <c r="D1203" s="10" t="s">
        <v>7695</v>
      </c>
      <c r="E1203" s="10" t="s">
        <v>15</v>
      </c>
      <c r="F1203" s="10" t="s">
        <v>7696</v>
      </c>
      <c r="G1203" s="10" t="s">
        <v>7697</v>
      </c>
      <c r="H1203" s="9" t="s">
        <v>113</v>
      </c>
      <c r="I1203" s="11">
        <v>0</v>
      </c>
      <c r="J1203" s="11">
        <v>59</v>
      </c>
      <c r="K1203" s="12">
        <v>58000</v>
      </c>
      <c r="L1203" s="19">
        <f t="shared" si="36"/>
        <v>5.7058758716217281E-2</v>
      </c>
      <c r="M1203" s="30"/>
      <c r="N1203" s="20">
        <f t="shared" si="37"/>
        <v>0</v>
      </c>
      <c r="O1203" s="14" t="s">
        <v>9181</v>
      </c>
      <c r="P1203" s="9" t="s">
        <v>8842</v>
      </c>
    </row>
    <row r="1204" spans="1:16">
      <c r="A1204" s="9">
        <v>1200</v>
      </c>
      <c r="B1204" s="9">
        <v>246</v>
      </c>
      <c r="C1204" s="9">
        <f>COUNTIF($B$5:B1204, B1204)</f>
        <v>4</v>
      </c>
      <c r="D1204" s="10" t="s">
        <v>7698</v>
      </c>
      <c r="E1204" s="10" t="s">
        <v>15</v>
      </c>
      <c r="F1204" s="10" t="s">
        <v>7699</v>
      </c>
      <c r="G1204" s="10" t="s">
        <v>46</v>
      </c>
      <c r="H1204" s="9" t="s">
        <v>46</v>
      </c>
      <c r="I1204" s="11">
        <v>0</v>
      </c>
      <c r="J1204" s="11">
        <v>17</v>
      </c>
      <c r="K1204" s="12">
        <v>135499</v>
      </c>
      <c r="L1204" s="19">
        <f t="shared" si="36"/>
        <v>0.1333000818498056</v>
      </c>
      <c r="M1204" s="30"/>
      <c r="N1204" s="20">
        <f t="shared" si="37"/>
        <v>0</v>
      </c>
      <c r="O1204" s="14" t="s">
        <v>9181</v>
      </c>
      <c r="P1204" s="9" t="s">
        <v>8842</v>
      </c>
    </row>
    <row r="1205" spans="1:16">
      <c r="A1205" s="9">
        <v>1201</v>
      </c>
      <c r="B1205" s="9">
        <v>246</v>
      </c>
      <c r="C1205" s="9">
        <f>COUNTIF($B$5:B1205, B1205)</f>
        <v>5</v>
      </c>
      <c r="D1205" s="10" t="s">
        <v>7700</v>
      </c>
      <c r="E1205" s="10" t="s">
        <v>15</v>
      </c>
      <c r="F1205" s="10" t="s">
        <v>7701</v>
      </c>
      <c r="G1205" s="10" t="s">
        <v>46</v>
      </c>
      <c r="H1205" s="9" t="s">
        <v>46</v>
      </c>
      <c r="I1205" s="11">
        <v>0</v>
      </c>
      <c r="J1205" s="11">
        <v>10</v>
      </c>
      <c r="K1205" s="12">
        <v>135499</v>
      </c>
      <c r="L1205" s="19">
        <f t="shared" si="36"/>
        <v>0.1333000818498056</v>
      </c>
      <c r="M1205" s="30"/>
      <c r="N1205" s="20">
        <f t="shared" si="37"/>
        <v>0</v>
      </c>
      <c r="O1205" s="14" t="s">
        <v>9181</v>
      </c>
      <c r="P1205" s="9" t="s">
        <v>8842</v>
      </c>
    </row>
    <row r="1206" spans="1:16">
      <c r="A1206" s="9">
        <v>1202</v>
      </c>
      <c r="B1206" s="9">
        <v>246</v>
      </c>
      <c r="C1206" s="9">
        <f>COUNTIF($B$5:B1206, B1206)</f>
        <v>6</v>
      </c>
      <c r="D1206" s="10" t="s">
        <v>7702</v>
      </c>
      <c r="E1206" s="10" t="s">
        <v>15</v>
      </c>
      <c r="F1206" s="10" t="s">
        <v>7703</v>
      </c>
      <c r="G1206" s="10" t="s">
        <v>2154</v>
      </c>
      <c r="H1206" s="9" t="s">
        <v>46</v>
      </c>
      <c r="I1206" s="11">
        <v>0</v>
      </c>
      <c r="J1206" s="11">
        <v>20</v>
      </c>
      <c r="K1206" s="12">
        <v>135499</v>
      </c>
      <c r="L1206" s="19">
        <f t="shared" si="36"/>
        <v>0.1333000818498056</v>
      </c>
      <c r="M1206" s="30"/>
      <c r="N1206" s="20">
        <f t="shared" si="37"/>
        <v>0</v>
      </c>
      <c r="O1206" s="14" t="s">
        <v>9181</v>
      </c>
      <c r="P1206" s="9" t="s">
        <v>8842</v>
      </c>
    </row>
    <row r="1207" spans="1:16">
      <c r="A1207" s="9">
        <v>1203</v>
      </c>
      <c r="B1207" s="9">
        <v>246</v>
      </c>
      <c r="C1207" s="9">
        <f>COUNTIF($B$5:B1207, B1207)</f>
        <v>7</v>
      </c>
      <c r="D1207" s="10" t="s">
        <v>7704</v>
      </c>
      <c r="E1207" s="10" t="s">
        <v>15</v>
      </c>
      <c r="F1207" s="10" t="s">
        <v>7705</v>
      </c>
      <c r="G1207" s="10" t="s">
        <v>7706</v>
      </c>
      <c r="H1207" s="9" t="s">
        <v>113</v>
      </c>
      <c r="I1207" s="11">
        <v>0</v>
      </c>
      <c r="J1207" s="11">
        <v>4</v>
      </c>
      <c r="K1207" s="12">
        <v>142999</v>
      </c>
      <c r="L1207" s="19">
        <f t="shared" si="36"/>
        <v>0.14067836961483371</v>
      </c>
      <c r="M1207" s="30"/>
      <c r="N1207" s="20">
        <f t="shared" si="37"/>
        <v>0</v>
      </c>
      <c r="O1207" s="14" t="s">
        <v>9181</v>
      </c>
      <c r="P1207" s="9" t="s">
        <v>8842</v>
      </c>
    </row>
    <row r="1208" spans="1:16">
      <c r="A1208" s="9">
        <v>1204</v>
      </c>
      <c r="B1208" s="9">
        <v>246</v>
      </c>
      <c r="C1208" s="9">
        <f>COUNTIF($B$5:B1208, B1208)</f>
        <v>8</v>
      </c>
      <c r="D1208" s="10" t="s">
        <v>7707</v>
      </c>
      <c r="E1208" s="10" t="s">
        <v>15</v>
      </c>
      <c r="F1208" s="10" t="s">
        <v>7708</v>
      </c>
      <c r="G1208" s="10" t="s">
        <v>2154</v>
      </c>
      <c r="H1208" s="9" t="s">
        <v>46</v>
      </c>
      <c r="I1208" s="11">
        <v>0</v>
      </c>
      <c r="J1208" s="11">
        <v>13</v>
      </c>
      <c r="K1208" s="12">
        <v>157000</v>
      </c>
      <c r="L1208" s="19">
        <f t="shared" si="36"/>
        <v>0.15445215721458816</v>
      </c>
      <c r="M1208" s="30"/>
      <c r="N1208" s="20">
        <f t="shared" si="37"/>
        <v>0</v>
      </c>
      <c r="O1208" s="14" t="s">
        <v>9182</v>
      </c>
      <c r="P1208" s="9" t="s">
        <v>8842</v>
      </c>
    </row>
    <row r="1209" spans="1:16">
      <c r="A1209" s="9">
        <v>1205</v>
      </c>
      <c r="B1209" s="9">
        <v>246</v>
      </c>
      <c r="C1209" s="9">
        <f>COUNTIF($B$5:B1209, B1209)</f>
        <v>9</v>
      </c>
      <c r="D1209" s="10" t="s">
        <v>7709</v>
      </c>
      <c r="E1209" s="10" t="s">
        <v>15</v>
      </c>
      <c r="F1209" s="10" t="s">
        <v>7710</v>
      </c>
      <c r="G1209" s="10" t="s">
        <v>2154</v>
      </c>
      <c r="H1209" s="9" t="s">
        <v>46</v>
      </c>
      <c r="I1209" s="11">
        <v>0</v>
      </c>
      <c r="J1209" s="11">
        <v>48</v>
      </c>
      <c r="K1209" s="12">
        <v>144500</v>
      </c>
      <c r="L1209" s="19">
        <f t="shared" si="36"/>
        <v>0.14215501093954133</v>
      </c>
      <c r="M1209" s="31"/>
      <c r="N1209" s="20">
        <f t="shared" si="37"/>
        <v>0</v>
      </c>
      <c r="O1209" s="14" t="s">
        <v>9181</v>
      </c>
      <c r="P1209" s="9" t="s">
        <v>8842</v>
      </c>
    </row>
    <row r="1210" spans="1:16">
      <c r="A1210" s="9">
        <v>1206</v>
      </c>
      <c r="B1210" s="9">
        <v>247</v>
      </c>
      <c r="C1210" s="9">
        <f>COUNTIF($B$5:B1210, B1210)</f>
        <v>1</v>
      </c>
      <c r="D1210" s="10" t="s">
        <v>3316</v>
      </c>
      <c r="E1210" s="10" t="s">
        <v>15</v>
      </c>
      <c r="F1210" s="10" t="s">
        <v>3317</v>
      </c>
      <c r="G1210" s="10" t="s">
        <v>3318</v>
      </c>
      <c r="H1210" s="9" t="s">
        <v>16</v>
      </c>
      <c r="I1210" s="11">
        <v>0</v>
      </c>
      <c r="J1210" s="11">
        <v>1</v>
      </c>
      <c r="K1210" s="12">
        <v>45000</v>
      </c>
      <c r="L1210" s="19">
        <f t="shared" si="36"/>
        <v>1</v>
      </c>
      <c r="M1210" s="25"/>
      <c r="N1210" s="20">
        <f t="shared" si="37"/>
        <v>0</v>
      </c>
      <c r="O1210" s="14" t="s">
        <v>9183</v>
      </c>
      <c r="P1210" s="9" t="s">
        <v>8842</v>
      </c>
    </row>
    <row r="1211" spans="1:16">
      <c r="A1211" s="9">
        <v>1207</v>
      </c>
      <c r="B1211" s="9">
        <v>248</v>
      </c>
      <c r="C1211" s="9">
        <f>COUNTIF($B$5:B1211, B1211)</f>
        <v>1</v>
      </c>
      <c r="D1211" s="10" t="s">
        <v>7711</v>
      </c>
      <c r="E1211" s="10" t="s">
        <v>7712</v>
      </c>
      <c r="F1211" s="10" t="s">
        <v>7713</v>
      </c>
      <c r="G1211" s="10" t="s">
        <v>17</v>
      </c>
      <c r="H1211" s="9" t="s">
        <v>16</v>
      </c>
      <c r="I1211" s="11">
        <v>252100</v>
      </c>
      <c r="J1211" s="11">
        <v>1</v>
      </c>
      <c r="K1211" s="12">
        <v>239495</v>
      </c>
      <c r="L1211" s="19">
        <f t="shared" si="36"/>
        <v>0.5</v>
      </c>
      <c r="M1211" s="29"/>
      <c r="N1211" s="20">
        <f t="shared" si="37"/>
        <v>0</v>
      </c>
      <c r="O1211" s="14" t="s">
        <v>9184</v>
      </c>
      <c r="P1211" s="9" t="s">
        <v>8842</v>
      </c>
    </row>
    <row r="1212" spans="1:16">
      <c r="A1212" s="9">
        <v>1208</v>
      </c>
      <c r="B1212" s="9">
        <v>248</v>
      </c>
      <c r="C1212" s="9">
        <f>COUNTIF($B$5:B1212, B1212)</f>
        <v>2</v>
      </c>
      <c r="D1212" s="10" t="s">
        <v>7714</v>
      </c>
      <c r="E1212" s="10" t="s">
        <v>7715</v>
      </c>
      <c r="F1212" s="10" t="s">
        <v>7716</v>
      </c>
      <c r="G1212" s="10" t="s">
        <v>17</v>
      </c>
      <c r="H1212" s="9" t="s">
        <v>16</v>
      </c>
      <c r="I1212" s="11">
        <v>252100</v>
      </c>
      <c r="J1212" s="11">
        <v>1</v>
      </c>
      <c r="K1212" s="12">
        <v>239495</v>
      </c>
      <c r="L1212" s="19">
        <f t="shared" si="36"/>
        <v>0.5</v>
      </c>
      <c r="M1212" s="31"/>
      <c r="N1212" s="20">
        <f t="shared" si="37"/>
        <v>0</v>
      </c>
      <c r="O1212" s="14" t="s">
        <v>9184</v>
      </c>
      <c r="P1212" s="9" t="s">
        <v>8842</v>
      </c>
    </row>
    <row r="1213" spans="1:16">
      <c r="A1213" s="9">
        <v>1209</v>
      </c>
      <c r="B1213" s="9">
        <v>249</v>
      </c>
      <c r="C1213" s="9">
        <f>COUNTIF($B$5:B1213, B1213)</f>
        <v>1</v>
      </c>
      <c r="D1213" s="10" t="s">
        <v>3319</v>
      </c>
      <c r="E1213" s="10" t="s">
        <v>15</v>
      </c>
      <c r="F1213" s="10" t="s">
        <v>3320</v>
      </c>
      <c r="G1213" s="10" t="s">
        <v>3321</v>
      </c>
      <c r="H1213" s="9" t="s">
        <v>16</v>
      </c>
      <c r="I1213" s="11">
        <v>0</v>
      </c>
      <c r="J1213" s="11">
        <v>800</v>
      </c>
      <c r="K1213" s="12">
        <v>4300</v>
      </c>
      <c r="L1213" s="19">
        <f t="shared" si="36"/>
        <v>1</v>
      </c>
      <c r="M1213" s="25"/>
      <c r="N1213" s="20">
        <f t="shared" si="37"/>
        <v>0</v>
      </c>
      <c r="O1213" s="14" t="s">
        <v>9185</v>
      </c>
      <c r="P1213" s="9" t="s">
        <v>8842</v>
      </c>
    </row>
    <row r="1214" spans="1:16">
      <c r="A1214" s="9">
        <v>1210</v>
      </c>
      <c r="B1214" s="9">
        <v>250</v>
      </c>
      <c r="C1214" s="9">
        <f>COUNTIF($B$5:B1214, B1214)</f>
        <v>1</v>
      </c>
      <c r="D1214" s="10" t="s">
        <v>3328</v>
      </c>
      <c r="E1214" s="10" t="s">
        <v>15</v>
      </c>
      <c r="F1214" s="10" t="s">
        <v>3329</v>
      </c>
      <c r="G1214" s="10" t="s">
        <v>3330</v>
      </c>
      <c r="H1214" s="9" t="s">
        <v>111</v>
      </c>
      <c r="I1214" s="11">
        <v>0</v>
      </c>
      <c r="J1214" s="11">
        <v>50</v>
      </c>
      <c r="K1214" s="12">
        <v>18208</v>
      </c>
      <c r="L1214" s="19">
        <f t="shared" si="36"/>
        <v>3.0159476847036064E-2</v>
      </c>
      <c r="M1214" s="29"/>
      <c r="N1214" s="20">
        <f t="shared" si="37"/>
        <v>0</v>
      </c>
      <c r="O1214" s="14" t="s">
        <v>9186</v>
      </c>
      <c r="P1214" s="9" t="s">
        <v>8842</v>
      </c>
    </row>
    <row r="1215" spans="1:16">
      <c r="A1215" s="9">
        <v>1211</v>
      </c>
      <c r="B1215" s="9">
        <v>250</v>
      </c>
      <c r="C1215" s="9">
        <f>COUNTIF($B$5:B1215, B1215)</f>
        <v>2</v>
      </c>
      <c r="D1215" s="10" t="s">
        <v>3331</v>
      </c>
      <c r="E1215" s="10" t="s">
        <v>15</v>
      </c>
      <c r="F1215" s="10" t="s">
        <v>3332</v>
      </c>
      <c r="G1215" s="10" t="s">
        <v>3333</v>
      </c>
      <c r="H1215" s="9" t="s">
        <v>111</v>
      </c>
      <c r="I1215" s="11">
        <v>0</v>
      </c>
      <c r="J1215" s="11">
        <v>432</v>
      </c>
      <c r="K1215" s="12">
        <v>14182</v>
      </c>
      <c r="L1215" s="19">
        <f t="shared" si="36"/>
        <v>2.3490866687426705E-2</v>
      </c>
      <c r="M1215" s="30"/>
      <c r="N1215" s="20">
        <f t="shared" si="37"/>
        <v>0</v>
      </c>
      <c r="O1215" s="14" t="s">
        <v>9186</v>
      </c>
      <c r="P1215" s="9" t="s">
        <v>8842</v>
      </c>
    </row>
    <row r="1216" spans="1:16">
      <c r="A1216" s="9">
        <v>1212</v>
      </c>
      <c r="B1216" s="9">
        <v>250</v>
      </c>
      <c r="C1216" s="9">
        <f>COUNTIF($B$5:B1216, B1216)</f>
        <v>3</v>
      </c>
      <c r="D1216" s="10" t="s">
        <v>3334</v>
      </c>
      <c r="E1216" s="10" t="s">
        <v>15</v>
      </c>
      <c r="F1216" s="10" t="s">
        <v>3335</v>
      </c>
      <c r="G1216" s="10" t="s">
        <v>3336</v>
      </c>
      <c r="H1216" s="9" t="s">
        <v>111</v>
      </c>
      <c r="I1216" s="11">
        <v>0</v>
      </c>
      <c r="J1216" s="11">
        <v>19</v>
      </c>
      <c r="K1216" s="12">
        <v>27166</v>
      </c>
      <c r="L1216" s="19">
        <f t="shared" si="36"/>
        <v>4.4997382910071493E-2</v>
      </c>
      <c r="M1216" s="30"/>
      <c r="N1216" s="20">
        <f t="shared" si="37"/>
        <v>0</v>
      </c>
      <c r="O1216" s="14" t="s">
        <v>9186</v>
      </c>
      <c r="P1216" s="9" t="s">
        <v>8842</v>
      </c>
    </row>
    <row r="1217" spans="1:16">
      <c r="A1217" s="9">
        <v>1213</v>
      </c>
      <c r="B1217" s="9">
        <v>250</v>
      </c>
      <c r="C1217" s="9">
        <f>COUNTIF($B$5:B1217, B1217)</f>
        <v>4</v>
      </c>
      <c r="D1217" s="10" t="s">
        <v>3337</v>
      </c>
      <c r="E1217" s="10" t="s">
        <v>15</v>
      </c>
      <c r="F1217" s="10" t="s">
        <v>3338</v>
      </c>
      <c r="G1217" s="10" t="s">
        <v>3339</v>
      </c>
      <c r="H1217" s="9" t="s">
        <v>111</v>
      </c>
      <c r="I1217" s="11">
        <v>0</v>
      </c>
      <c r="J1217" s="11">
        <v>3</v>
      </c>
      <c r="K1217" s="12">
        <v>85832</v>
      </c>
      <c r="L1217" s="19">
        <f t="shared" si="36"/>
        <v>0.14217092578728027</v>
      </c>
      <c r="M1217" s="30"/>
      <c r="N1217" s="20">
        <f t="shared" si="37"/>
        <v>0</v>
      </c>
      <c r="O1217" s="14" t="s">
        <v>9186</v>
      </c>
      <c r="P1217" s="9" t="s">
        <v>8842</v>
      </c>
    </row>
    <row r="1218" spans="1:16">
      <c r="A1218" s="9">
        <v>1214</v>
      </c>
      <c r="B1218" s="9">
        <v>250</v>
      </c>
      <c r="C1218" s="9">
        <f>COUNTIF($B$5:B1218, B1218)</f>
        <v>5</v>
      </c>
      <c r="D1218" s="10" t="s">
        <v>3340</v>
      </c>
      <c r="E1218" s="10" t="s">
        <v>15</v>
      </c>
      <c r="F1218" s="10" t="s">
        <v>3341</v>
      </c>
      <c r="G1218" s="10" t="s">
        <v>3342</v>
      </c>
      <c r="H1218" s="9" t="s">
        <v>111</v>
      </c>
      <c r="I1218" s="11">
        <v>0</v>
      </c>
      <c r="J1218" s="11">
        <v>18</v>
      </c>
      <c r="K1218" s="12">
        <v>136586</v>
      </c>
      <c r="L1218" s="19">
        <f t="shared" si="36"/>
        <v>0.22623914238956874</v>
      </c>
      <c r="M1218" s="30"/>
      <c r="N1218" s="20">
        <f t="shared" si="37"/>
        <v>0</v>
      </c>
      <c r="O1218" s="14" t="s">
        <v>9186</v>
      </c>
      <c r="P1218" s="9" t="s">
        <v>8842</v>
      </c>
    </row>
    <row r="1219" spans="1:16">
      <c r="A1219" s="9">
        <v>1215</v>
      </c>
      <c r="B1219" s="9">
        <v>250</v>
      </c>
      <c r="C1219" s="9">
        <f>COUNTIF($B$5:B1219, B1219)</f>
        <v>6</v>
      </c>
      <c r="D1219" s="10" t="s">
        <v>3343</v>
      </c>
      <c r="E1219" s="10" t="s">
        <v>15</v>
      </c>
      <c r="F1219" s="10" t="s">
        <v>3344</v>
      </c>
      <c r="G1219" s="10" t="s">
        <v>3345</v>
      </c>
      <c r="H1219" s="9" t="s">
        <v>111</v>
      </c>
      <c r="I1219" s="11">
        <v>0</v>
      </c>
      <c r="J1219" s="11">
        <v>11</v>
      </c>
      <c r="K1219" s="12">
        <v>225500</v>
      </c>
      <c r="L1219" s="19">
        <f t="shared" si="36"/>
        <v>0.37351504992347495</v>
      </c>
      <c r="M1219" s="30"/>
      <c r="N1219" s="20">
        <f t="shared" si="37"/>
        <v>0</v>
      </c>
      <c r="O1219" s="14" t="s">
        <v>9186</v>
      </c>
      <c r="P1219" s="9" t="s">
        <v>8842</v>
      </c>
    </row>
    <row r="1220" spans="1:16">
      <c r="A1220" s="9">
        <v>1216</v>
      </c>
      <c r="B1220" s="9">
        <v>250</v>
      </c>
      <c r="C1220" s="9">
        <f>COUNTIF($B$5:B1220, B1220)</f>
        <v>7</v>
      </c>
      <c r="D1220" s="10" t="s">
        <v>3346</v>
      </c>
      <c r="E1220" s="10" t="s">
        <v>15</v>
      </c>
      <c r="F1220" s="10" t="s">
        <v>3347</v>
      </c>
      <c r="G1220" s="10" t="s">
        <v>3348</v>
      </c>
      <c r="H1220" s="9" t="s">
        <v>111</v>
      </c>
      <c r="I1220" s="11">
        <v>0</v>
      </c>
      <c r="J1220" s="11">
        <v>14</v>
      </c>
      <c r="K1220" s="12">
        <v>96250</v>
      </c>
      <c r="L1220" s="19">
        <f t="shared" si="36"/>
        <v>0.15942715545514174</v>
      </c>
      <c r="M1220" s="31"/>
      <c r="N1220" s="20">
        <f t="shared" si="37"/>
        <v>0</v>
      </c>
      <c r="O1220" s="14" t="s">
        <v>9186</v>
      </c>
      <c r="P1220" s="9" t="s">
        <v>8842</v>
      </c>
    </row>
    <row r="1221" spans="1:16">
      <c r="A1221" s="9">
        <v>1217</v>
      </c>
      <c r="B1221" s="9">
        <v>251</v>
      </c>
      <c r="C1221" s="9">
        <f>COUNTIF($B$5:B1221, B1221)</f>
        <v>1</v>
      </c>
      <c r="D1221" s="10" t="s">
        <v>3349</v>
      </c>
      <c r="E1221" s="10" t="s">
        <v>15</v>
      </c>
      <c r="F1221" s="10" t="s">
        <v>3350</v>
      </c>
      <c r="G1221" s="10" t="s">
        <v>3351</v>
      </c>
      <c r="H1221" s="9" t="s">
        <v>112</v>
      </c>
      <c r="I1221" s="11">
        <v>0</v>
      </c>
      <c r="J1221" s="11">
        <v>1110</v>
      </c>
      <c r="K1221" s="12">
        <v>10200</v>
      </c>
      <c r="L1221" s="19">
        <f t="shared" ref="L1221:L1284" si="38">$K1221/SUMIFS($K:$K,$B:$B,$B1221)</f>
        <v>2.2489251460698932E-2</v>
      </c>
      <c r="M1221" s="29"/>
      <c r="N1221" s="20">
        <f t="shared" ref="N1221:N1284" si="39">ROUND(INDEX($M:$M,MATCH($B1221,$B:$B,0))*$L1221,0)</f>
        <v>0</v>
      </c>
      <c r="O1221" s="14" t="s">
        <v>9187</v>
      </c>
      <c r="P1221" s="9" t="s">
        <v>8842</v>
      </c>
    </row>
    <row r="1222" spans="1:16">
      <c r="A1222" s="9">
        <v>1218</v>
      </c>
      <c r="B1222" s="9">
        <v>251</v>
      </c>
      <c r="C1222" s="9">
        <f>COUNTIF($B$5:B1222, B1222)</f>
        <v>2</v>
      </c>
      <c r="D1222" s="10" t="s">
        <v>3352</v>
      </c>
      <c r="E1222" s="10" t="s">
        <v>15</v>
      </c>
      <c r="F1222" s="10" t="s">
        <v>3353</v>
      </c>
      <c r="G1222" s="10">
        <v>7.5</v>
      </c>
      <c r="H1222" s="9" t="s">
        <v>373</v>
      </c>
      <c r="I1222" s="11">
        <v>0</v>
      </c>
      <c r="J1222" s="11">
        <v>1</v>
      </c>
      <c r="K1222" s="12">
        <v>110000</v>
      </c>
      <c r="L1222" s="19">
        <f t="shared" si="38"/>
        <v>0.24253114320361591</v>
      </c>
      <c r="M1222" s="30"/>
      <c r="N1222" s="20">
        <f t="shared" si="39"/>
        <v>0</v>
      </c>
      <c r="O1222" s="14" t="s">
        <v>9188</v>
      </c>
      <c r="P1222" s="9" t="s">
        <v>8842</v>
      </c>
    </row>
    <row r="1223" spans="1:16">
      <c r="A1223" s="9">
        <v>1219</v>
      </c>
      <c r="B1223" s="9">
        <v>251</v>
      </c>
      <c r="C1223" s="9">
        <f>COUNTIF($B$5:B1223, B1223)</f>
        <v>3</v>
      </c>
      <c r="D1223" s="10" t="s">
        <v>3354</v>
      </c>
      <c r="E1223" s="10" t="s">
        <v>15</v>
      </c>
      <c r="F1223" s="10" t="s">
        <v>3353</v>
      </c>
      <c r="G1223" s="10">
        <v>8</v>
      </c>
      <c r="H1223" s="9" t="s">
        <v>373</v>
      </c>
      <c r="I1223" s="11">
        <v>0</v>
      </c>
      <c r="J1223" s="11">
        <v>1</v>
      </c>
      <c r="K1223" s="12">
        <v>110000</v>
      </c>
      <c r="L1223" s="19">
        <f t="shared" si="38"/>
        <v>0.24253114320361591</v>
      </c>
      <c r="M1223" s="30"/>
      <c r="N1223" s="20">
        <f t="shared" si="39"/>
        <v>0</v>
      </c>
      <c r="O1223" s="14" t="s">
        <v>9188</v>
      </c>
      <c r="P1223" s="9" t="s">
        <v>8842</v>
      </c>
    </row>
    <row r="1224" spans="1:16">
      <c r="A1224" s="9">
        <v>1220</v>
      </c>
      <c r="B1224" s="9">
        <v>251</v>
      </c>
      <c r="C1224" s="9">
        <f>COUNTIF($B$5:B1224, B1224)</f>
        <v>4</v>
      </c>
      <c r="D1224" s="10" t="s">
        <v>3355</v>
      </c>
      <c r="E1224" s="10" t="s">
        <v>15</v>
      </c>
      <c r="F1224" s="10" t="s">
        <v>3353</v>
      </c>
      <c r="G1224" s="10">
        <v>6.5</v>
      </c>
      <c r="H1224" s="9" t="s">
        <v>373</v>
      </c>
      <c r="I1224" s="11">
        <v>0</v>
      </c>
      <c r="J1224" s="11">
        <v>1</v>
      </c>
      <c r="K1224" s="12">
        <v>110000</v>
      </c>
      <c r="L1224" s="19">
        <f t="shared" si="38"/>
        <v>0.24253114320361591</v>
      </c>
      <c r="M1224" s="30"/>
      <c r="N1224" s="20">
        <f t="shared" si="39"/>
        <v>0</v>
      </c>
      <c r="O1224" s="14" t="s">
        <v>9188</v>
      </c>
      <c r="P1224" s="9" t="s">
        <v>8842</v>
      </c>
    </row>
    <row r="1225" spans="1:16">
      <c r="A1225" s="9">
        <v>1221</v>
      </c>
      <c r="B1225" s="9">
        <v>251</v>
      </c>
      <c r="C1225" s="9">
        <f>COUNTIF($B$5:B1225, B1225)</f>
        <v>5</v>
      </c>
      <c r="D1225" s="10" t="s">
        <v>3356</v>
      </c>
      <c r="E1225" s="10" t="s">
        <v>15</v>
      </c>
      <c r="F1225" s="10" t="s">
        <v>3353</v>
      </c>
      <c r="G1225" s="10">
        <v>7</v>
      </c>
      <c r="H1225" s="9" t="s">
        <v>373</v>
      </c>
      <c r="I1225" s="11">
        <v>0</v>
      </c>
      <c r="J1225" s="11">
        <v>1</v>
      </c>
      <c r="K1225" s="12">
        <v>110000</v>
      </c>
      <c r="L1225" s="19">
        <f t="shared" si="38"/>
        <v>0.24253114320361591</v>
      </c>
      <c r="M1225" s="30"/>
      <c r="N1225" s="20">
        <f t="shared" si="39"/>
        <v>0</v>
      </c>
      <c r="O1225" s="14" t="s">
        <v>9188</v>
      </c>
      <c r="P1225" s="9" t="s">
        <v>8842</v>
      </c>
    </row>
    <row r="1226" spans="1:16">
      <c r="A1226" s="9">
        <v>1222</v>
      </c>
      <c r="B1226" s="9">
        <v>251</v>
      </c>
      <c r="C1226" s="9">
        <f>COUNTIF($B$5:B1226, B1226)</f>
        <v>6</v>
      </c>
      <c r="D1226" s="10" t="s">
        <v>3357</v>
      </c>
      <c r="E1226" s="10" t="s">
        <v>15</v>
      </c>
      <c r="F1226" s="10" t="s">
        <v>3358</v>
      </c>
      <c r="G1226" s="10" t="s">
        <v>1096</v>
      </c>
      <c r="H1226" s="9" t="s">
        <v>16</v>
      </c>
      <c r="I1226" s="11">
        <v>0</v>
      </c>
      <c r="J1226" s="11">
        <v>400</v>
      </c>
      <c r="K1226" s="12">
        <v>3350</v>
      </c>
      <c r="L1226" s="19">
        <f t="shared" si="38"/>
        <v>7.3861757248373941E-3</v>
      </c>
      <c r="M1226" s="31"/>
      <c r="N1226" s="20">
        <f t="shared" si="39"/>
        <v>0</v>
      </c>
      <c r="O1226" s="14" t="s">
        <v>9187</v>
      </c>
      <c r="P1226" s="9" t="s">
        <v>8842</v>
      </c>
    </row>
    <row r="1227" spans="1:16">
      <c r="A1227" s="9">
        <v>1223</v>
      </c>
      <c r="B1227" s="9">
        <v>252</v>
      </c>
      <c r="C1227" s="9">
        <f>COUNTIF($B$5:B1227, B1227)</f>
        <v>1</v>
      </c>
      <c r="D1227" s="10" t="s">
        <v>7717</v>
      </c>
      <c r="E1227" s="10" t="s">
        <v>7718</v>
      </c>
      <c r="F1227" s="10" t="s">
        <v>7719</v>
      </c>
      <c r="G1227" s="10" t="s">
        <v>17</v>
      </c>
      <c r="H1227" s="9" t="s">
        <v>16</v>
      </c>
      <c r="I1227" s="11">
        <v>678050</v>
      </c>
      <c r="J1227" s="11">
        <v>1</v>
      </c>
      <c r="K1227" s="12">
        <v>650920</v>
      </c>
      <c r="L1227" s="19">
        <f t="shared" si="38"/>
        <v>0.73330787281909859</v>
      </c>
      <c r="M1227" s="29"/>
      <c r="N1227" s="20">
        <f t="shared" si="39"/>
        <v>0</v>
      </c>
      <c r="O1227" s="14" t="s">
        <v>9189</v>
      </c>
      <c r="P1227" s="9" t="s">
        <v>8842</v>
      </c>
    </row>
    <row r="1228" spans="1:16">
      <c r="A1228" s="9">
        <v>1224</v>
      </c>
      <c r="B1228" s="9">
        <v>252</v>
      </c>
      <c r="C1228" s="9">
        <f>COUNTIF($B$5:B1228, B1228)</f>
        <v>2</v>
      </c>
      <c r="D1228" s="10" t="s">
        <v>3359</v>
      </c>
      <c r="E1228" s="10" t="s">
        <v>3360</v>
      </c>
      <c r="F1228" s="10" t="s">
        <v>3361</v>
      </c>
      <c r="G1228" s="10" t="s">
        <v>3362</v>
      </c>
      <c r="H1228" s="9" t="s">
        <v>16</v>
      </c>
      <c r="I1228" s="11">
        <v>61840</v>
      </c>
      <c r="J1228" s="11">
        <v>1</v>
      </c>
      <c r="K1228" s="12">
        <v>59985</v>
      </c>
      <c r="L1228" s="19">
        <f t="shared" si="38"/>
        <v>6.7577387007702369E-2</v>
      </c>
      <c r="M1228" s="30"/>
      <c r="N1228" s="20">
        <f t="shared" si="39"/>
        <v>0</v>
      </c>
      <c r="O1228" s="14" t="s">
        <v>9190</v>
      </c>
      <c r="P1228" s="9" t="s">
        <v>8842</v>
      </c>
    </row>
    <row r="1229" spans="1:16">
      <c r="A1229" s="9">
        <v>1225</v>
      </c>
      <c r="B1229" s="9">
        <v>252</v>
      </c>
      <c r="C1229" s="9">
        <f>COUNTIF($B$5:B1229, B1229)</f>
        <v>3</v>
      </c>
      <c r="D1229" s="10" t="s">
        <v>3363</v>
      </c>
      <c r="E1229" s="10" t="s">
        <v>3364</v>
      </c>
      <c r="F1229" s="10" t="s">
        <v>3365</v>
      </c>
      <c r="G1229" s="10" t="s">
        <v>323</v>
      </c>
      <c r="H1229" s="9" t="s">
        <v>16</v>
      </c>
      <c r="I1229" s="11">
        <v>178450</v>
      </c>
      <c r="J1229" s="11">
        <v>1</v>
      </c>
      <c r="K1229" s="12">
        <v>173097</v>
      </c>
      <c r="L1229" s="19">
        <f t="shared" si="38"/>
        <v>0.1950061341814163</v>
      </c>
      <c r="M1229" s="30"/>
      <c r="N1229" s="20">
        <f t="shared" si="39"/>
        <v>0</v>
      </c>
      <c r="O1229" s="14" t="s">
        <v>9190</v>
      </c>
      <c r="P1229" s="9" t="s">
        <v>8842</v>
      </c>
    </row>
    <row r="1230" spans="1:16">
      <c r="A1230" s="9">
        <v>1226</v>
      </c>
      <c r="B1230" s="9">
        <v>252</v>
      </c>
      <c r="C1230" s="9">
        <f>COUNTIF($B$5:B1230, B1230)</f>
        <v>4</v>
      </c>
      <c r="D1230" s="10" t="s">
        <v>3366</v>
      </c>
      <c r="E1230" s="10" t="s">
        <v>3367</v>
      </c>
      <c r="F1230" s="10" t="s">
        <v>3368</v>
      </c>
      <c r="G1230" s="10" t="s">
        <v>17</v>
      </c>
      <c r="H1230" s="9" t="s">
        <v>16</v>
      </c>
      <c r="I1230" s="11">
        <v>3760</v>
      </c>
      <c r="J1230" s="11">
        <v>225</v>
      </c>
      <c r="K1230" s="12">
        <v>3647</v>
      </c>
      <c r="L1230" s="19">
        <f t="shared" si="38"/>
        <v>4.1086059917827883E-3</v>
      </c>
      <c r="M1230" s="31"/>
      <c r="N1230" s="20">
        <f t="shared" si="39"/>
        <v>0</v>
      </c>
      <c r="O1230" s="14" t="s">
        <v>9191</v>
      </c>
      <c r="P1230" s="9" t="s">
        <v>8842</v>
      </c>
    </row>
    <row r="1231" spans="1:16">
      <c r="A1231" s="9">
        <v>1227</v>
      </c>
      <c r="B1231" s="9">
        <v>253</v>
      </c>
      <c r="C1231" s="9">
        <f>COUNTIF($B$5:B1231, B1231)</f>
        <v>1</v>
      </c>
      <c r="D1231" s="10" t="s">
        <v>3369</v>
      </c>
      <c r="E1231" s="10" t="s">
        <v>15</v>
      </c>
      <c r="F1231" s="10" t="s">
        <v>3370</v>
      </c>
      <c r="G1231" s="10" t="s">
        <v>3371</v>
      </c>
      <c r="H1231" s="9" t="s">
        <v>113</v>
      </c>
      <c r="I1231" s="11">
        <v>0</v>
      </c>
      <c r="J1231" s="11">
        <v>120</v>
      </c>
      <c r="K1231" s="12">
        <v>80000</v>
      </c>
      <c r="L1231" s="19">
        <f t="shared" si="38"/>
        <v>0.5714285714285714</v>
      </c>
      <c r="M1231" s="29"/>
      <c r="N1231" s="20">
        <f t="shared" si="39"/>
        <v>0</v>
      </c>
      <c r="O1231" s="14" t="s">
        <v>9192</v>
      </c>
      <c r="P1231" s="9" t="s">
        <v>8842</v>
      </c>
    </row>
    <row r="1232" spans="1:16">
      <c r="A1232" s="9">
        <v>1228</v>
      </c>
      <c r="B1232" s="9">
        <v>253</v>
      </c>
      <c r="C1232" s="9">
        <f>COUNTIF($B$5:B1232, B1232)</f>
        <v>2</v>
      </c>
      <c r="D1232" s="10" t="s">
        <v>3372</v>
      </c>
      <c r="E1232" s="10" t="s">
        <v>15</v>
      </c>
      <c r="F1232" s="10" t="s">
        <v>3373</v>
      </c>
      <c r="G1232" s="10" t="s">
        <v>3374</v>
      </c>
      <c r="H1232" s="9" t="s">
        <v>113</v>
      </c>
      <c r="I1232" s="11">
        <v>0</v>
      </c>
      <c r="J1232" s="11">
        <v>160</v>
      </c>
      <c r="K1232" s="12">
        <v>60000</v>
      </c>
      <c r="L1232" s="19">
        <f t="shared" si="38"/>
        <v>0.42857142857142855</v>
      </c>
      <c r="M1232" s="31"/>
      <c r="N1232" s="20">
        <f t="shared" si="39"/>
        <v>0</v>
      </c>
      <c r="O1232" s="14" t="s">
        <v>9192</v>
      </c>
      <c r="P1232" s="9" t="s">
        <v>8842</v>
      </c>
    </row>
    <row r="1233" spans="1:16">
      <c r="A1233" s="9">
        <v>1229</v>
      </c>
      <c r="B1233" s="9">
        <v>254</v>
      </c>
      <c r="C1233" s="9">
        <f>COUNTIF($B$5:B1233, B1233)</f>
        <v>1</v>
      </c>
      <c r="D1233" s="10" t="s">
        <v>3375</v>
      </c>
      <c r="E1233" s="10" t="s">
        <v>15</v>
      </c>
      <c r="F1233" s="10" t="s">
        <v>3376</v>
      </c>
      <c r="G1233" s="10" t="s">
        <v>3377</v>
      </c>
      <c r="H1233" s="9" t="s">
        <v>16</v>
      </c>
      <c r="I1233" s="11">
        <v>0</v>
      </c>
      <c r="J1233" s="11">
        <v>190</v>
      </c>
      <c r="K1233" s="12">
        <v>21890</v>
      </c>
      <c r="L1233" s="19">
        <f t="shared" si="38"/>
        <v>1</v>
      </c>
      <c r="M1233" s="25"/>
      <c r="N1233" s="20">
        <f t="shared" si="39"/>
        <v>0</v>
      </c>
      <c r="O1233" s="14" t="s">
        <v>9193</v>
      </c>
      <c r="P1233" s="9" t="s">
        <v>8842</v>
      </c>
    </row>
    <row r="1234" spans="1:16">
      <c r="A1234" s="9">
        <v>1230</v>
      </c>
      <c r="B1234" s="9">
        <v>255</v>
      </c>
      <c r="C1234" s="9">
        <f>COUNTIF($B$5:B1234, B1234)</f>
        <v>1</v>
      </c>
      <c r="D1234" s="10" t="s">
        <v>3378</v>
      </c>
      <c r="E1234" s="10" t="s">
        <v>3379</v>
      </c>
      <c r="F1234" s="10" t="s">
        <v>3380</v>
      </c>
      <c r="G1234" s="10" t="s">
        <v>3381</v>
      </c>
      <c r="H1234" s="9" t="s">
        <v>16</v>
      </c>
      <c r="I1234" s="11">
        <v>27280</v>
      </c>
      <c r="J1234" s="11">
        <v>1</v>
      </c>
      <c r="K1234" s="12">
        <v>16368</v>
      </c>
      <c r="L1234" s="19">
        <f t="shared" si="38"/>
        <v>0.17403508771929824</v>
      </c>
      <c r="M1234" s="29"/>
      <c r="N1234" s="20">
        <f t="shared" si="39"/>
        <v>0</v>
      </c>
      <c r="O1234" s="14" t="s">
        <v>9194</v>
      </c>
      <c r="P1234" s="9" t="s">
        <v>8842</v>
      </c>
    </row>
    <row r="1235" spans="1:16">
      <c r="A1235" s="9">
        <v>1231</v>
      </c>
      <c r="B1235" s="9">
        <v>255</v>
      </c>
      <c r="C1235" s="9">
        <f>COUNTIF($B$5:B1235, B1235)</f>
        <v>2</v>
      </c>
      <c r="D1235" s="10" t="s">
        <v>3382</v>
      </c>
      <c r="E1235" s="10" t="s">
        <v>3383</v>
      </c>
      <c r="F1235" s="10" t="s">
        <v>3384</v>
      </c>
      <c r="G1235" s="10" t="s">
        <v>3385</v>
      </c>
      <c r="H1235" s="9" t="s">
        <v>16</v>
      </c>
      <c r="I1235" s="11">
        <v>20360</v>
      </c>
      <c r="J1235" s="11">
        <v>1</v>
      </c>
      <c r="K1235" s="12">
        <v>12216</v>
      </c>
      <c r="L1235" s="19">
        <f t="shared" si="38"/>
        <v>0.1298883572567783</v>
      </c>
      <c r="M1235" s="30"/>
      <c r="N1235" s="20">
        <f t="shared" si="39"/>
        <v>0</v>
      </c>
      <c r="O1235" s="14" t="s">
        <v>9194</v>
      </c>
      <c r="P1235" s="9" t="s">
        <v>8842</v>
      </c>
    </row>
    <row r="1236" spans="1:16">
      <c r="A1236" s="9">
        <v>1232</v>
      </c>
      <c r="B1236" s="9">
        <v>255</v>
      </c>
      <c r="C1236" s="9">
        <f>COUNTIF($B$5:B1236, B1236)</f>
        <v>3</v>
      </c>
      <c r="D1236" s="10" t="s">
        <v>3386</v>
      </c>
      <c r="E1236" s="10" t="s">
        <v>3387</v>
      </c>
      <c r="F1236" s="10" t="s">
        <v>3388</v>
      </c>
      <c r="G1236" s="10" t="s">
        <v>3389</v>
      </c>
      <c r="H1236" s="9" t="s">
        <v>16</v>
      </c>
      <c r="I1236" s="11">
        <v>27300</v>
      </c>
      <c r="J1236" s="11">
        <v>1</v>
      </c>
      <c r="K1236" s="12">
        <v>16380</v>
      </c>
      <c r="L1236" s="19">
        <f t="shared" si="38"/>
        <v>0.17416267942583732</v>
      </c>
      <c r="M1236" s="30"/>
      <c r="N1236" s="20">
        <f t="shared" si="39"/>
        <v>0</v>
      </c>
      <c r="O1236" s="14" t="s">
        <v>9194</v>
      </c>
      <c r="P1236" s="9" t="s">
        <v>8842</v>
      </c>
    </row>
    <row r="1237" spans="1:16">
      <c r="A1237" s="9">
        <v>1233</v>
      </c>
      <c r="B1237" s="9">
        <v>255</v>
      </c>
      <c r="C1237" s="9">
        <f>COUNTIF($B$5:B1237, B1237)</f>
        <v>4</v>
      </c>
      <c r="D1237" s="10" t="s">
        <v>3390</v>
      </c>
      <c r="E1237" s="10" t="s">
        <v>3391</v>
      </c>
      <c r="F1237" s="10" t="s">
        <v>3392</v>
      </c>
      <c r="G1237" s="10" t="s">
        <v>3393</v>
      </c>
      <c r="H1237" s="9" t="s">
        <v>16</v>
      </c>
      <c r="I1237" s="11">
        <v>32680</v>
      </c>
      <c r="J1237" s="11">
        <v>1</v>
      </c>
      <c r="K1237" s="12">
        <v>19608</v>
      </c>
      <c r="L1237" s="19">
        <f t="shared" si="38"/>
        <v>0.2084848484848485</v>
      </c>
      <c r="M1237" s="30"/>
      <c r="N1237" s="20">
        <f t="shared" si="39"/>
        <v>0</v>
      </c>
      <c r="O1237" s="14" t="s">
        <v>9194</v>
      </c>
      <c r="P1237" s="9" t="s">
        <v>8842</v>
      </c>
    </row>
    <row r="1238" spans="1:16">
      <c r="A1238" s="9">
        <v>1234</v>
      </c>
      <c r="B1238" s="9">
        <v>255</v>
      </c>
      <c r="C1238" s="9">
        <f>COUNTIF($B$5:B1238, B1238)</f>
        <v>5</v>
      </c>
      <c r="D1238" s="10" t="s">
        <v>3394</v>
      </c>
      <c r="E1238" s="10" t="s">
        <v>3395</v>
      </c>
      <c r="F1238" s="10" t="s">
        <v>3396</v>
      </c>
      <c r="G1238" s="10" t="s">
        <v>3397</v>
      </c>
      <c r="H1238" s="9" t="s">
        <v>16</v>
      </c>
      <c r="I1238" s="11">
        <v>49130</v>
      </c>
      <c r="J1238" s="11">
        <v>1</v>
      </c>
      <c r="K1238" s="12">
        <v>29478</v>
      </c>
      <c r="L1238" s="19">
        <f t="shared" si="38"/>
        <v>0.31342902711323761</v>
      </c>
      <c r="M1238" s="31"/>
      <c r="N1238" s="20">
        <f t="shared" si="39"/>
        <v>0</v>
      </c>
      <c r="O1238" s="14" t="s">
        <v>9194</v>
      </c>
      <c r="P1238" s="9" t="s">
        <v>8842</v>
      </c>
    </row>
    <row r="1239" spans="1:16">
      <c r="A1239" s="9">
        <v>1235</v>
      </c>
      <c r="B1239" s="9">
        <v>256</v>
      </c>
      <c r="C1239" s="9">
        <f>COUNTIF($B$5:B1239, B1239)</f>
        <v>1</v>
      </c>
      <c r="D1239" s="10" t="s">
        <v>3398</v>
      </c>
      <c r="E1239" s="10" t="s">
        <v>3399</v>
      </c>
      <c r="F1239" s="10" t="s">
        <v>3400</v>
      </c>
      <c r="G1239" s="10" t="s">
        <v>3401</v>
      </c>
      <c r="H1239" s="9" t="s">
        <v>28</v>
      </c>
      <c r="I1239" s="11">
        <v>0</v>
      </c>
      <c r="J1239" s="11">
        <v>14</v>
      </c>
      <c r="K1239" s="12">
        <v>50974</v>
      </c>
      <c r="L1239" s="19">
        <f t="shared" si="38"/>
        <v>6.1630535975528658E-2</v>
      </c>
      <c r="M1239" s="29"/>
      <c r="N1239" s="20">
        <f t="shared" si="39"/>
        <v>0</v>
      </c>
      <c r="O1239" s="14" t="s">
        <v>8889</v>
      </c>
      <c r="P1239" s="9" t="s">
        <v>8842</v>
      </c>
    </row>
    <row r="1240" spans="1:16">
      <c r="A1240" s="9">
        <v>1236</v>
      </c>
      <c r="B1240" s="9">
        <v>256</v>
      </c>
      <c r="C1240" s="9">
        <f>COUNTIF($B$5:B1240, B1240)</f>
        <v>2</v>
      </c>
      <c r="D1240" s="10" t="s">
        <v>3402</v>
      </c>
      <c r="E1240" s="10" t="s">
        <v>3399</v>
      </c>
      <c r="F1240" s="10" t="s">
        <v>3403</v>
      </c>
      <c r="G1240" s="10" t="s">
        <v>3401</v>
      </c>
      <c r="H1240" s="9" t="s">
        <v>28</v>
      </c>
      <c r="I1240" s="11">
        <v>0</v>
      </c>
      <c r="J1240" s="11">
        <v>9</v>
      </c>
      <c r="K1240" s="12">
        <v>50974</v>
      </c>
      <c r="L1240" s="19">
        <f t="shared" si="38"/>
        <v>6.1630535975528658E-2</v>
      </c>
      <c r="M1240" s="30"/>
      <c r="N1240" s="20">
        <f t="shared" si="39"/>
        <v>0</v>
      </c>
      <c r="O1240" s="14" t="s">
        <v>8889</v>
      </c>
      <c r="P1240" s="9" t="s">
        <v>8842</v>
      </c>
    </row>
    <row r="1241" spans="1:16">
      <c r="A1241" s="9">
        <v>1237</v>
      </c>
      <c r="B1241" s="9">
        <v>256</v>
      </c>
      <c r="C1241" s="9">
        <f>COUNTIF($B$5:B1241, B1241)</f>
        <v>3</v>
      </c>
      <c r="D1241" s="10" t="s">
        <v>3404</v>
      </c>
      <c r="E1241" s="10" t="s">
        <v>3399</v>
      </c>
      <c r="F1241" s="10" t="s">
        <v>3405</v>
      </c>
      <c r="G1241" s="10" t="s">
        <v>3401</v>
      </c>
      <c r="H1241" s="9" t="s">
        <v>28</v>
      </c>
      <c r="I1241" s="11">
        <v>0</v>
      </c>
      <c r="J1241" s="11">
        <v>7</v>
      </c>
      <c r="K1241" s="12">
        <v>50974</v>
      </c>
      <c r="L1241" s="19">
        <f t="shared" si="38"/>
        <v>6.1630535975528658E-2</v>
      </c>
      <c r="M1241" s="30"/>
      <c r="N1241" s="20">
        <f t="shared" si="39"/>
        <v>0</v>
      </c>
      <c r="O1241" s="14" t="s">
        <v>8889</v>
      </c>
      <c r="P1241" s="9" t="s">
        <v>8842</v>
      </c>
    </row>
    <row r="1242" spans="1:16">
      <c r="A1242" s="9">
        <v>1238</v>
      </c>
      <c r="B1242" s="9">
        <v>256</v>
      </c>
      <c r="C1242" s="9">
        <f>COUNTIF($B$5:B1242, B1242)</f>
        <v>4</v>
      </c>
      <c r="D1242" s="10" t="s">
        <v>3406</v>
      </c>
      <c r="E1242" s="10" t="s">
        <v>3399</v>
      </c>
      <c r="F1242" s="10" t="s">
        <v>3407</v>
      </c>
      <c r="G1242" s="10" t="s">
        <v>3401</v>
      </c>
      <c r="H1242" s="9" t="s">
        <v>28</v>
      </c>
      <c r="I1242" s="11">
        <v>0</v>
      </c>
      <c r="J1242" s="11">
        <v>2</v>
      </c>
      <c r="K1242" s="12">
        <v>50974</v>
      </c>
      <c r="L1242" s="19">
        <f t="shared" si="38"/>
        <v>6.1630535975528658E-2</v>
      </c>
      <c r="M1242" s="30"/>
      <c r="N1242" s="20">
        <f t="shared" si="39"/>
        <v>0</v>
      </c>
      <c r="O1242" s="14" t="s">
        <v>8889</v>
      </c>
      <c r="P1242" s="9" t="s">
        <v>8842</v>
      </c>
    </row>
    <row r="1243" spans="1:16">
      <c r="A1243" s="9">
        <v>1239</v>
      </c>
      <c r="B1243" s="9">
        <v>256</v>
      </c>
      <c r="C1243" s="9">
        <f>COUNTIF($B$5:B1243, B1243)</f>
        <v>5</v>
      </c>
      <c r="D1243" s="10" t="s">
        <v>3408</v>
      </c>
      <c r="E1243" s="10" t="s">
        <v>3399</v>
      </c>
      <c r="F1243" s="10" t="s">
        <v>3409</v>
      </c>
      <c r="G1243" s="10" t="s">
        <v>3401</v>
      </c>
      <c r="H1243" s="9" t="s">
        <v>28</v>
      </c>
      <c r="I1243" s="11">
        <v>0</v>
      </c>
      <c r="J1243" s="11">
        <v>1</v>
      </c>
      <c r="K1243" s="12">
        <v>50974</v>
      </c>
      <c r="L1243" s="19">
        <f t="shared" si="38"/>
        <v>6.1630535975528658E-2</v>
      </c>
      <c r="M1243" s="30"/>
      <c r="N1243" s="20">
        <f t="shared" si="39"/>
        <v>0</v>
      </c>
      <c r="O1243" s="14" t="s">
        <v>8889</v>
      </c>
      <c r="P1243" s="9" t="s">
        <v>8842</v>
      </c>
    </row>
    <row r="1244" spans="1:16">
      <c r="A1244" s="9">
        <v>1240</v>
      </c>
      <c r="B1244" s="9">
        <v>256</v>
      </c>
      <c r="C1244" s="9">
        <f>COUNTIF($B$5:B1244, B1244)</f>
        <v>6</v>
      </c>
      <c r="D1244" s="10" t="s">
        <v>3410</v>
      </c>
      <c r="E1244" s="10" t="s">
        <v>3399</v>
      </c>
      <c r="F1244" s="10" t="s">
        <v>3411</v>
      </c>
      <c r="G1244" s="10" t="s">
        <v>3412</v>
      </c>
      <c r="H1244" s="9" t="s">
        <v>28</v>
      </c>
      <c r="I1244" s="11">
        <v>0</v>
      </c>
      <c r="J1244" s="11">
        <v>1</v>
      </c>
      <c r="K1244" s="12">
        <v>50974</v>
      </c>
      <c r="L1244" s="19">
        <f t="shared" si="38"/>
        <v>6.1630535975528658E-2</v>
      </c>
      <c r="M1244" s="30"/>
      <c r="N1244" s="20">
        <f t="shared" si="39"/>
        <v>0</v>
      </c>
      <c r="O1244" s="14" t="s">
        <v>8889</v>
      </c>
      <c r="P1244" s="9" t="s">
        <v>8842</v>
      </c>
    </row>
    <row r="1245" spans="1:16">
      <c r="A1245" s="9">
        <v>1241</v>
      </c>
      <c r="B1245" s="9">
        <v>256</v>
      </c>
      <c r="C1245" s="9">
        <f>COUNTIF($B$5:B1245, B1245)</f>
        <v>7</v>
      </c>
      <c r="D1245" s="10" t="s">
        <v>3413</v>
      </c>
      <c r="E1245" s="10" t="s">
        <v>3399</v>
      </c>
      <c r="F1245" s="10" t="s">
        <v>3414</v>
      </c>
      <c r="G1245" s="10" t="s">
        <v>3412</v>
      </c>
      <c r="H1245" s="9" t="s">
        <v>28</v>
      </c>
      <c r="I1245" s="11">
        <v>0</v>
      </c>
      <c r="J1245" s="11">
        <v>1</v>
      </c>
      <c r="K1245" s="12">
        <v>50974</v>
      </c>
      <c r="L1245" s="19">
        <f t="shared" si="38"/>
        <v>6.1630535975528658E-2</v>
      </c>
      <c r="M1245" s="30"/>
      <c r="N1245" s="20">
        <f t="shared" si="39"/>
        <v>0</v>
      </c>
      <c r="O1245" s="14" t="s">
        <v>8889</v>
      </c>
      <c r="P1245" s="9" t="s">
        <v>8842</v>
      </c>
    </row>
    <row r="1246" spans="1:16">
      <c r="A1246" s="9">
        <v>1242</v>
      </c>
      <c r="B1246" s="9">
        <v>256</v>
      </c>
      <c r="C1246" s="9">
        <f>COUNTIF($B$5:B1246, B1246)</f>
        <v>8</v>
      </c>
      <c r="D1246" s="10" t="s">
        <v>3415</v>
      </c>
      <c r="E1246" s="10" t="s">
        <v>3399</v>
      </c>
      <c r="F1246" s="10" t="s">
        <v>3416</v>
      </c>
      <c r="G1246" s="10" t="s">
        <v>3412</v>
      </c>
      <c r="H1246" s="9" t="s">
        <v>28</v>
      </c>
      <c r="I1246" s="11">
        <v>0</v>
      </c>
      <c r="J1246" s="11">
        <v>1</v>
      </c>
      <c r="K1246" s="12">
        <v>50974</v>
      </c>
      <c r="L1246" s="19">
        <f t="shared" si="38"/>
        <v>6.1630535975528658E-2</v>
      </c>
      <c r="M1246" s="30"/>
      <c r="N1246" s="20">
        <f t="shared" si="39"/>
        <v>0</v>
      </c>
      <c r="O1246" s="14" t="s">
        <v>8889</v>
      </c>
      <c r="P1246" s="9" t="s">
        <v>8842</v>
      </c>
    </row>
    <row r="1247" spans="1:16">
      <c r="A1247" s="9">
        <v>1243</v>
      </c>
      <c r="B1247" s="9">
        <v>256</v>
      </c>
      <c r="C1247" s="9">
        <f>COUNTIF($B$5:B1247, B1247)</f>
        <v>9</v>
      </c>
      <c r="D1247" s="10" t="s">
        <v>3417</v>
      </c>
      <c r="E1247" s="10" t="s">
        <v>3399</v>
      </c>
      <c r="F1247" s="10" t="s">
        <v>3418</v>
      </c>
      <c r="G1247" s="10" t="s">
        <v>3412</v>
      </c>
      <c r="H1247" s="9" t="s">
        <v>28</v>
      </c>
      <c r="I1247" s="11">
        <v>0</v>
      </c>
      <c r="J1247" s="11">
        <v>1</v>
      </c>
      <c r="K1247" s="12">
        <v>50974</v>
      </c>
      <c r="L1247" s="19">
        <f t="shared" si="38"/>
        <v>6.1630535975528658E-2</v>
      </c>
      <c r="M1247" s="30"/>
      <c r="N1247" s="20">
        <f t="shared" si="39"/>
        <v>0</v>
      </c>
      <c r="O1247" s="14" t="s">
        <v>8889</v>
      </c>
      <c r="P1247" s="9" t="s">
        <v>8842</v>
      </c>
    </row>
    <row r="1248" spans="1:16">
      <c r="A1248" s="9">
        <v>1244</v>
      </c>
      <c r="B1248" s="9">
        <v>256</v>
      </c>
      <c r="C1248" s="9">
        <f>COUNTIF($B$5:B1248, B1248)</f>
        <v>10</v>
      </c>
      <c r="D1248" s="10" t="s">
        <v>3419</v>
      </c>
      <c r="E1248" s="10" t="s">
        <v>3399</v>
      </c>
      <c r="F1248" s="10" t="s">
        <v>3420</v>
      </c>
      <c r="G1248" s="10" t="s">
        <v>3412</v>
      </c>
      <c r="H1248" s="9" t="s">
        <v>28</v>
      </c>
      <c r="I1248" s="11">
        <v>0</v>
      </c>
      <c r="J1248" s="11">
        <v>1</v>
      </c>
      <c r="K1248" s="12">
        <v>50974</v>
      </c>
      <c r="L1248" s="19">
        <f t="shared" si="38"/>
        <v>6.1630535975528658E-2</v>
      </c>
      <c r="M1248" s="30"/>
      <c r="N1248" s="20">
        <f t="shared" si="39"/>
        <v>0</v>
      </c>
      <c r="O1248" s="14" t="s">
        <v>8889</v>
      </c>
      <c r="P1248" s="9" t="s">
        <v>8842</v>
      </c>
    </row>
    <row r="1249" spans="1:16">
      <c r="A1249" s="9">
        <v>1245</v>
      </c>
      <c r="B1249" s="9">
        <v>256</v>
      </c>
      <c r="C1249" s="9">
        <f>COUNTIF($B$5:B1249, B1249)</f>
        <v>11</v>
      </c>
      <c r="D1249" s="10" t="s">
        <v>3421</v>
      </c>
      <c r="E1249" s="10" t="s">
        <v>3399</v>
      </c>
      <c r="F1249" s="10" t="s">
        <v>3422</v>
      </c>
      <c r="G1249" s="10" t="s">
        <v>3423</v>
      </c>
      <c r="H1249" s="9" t="s">
        <v>28</v>
      </c>
      <c r="I1249" s="11">
        <v>0</v>
      </c>
      <c r="J1249" s="11">
        <v>1</v>
      </c>
      <c r="K1249" s="12">
        <v>50974</v>
      </c>
      <c r="L1249" s="19">
        <f t="shared" si="38"/>
        <v>6.1630535975528658E-2</v>
      </c>
      <c r="M1249" s="30"/>
      <c r="N1249" s="20">
        <f t="shared" si="39"/>
        <v>0</v>
      </c>
      <c r="O1249" s="14" t="s">
        <v>8889</v>
      </c>
      <c r="P1249" s="9" t="s">
        <v>8842</v>
      </c>
    </row>
    <row r="1250" spans="1:16">
      <c r="A1250" s="9">
        <v>1246</v>
      </c>
      <c r="B1250" s="9">
        <v>256</v>
      </c>
      <c r="C1250" s="9">
        <f>COUNTIF($B$5:B1250, B1250)</f>
        <v>12</v>
      </c>
      <c r="D1250" s="10" t="s">
        <v>3424</v>
      </c>
      <c r="E1250" s="10" t="s">
        <v>3399</v>
      </c>
      <c r="F1250" s="10" t="s">
        <v>3425</v>
      </c>
      <c r="G1250" s="10" t="s">
        <v>3423</v>
      </c>
      <c r="H1250" s="9" t="s">
        <v>28</v>
      </c>
      <c r="I1250" s="11">
        <v>0</v>
      </c>
      <c r="J1250" s="11">
        <v>1</v>
      </c>
      <c r="K1250" s="12">
        <v>50974</v>
      </c>
      <c r="L1250" s="19">
        <f t="shared" si="38"/>
        <v>6.1630535975528658E-2</v>
      </c>
      <c r="M1250" s="30"/>
      <c r="N1250" s="20">
        <f t="shared" si="39"/>
        <v>0</v>
      </c>
      <c r="O1250" s="14" t="s">
        <v>8889</v>
      </c>
      <c r="P1250" s="9" t="s">
        <v>8842</v>
      </c>
    </row>
    <row r="1251" spans="1:16">
      <c r="A1251" s="9">
        <v>1247</v>
      </c>
      <c r="B1251" s="9">
        <v>256</v>
      </c>
      <c r="C1251" s="9">
        <f>COUNTIF($B$5:B1251, B1251)</f>
        <v>13</v>
      </c>
      <c r="D1251" s="10" t="s">
        <v>3426</v>
      </c>
      <c r="E1251" s="10" t="s">
        <v>3399</v>
      </c>
      <c r="F1251" s="10" t="s">
        <v>3427</v>
      </c>
      <c r="G1251" s="10" t="s">
        <v>3423</v>
      </c>
      <c r="H1251" s="9" t="s">
        <v>28</v>
      </c>
      <c r="I1251" s="11">
        <v>0</v>
      </c>
      <c r="J1251" s="11">
        <v>1</v>
      </c>
      <c r="K1251" s="12">
        <v>50974</v>
      </c>
      <c r="L1251" s="19">
        <f t="shared" si="38"/>
        <v>6.1630535975528658E-2</v>
      </c>
      <c r="M1251" s="30"/>
      <c r="N1251" s="20">
        <f t="shared" si="39"/>
        <v>0</v>
      </c>
      <c r="O1251" s="14" t="s">
        <v>8889</v>
      </c>
      <c r="P1251" s="9" t="s">
        <v>8842</v>
      </c>
    </row>
    <row r="1252" spans="1:16">
      <c r="A1252" s="9">
        <v>1248</v>
      </c>
      <c r="B1252" s="9">
        <v>256</v>
      </c>
      <c r="C1252" s="9">
        <f>COUNTIF($B$5:B1252, B1252)</f>
        <v>14</v>
      </c>
      <c r="D1252" s="10" t="s">
        <v>3428</v>
      </c>
      <c r="E1252" s="10" t="s">
        <v>3399</v>
      </c>
      <c r="F1252" s="10" t="s">
        <v>3429</v>
      </c>
      <c r="G1252" s="10" t="s">
        <v>3423</v>
      </c>
      <c r="H1252" s="9" t="s">
        <v>28</v>
      </c>
      <c r="I1252" s="11">
        <v>0</v>
      </c>
      <c r="J1252" s="11">
        <v>1</v>
      </c>
      <c r="K1252" s="12">
        <v>50974</v>
      </c>
      <c r="L1252" s="19">
        <f t="shared" si="38"/>
        <v>6.1630535975528658E-2</v>
      </c>
      <c r="M1252" s="30"/>
      <c r="N1252" s="20">
        <f t="shared" si="39"/>
        <v>0</v>
      </c>
      <c r="O1252" s="14" t="s">
        <v>8889</v>
      </c>
      <c r="P1252" s="9" t="s">
        <v>8842</v>
      </c>
    </row>
    <row r="1253" spans="1:16">
      <c r="A1253" s="9">
        <v>1249</v>
      </c>
      <c r="B1253" s="9">
        <v>256</v>
      </c>
      <c r="C1253" s="9">
        <f>COUNTIF($B$5:B1253, B1253)</f>
        <v>15</v>
      </c>
      <c r="D1253" s="10" t="s">
        <v>3430</v>
      </c>
      <c r="E1253" s="10" t="s">
        <v>3399</v>
      </c>
      <c r="F1253" s="10" t="s">
        <v>3431</v>
      </c>
      <c r="G1253" s="10" t="s">
        <v>3423</v>
      </c>
      <c r="H1253" s="9" t="s">
        <v>28</v>
      </c>
      <c r="I1253" s="11">
        <v>0</v>
      </c>
      <c r="J1253" s="11">
        <v>1</v>
      </c>
      <c r="K1253" s="12">
        <v>50974</v>
      </c>
      <c r="L1253" s="19">
        <f t="shared" si="38"/>
        <v>6.1630535975528658E-2</v>
      </c>
      <c r="M1253" s="30"/>
      <c r="N1253" s="20">
        <f t="shared" si="39"/>
        <v>0</v>
      </c>
      <c r="O1253" s="14" t="s">
        <v>8889</v>
      </c>
      <c r="P1253" s="9" t="s">
        <v>8842</v>
      </c>
    </row>
    <row r="1254" spans="1:16">
      <c r="A1254" s="9">
        <v>1250</v>
      </c>
      <c r="B1254" s="9">
        <v>256</v>
      </c>
      <c r="C1254" s="9">
        <f>COUNTIF($B$5:B1254, B1254)</f>
        <v>16</v>
      </c>
      <c r="D1254" s="10" t="s">
        <v>3432</v>
      </c>
      <c r="E1254" s="10" t="s">
        <v>3399</v>
      </c>
      <c r="F1254" s="10" t="s">
        <v>3433</v>
      </c>
      <c r="G1254" s="10" t="s">
        <v>3434</v>
      </c>
      <c r="H1254" s="9" t="s">
        <v>112</v>
      </c>
      <c r="I1254" s="11">
        <v>0</v>
      </c>
      <c r="J1254" s="11">
        <v>5</v>
      </c>
      <c r="K1254" s="12">
        <v>62480</v>
      </c>
      <c r="L1254" s="19">
        <f t="shared" si="38"/>
        <v>7.5541960367070088E-2</v>
      </c>
      <c r="M1254" s="31"/>
      <c r="N1254" s="20">
        <f t="shared" si="39"/>
        <v>0</v>
      </c>
      <c r="O1254" s="14" t="s">
        <v>8889</v>
      </c>
      <c r="P1254" s="9" t="s">
        <v>8842</v>
      </c>
    </row>
    <row r="1255" spans="1:16">
      <c r="A1255" s="9">
        <v>1251</v>
      </c>
      <c r="B1255" s="9">
        <v>257</v>
      </c>
      <c r="C1255" s="9">
        <f>COUNTIF($B$5:B1255, B1255)</f>
        <v>1</v>
      </c>
      <c r="D1255" s="10" t="s">
        <v>3435</v>
      </c>
      <c r="E1255" s="10" t="s">
        <v>15</v>
      </c>
      <c r="F1255" s="10" t="s">
        <v>3436</v>
      </c>
      <c r="G1255" s="10" t="s">
        <v>1537</v>
      </c>
      <c r="H1255" s="9" t="s">
        <v>16</v>
      </c>
      <c r="I1255" s="11">
        <v>0</v>
      </c>
      <c r="J1255" s="11">
        <v>400</v>
      </c>
      <c r="K1255" s="12">
        <v>12100</v>
      </c>
      <c r="L1255" s="19">
        <f t="shared" si="38"/>
        <v>2.6919756876774255E-3</v>
      </c>
      <c r="M1255" s="29"/>
      <c r="N1255" s="20">
        <f t="shared" si="39"/>
        <v>0</v>
      </c>
      <c r="O1255" s="14" t="s">
        <v>9195</v>
      </c>
      <c r="P1255" s="9" t="s">
        <v>8842</v>
      </c>
    </row>
    <row r="1256" spans="1:16">
      <c r="A1256" s="9">
        <v>1252</v>
      </c>
      <c r="B1256" s="9">
        <v>257</v>
      </c>
      <c r="C1256" s="9">
        <f>COUNTIF($B$5:B1256, B1256)</f>
        <v>2</v>
      </c>
      <c r="D1256" s="10" t="s">
        <v>3437</v>
      </c>
      <c r="E1256" s="10" t="s">
        <v>15</v>
      </c>
      <c r="F1256" s="10" t="s">
        <v>3438</v>
      </c>
      <c r="G1256" s="10" t="s">
        <v>1965</v>
      </c>
      <c r="H1256" s="9" t="s">
        <v>16</v>
      </c>
      <c r="I1256" s="11">
        <v>0</v>
      </c>
      <c r="J1256" s="11">
        <v>75</v>
      </c>
      <c r="K1256" s="12">
        <v>11550</v>
      </c>
      <c r="L1256" s="19">
        <f t="shared" si="38"/>
        <v>2.5696131564193611E-3</v>
      </c>
      <c r="M1256" s="30"/>
      <c r="N1256" s="20">
        <f t="shared" si="39"/>
        <v>0</v>
      </c>
      <c r="O1256" s="14" t="s">
        <v>9195</v>
      </c>
      <c r="P1256" s="9" t="s">
        <v>8842</v>
      </c>
    </row>
    <row r="1257" spans="1:16">
      <c r="A1257" s="9">
        <v>1253</v>
      </c>
      <c r="B1257" s="9">
        <v>257</v>
      </c>
      <c r="C1257" s="9">
        <f>COUNTIF($B$5:B1257, B1257)</f>
        <v>3</v>
      </c>
      <c r="D1257" s="10" t="s">
        <v>3439</v>
      </c>
      <c r="E1257" s="10" t="s">
        <v>3440</v>
      </c>
      <c r="F1257" s="10" t="s">
        <v>3441</v>
      </c>
      <c r="G1257" s="10" t="s">
        <v>3442</v>
      </c>
      <c r="H1257" s="9" t="s">
        <v>16</v>
      </c>
      <c r="I1257" s="11">
        <v>224400</v>
      </c>
      <c r="J1257" s="11">
        <v>17</v>
      </c>
      <c r="K1257" s="12">
        <v>224400</v>
      </c>
      <c r="L1257" s="19">
        <f t="shared" si="38"/>
        <v>4.9923912753290438E-2</v>
      </c>
      <c r="M1257" s="30"/>
      <c r="N1257" s="20">
        <f t="shared" si="39"/>
        <v>0</v>
      </c>
      <c r="O1257" s="14" t="s">
        <v>9196</v>
      </c>
      <c r="P1257" s="9" t="s">
        <v>8842</v>
      </c>
    </row>
    <row r="1258" spans="1:16">
      <c r="A1258" s="9">
        <v>1254</v>
      </c>
      <c r="B1258" s="9">
        <v>257</v>
      </c>
      <c r="C1258" s="9">
        <f>COUNTIF($B$5:B1258, B1258)</f>
        <v>4</v>
      </c>
      <c r="D1258" s="10" t="s">
        <v>3443</v>
      </c>
      <c r="E1258" s="10" t="s">
        <v>15</v>
      </c>
      <c r="F1258" s="10" t="s">
        <v>3444</v>
      </c>
      <c r="G1258" s="10" t="s">
        <v>3445</v>
      </c>
      <c r="H1258" s="9" t="s">
        <v>16</v>
      </c>
      <c r="I1258" s="11">
        <v>0</v>
      </c>
      <c r="J1258" s="11">
        <v>6</v>
      </c>
      <c r="K1258" s="12">
        <v>324500</v>
      </c>
      <c r="L1258" s="19">
        <f t="shared" si="38"/>
        <v>7.2193893442258239E-2</v>
      </c>
      <c r="M1258" s="30"/>
      <c r="N1258" s="20">
        <f t="shared" si="39"/>
        <v>0</v>
      </c>
      <c r="O1258" s="14" t="s">
        <v>9196</v>
      </c>
      <c r="P1258" s="9" t="s">
        <v>8842</v>
      </c>
    </row>
    <row r="1259" spans="1:16">
      <c r="A1259" s="9">
        <v>1255</v>
      </c>
      <c r="B1259" s="9">
        <v>257</v>
      </c>
      <c r="C1259" s="9">
        <f>COUNTIF($B$5:B1259, B1259)</f>
        <v>5</v>
      </c>
      <c r="D1259" s="10" t="s">
        <v>3446</v>
      </c>
      <c r="E1259" s="10" t="s">
        <v>15</v>
      </c>
      <c r="F1259" s="10" t="s">
        <v>3447</v>
      </c>
      <c r="G1259" s="10" t="s">
        <v>3448</v>
      </c>
      <c r="H1259" s="9" t="s">
        <v>16</v>
      </c>
      <c r="I1259" s="11">
        <v>0</v>
      </c>
      <c r="J1259" s="11">
        <v>1</v>
      </c>
      <c r="K1259" s="12">
        <v>324500</v>
      </c>
      <c r="L1259" s="19">
        <f t="shared" si="38"/>
        <v>7.2193893442258239E-2</v>
      </c>
      <c r="M1259" s="30"/>
      <c r="N1259" s="20">
        <f t="shared" si="39"/>
        <v>0</v>
      </c>
      <c r="O1259" s="14" t="s">
        <v>9196</v>
      </c>
      <c r="P1259" s="9" t="s">
        <v>8842</v>
      </c>
    </row>
    <row r="1260" spans="1:16">
      <c r="A1260" s="9">
        <v>1256</v>
      </c>
      <c r="B1260" s="9">
        <v>257</v>
      </c>
      <c r="C1260" s="9">
        <f>COUNTIF($B$5:B1260, B1260)</f>
        <v>6</v>
      </c>
      <c r="D1260" s="10" t="s">
        <v>3449</v>
      </c>
      <c r="E1260" s="10" t="s">
        <v>3450</v>
      </c>
      <c r="F1260" s="10" t="s">
        <v>3451</v>
      </c>
      <c r="G1260" s="10" t="s">
        <v>3452</v>
      </c>
      <c r="H1260" s="9" t="s">
        <v>16</v>
      </c>
      <c r="I1260" s="11">
        <v>382920</v>
      </c>
      <c r="J1260" s="11">
        <v>11</v>
      </c>
      <c r="K1260" s="12">
        <v>382920</v>
      </c>
      <c r="L1260" s="19">
        <f t="shared" si="38"/>
        <v>8.5191019035160312E-2</v>
      </c>
      <c r="M1260" s="30"/>
      <c r="N1260" s="20">
        <f t="shared" si="39"/>
        <v>0</v>
      </c>
      <c r="O1260" s="14" t="s">
        <v>9196</v>
      </c>
      <c r="P1260" s="9" t="s">
        <v>8842</v>
      </c>
    </row>
    <row r="1261" spans="1:16">
      <c r="A1261" s="9">
        <v>1257</v>
      </c>
      <c r="B1261" s="9">
        <v>257</v>
      </c>
      <c r="C1261" s="9">
        <f>COUNTIF($B$5:B1261, B1261)</f>
        <v>7</v>
      </c>
      <c r="D1261" s="10" t="s">
        <v>3453</v>
      </c>
      <c r="E1261" s="10" t="s">
        <v>3450</v>
      </c>
      <c r="F1261" s="10" t="s">
        <v>3454</v>
      </c>
      <c r="G1261" s="10" t="s">
        <v>3452</v>
      </c>
      <c r="H1261" s="9" t="s">
        <v>16</v>
      </c>
      <c r="I1261" s="11">
        <v>382920</v>
      </c>
      <c r="J1261" s="11">
        <v>6</v>
      </c>
      <c r="K1261" s="12">
        <v>382920</v>
      </c>
      <c r="L1261" s="19">
        <f t="shared" si="38"/>
        <v>8.5191019035160312E-2</v>
      </c>
      <c r="M1261" s="30"/>
      <c r="N1261" s="20">
        <f t="shared" si="39"/>
        <v>0</v>
      </c>
      <c r="O1261" s="14" t="s">
        <v>9196</v>
      </c>
      <c r="P1261" s="9" t="s">
        <v>8842</v>
      </c>
    </row>
    <row r="1262" spans="1:16">
      <c r="A1262" s="9">
        <v>1258</v>
      </c>
      <c r="B1262" s="9">
        <v>257</v>
      </c>
      <c r="C1262" s="9">
        <f>COUNTIF($B$5:B1262, B1262)</f>
        <v>8</v>
      </c>
      <c r="D1262" s="10" t="s">
        <v>3455</v>
      </c>
      <c r="E1262" s="10" t="s">
        <v>15</v>
      </c>
      <c r="F1262" s="10" t="s">
        <v>3456</v>
      </c>
      <c r="G1262" s="10" t="s">
        <v>3457</v>
      </c>
      <c r="H1262" s="9" t="s">
        <v>16</v>
      </c>
      <c r="I1262" s="11">
        <v>0</v>
      </c>
      <c r="J1262" s="11">
        <v>6</v>
      </c>
      <c r="K1262" s="12">
        <v>528000</v>
      </c>
      <c r="L1262" s="19">
        <f t="shared" si="38"/>
        <v>0.11746803000774221</v>
      </c>
      <c r="M1262" s="30"/>
      <c r="N1262" s="20">
        <f t="shared" si="39"/>
        <v>0</v>
      </c>
      <c r="O1262" s="14" t="s">
        <v>9196</v>
      </c>
      <c r="P1262" s="9" t="s">
        <v>8842</v>
      </c>
    </row>
    <row r="1263" spans="1:16">
      <c r="A1263" s="9">
        <v>1259</v>
      </c>
      <c r="B1263" s="9">
        <v>257</v>
      </c>
      <c r="C1263" s="9">
        <f>COUNTIF($B$5:B1263, B1263)</f>
        <v>9</v>
      </c>
      <c r="D1263" s="10" t="s">
        <v>3458</v>
      </c>
      <c r="E1263" s="10" t="s">
        <v>15</v>
      </c>
      <c r="F1263" s="10" t="s">
        <v>3459</v>
      </c>
      <c r="G1263" s="10" t="s">
        <v>3460</v>
      </c>
      <c r="H1263" s="9" t="s">
        <v>16</v>
      </c>
      <c r="I1263" s="11">
        <v>0</v>
      </c>
      <c r="J1263" s="11">
        <v>1</v>
      </c>
      <c r="K1263" s="12">
        <v>1980000</v>
      </c>
      <c r="L1263" s="19">
        <f t="shared" si="38"/>
        <v>0.44050511252903329</v>
      </c>
      <c r="M1263" s="30"/>
      <c r="N1263" s="20">
        <f t="shared" si="39"/>
        <v>0</v>
      </c>
      <c r="O1263" s="14" t="s">
        <v>9196</v>
      </c>
      <c r="P1263" s="9" t="s">
        <v>8842</v>
      </c>
    </row>
    <row r="1264" spans="1:16">
      <c r="A1264" s="9">
        <v>1260</v>
      </c>
      <c r="B1264" s="9">
        <v>257</v>
      </c>
      <c r="C1264" s="9">
        <f>COUNTIF($B$5:B1264, B1264)</f>
        <v>10</v>
      </c>
      <c r="D1264" s="10" t="s">
        <v>3461</v>
      </c>
      <c r="E1264" s="10" t="s">
        <v>15</v>
      </c>
      <c r="F1264" s="10" t="s">
        <v>3462</v>
      </c>
      <c r="G1264" s="10" t="s">
        <v>3463</v>
      </c>
      <c r="H1264" s="9" t="s">
        <v>16</v>
      </c>
      <c r="I1264" s="11">
        <v>0</v>
      </c>
      <c r="J1264" s="11">
        <v>3</v>
      </c>
      <c r="K1264" s="12">
        <v>323950</v>
      </c>
      <c r="L1264" s="19">
        <f t="shared" si="38"/>
        <v>7.2071530911000173E-2</v>
      </c>
      <c r="M1264" s="31"/>
      <c r="N1264" s="20">
        <f t="shared" si="39"/>
        <v>0</v>
      </c>
      <c r="O1264" s="14" t="s">
        <v>9196</v>
      </c>
      <c r="P1264" s="9" t="s">
        <v>8842</v>
      </c>
    </row>
    <row r="1265" spans="1:16">
      <c r="A1265" s="9">
        <v>1261</v>
      </c>
      <c r="B1265" s="9">
        <v>258</v>
      </c>
      <c r="C1265" s="9">
        <f>COUNTIF($B$5:B1265, B1265)</f>
        <v>1</v>
      </c>
      <c r="D1265" s="10" t="s">
        <v>7720</v>
      </c>
      <c r="E1265" s="10" t="s">
        <v>6283</v>
      </c>
      <c r="F1265" s="10" t="s">
        <v>7721</v>
      </c>
      <c r="G1265" s="10" t="s">
        <v>17</v>
      </c>
      <c r="H1265" s="9" t="s">
        <v>16</v>
      </c>
      <c r="I1265" s="11">
        <v>0</v>
      </c>
      <c r="J1265" s="11">
        <v>127</v>
      </c>
      <c r="K1265" s="12">
        <v>68000</v>
      </c>
      <c r="L1265" s="19">
        <f t="shared" si="38"/>
        <v>1</v>
      </c>
      <c r="M1265" s="25"/>
      <c r="N1265" s="20">
        <f t="shared" si="39"/>
        <v>0</v>
      </c>
      <c r="O1265" s="14" t="s">
        <v>9197</v>
      </c>
      <c r="P1265" s="9" t="s">
        <v>8842</v>
      </c>
    </row>
    <row r="1266" spans="1:16">
      <c r="A1266" s="9">
        <v>1262</v>
      </c>
      <c r="B1266" s="9">
        <v>259</v>
      </c>
      <c r="C1266" s="9">
        <f>COUNTIF($B$5:B1266, B1266)</f>
        <v>1</v>
      </c>
      <c r="D1266" s="10" t="s">
        <v>3464</v>
      </c>
      <c r="E1266" s="10" t="s">
        <v>3465</v>
      </c>
      <c r="F1266" s="10" t="s">
        <v>3466</v>
      </c>
      <c r="G1266" s="10" t="s">
        <v>3467</v>
      </c>
      <c r="H1266" s="9" t="s">
        <v>16</v>
      </c>
      <c r="I1266" s="11">
        <v>0</v>
      </c>
      <c r="J1266" s="11">
        <v>60700</v>
      </c>
      <c r="K1266" s="12">
        <v>670</v>
      </c>
      <c r="L1266" s="19">
        <f t="shared" si="38"/>
        <v>0.33004926108374383</v>
      </c>
      <c r="M1266" s="29"/>
      <c r="N1266" s="20">
        <f t="shared" si="39"/>
        <v>0</v>
      </c>
      <c r="O1266" s="14" t="s">
        <v>8851</v>
      </c>
      <c r="P1266" s="9" t="s">
        <v>8842</v>
      </c>
    </row>
    <row r="1267" spans="1:16">
      <c r="A1267" s="9">
        <v>1263</v>
      </c>
      <c r="B1267" s="9">
        <v>259</v>
      </c>
      <c r="C1267" s="9">
        <f>COUNTIF($B$5:B1267, B1267)</f>
        <v>2</v>
      </c>
      <c r="D1267" s="10" t="s">
        <v>3468</v>
      </c>
      <c r="E1267" s="10" t="s">
        <v>3469</v>
      </c>
      <c r="F1267" s="10" t="s">
        <v>3470</v>
      </c>
      <c r="G1267" s="10" t="s">
        <v>3471</v>
      </c>
      <c r="H1267" s="9" t="s">
        <v>16</v>
      </c>
      <c r="I1267" s="11">
        <v>0</v>
      </c>
      <c r="J1267" s="11">
        <v>200</v>
      </c>
      <c r="K1267" s="12">
        <v>680</v>
      </c>
      <c r="L1267" s="19">
        <f t="shared" si="38"/>
        <v>0.33497536945812806</v>
      </c>
      <c r="M1267" s="30"/>
      <c r="N1267" s="20">
        <f t="shared" si="39"/>
        <v>0</v>
      </c>
      <c r="O1267" s="14" t="s">
        <v>8851</v>
      </c>
      <c r="P1267" s="9" t="s">
        <v>8842</v>
      </c>
    </row>
    <row r="1268" spans="1:16">
      <c r="A1268" s="9">
        <v>1264</v>
      </c>
      <c r="B1268" s="9">
        <v>259</v>
      </c>
      <c r="C1268" s="9">
        <f>COUNTIF($B$5:B1268, B1268)</f>
        <v>3</v>
      </c>
      <c r="D1268" s="10" t="s">
        <v>3472</v>
      </c>
      <c r="E1268" s="10" t="s">
        <v>3469</v>
      </c>
      <c r="F1268" s="10" t="s">
        <v>3473</v>
      </c>
      <c r="G1268" s="10" t="s">
        <v>3474</v>
      </c>
      <c r="H1268" s="9" t="s">
        <v>16</v>
      </c>
      <c r="I1268" s="11">
        <v>0</v>
      </c>
      <c r="J1268" s="11">
        <v>18200</v>
      </c>
      <c r="K1268" s="12">
        <v>680</v>
      </c>
      <c r="L1268" s="19">
        <f t="shared" si="38"/>
        <v>0.33497536945812806</v>
      </c>
      <c r="M1268" s="31"/>
      <c r="N1268" s="20">
        <f t="shared" si="39"/>
        <v>0</v>
      </c>
      <c r="O1268" s="14" t="s">
        <v>8851</v>
      </c>
      <c r="P1268" s="9" t="s">
        <v>8842</v>
      </c>
    </row>
    <row r="1269" spans="1:16">
      <c r="A1269" s="9">
        <v>1265</v>
      </c>
      <c r="B1269" s="9">
        <v>260</v>
      </c>
      <c r="C1269" s="9">
        <f>COUNTIF($B$5:B1269, B1269)</f>
        <v>1</v>
      </c>
      <c r="D1269" s="10" t="s">
        <v>3475</v>
      </c>
      <c r="E1269" s="10" t="s">
        <v>15</v>
      </c>
      <c r="F1269" s="10" t="s">
        <v>3476</v>
      </c>
      <c r="G1269" s="10" t="s">
        <v>3477</v>
      </c>
      <c r="H1269" s="9" t="s">
        <v>113</v>
      </c>
      <c r="I1269" s="11">
        <v>0</v>
      </c>
      <c r="J1269" s="11">
        <v>17</v>
      </c>
      <c r="K1269" s="12">
        <v>875000</v>
      </c>
      <c r="L1269" s="19">
        <f t="shared" si="38"/>
        <v>0.61403508771929827</v>
      </c>
      <c r="M1269" s="29"/>
      <c r="N1269" s="20">
        <f t="shared" si="39"/>
        <v>0</v>
      </c>
      <c r="O1269" s="14" t="s">
        <v>9198</v>
      </c>
      <c r="P1269" s="9" t="s">
        <v>8842</v>
      </c>
    </row>
    <row r="1270" spans="1:16">
      <c r="A1270" s="9">
        <v>1266</v>
      </c>
      <c r="B1270" s="9">
        <v>260</v>
      </c>
      <c r="C1270" s="9">
        <f>COUNTIF($B$5:B1270, B1270)</f>
        <v>2</v>
      </c>
      <c r="D1270" s="10" t="s">
        <v>3478</v>
      </c>
      <c r="E1270" s="10" t="s">
        <v>15</v>
      </c>
      <c r="F1270" s="10" t="s">
        <v>3479</v>
      </c>
      <c r="G1270" s="10" t="s">
        <v>1617</v>
      </c>
      <c r="H1270" s="9" t="s">
        <v>113</v>
      </c>
      <c r="I1270" s="11">
        <v>0</v>
      </c>
      <c r="J1270" s="11">
        <v>13</v>
      </c>
      <c r="K1270" s="12">
        <v>550000</v>
      </c>
      <c r="L1270" s="19">
        <f t="shared" si="38"/>
        <v>0.38596491228070173</v>
      </c>
      <c r="M1270" s="31"/>
      <c r="N1270" s="20">
        <f t="shared" si="39"/>
        <v>0</v>
      </c>
      <c r="O1270" s="14" t="s">
        <v>9198</v>
      </c>
      <c r="P1270" s="9" t="s">
        <v>8842</v>
      </c>
    </row>
    <row r="1271" spans="1:16">
      <c r="A1271" s="9">
        <v>1267</v>
      </c>
      <c r="B1271" s="9">
        <v>261</v>
      </c>
      <c r="C1271" s="9">
        <f>COUNTIF($B$5:B1271, B1271)</f>
        <v>1</v>
      </c>
      <c r="D1271" s="10" t="s">
        <v>3480</v>
      </c>
      <c r="E1271" s="10" t="s">
        <v>3481</v>
      </c>
      <c r="F1271" s="10" t="s">
        <v>3482</v>
      </c>
      <c r="G1271" s="10" t="s">
        <v>17</v>
      </c>
      <c r="H1271" s="9" t="s">
        <v>16</v>
      </c>
      <c r="I1271" s="11">
        <v>200640</v>
      </c>
      <c r="J1271" s="11">
        <v>1</v>
      </c>
      <c r="K1271" s="12">
        <v>190179</v>
      </c>
      <c r="L1271" s="19">
        <f t="shared" si="38"/>
        <v>1</v>
      </c>
      <c r="M1271" s="25"/>
      <c r="N1271" s="20">
        <f t="shared" si="39"/>
        <v>0</v>
      </c>
      <c r="O1271" s="14" t="s">
        <v>8854</v>
      </c>
      <c r="P1271" s="9" t="s">
        <v>8842</v>
      </c>
    </row>
    <row r="1272" spans="1:16">
      <c r="A1272" s="9">
        <v>1268</v>
      </c>
      <c r="B1272" s="9">
        <v>262</v>
      </c>
      <c r="C1272" s="9">
        <f>COUNTIF($B$5:B1272, B1272)</f>
        <v>1</v>
      </c>
      <c r="D1272" s="10" t="s">
        <v>3483</v>
      </c>
      <c r="E1272" s="10" t="s">
        <v>3484</v>
      </c>
      <c r="F1272" s="10" t="s">
        <v>3485</v>
      </c>
      <c r="G1272" s="10" t="s">
        <v>17</v>
      </c>
      <c r="H1272" s="9" t="s">
        <v>16</v>
      </c>
      <c r="I1272" s="11">
        <v>1124730</v>
      </c>
      <c r="J1272" s="11">
        <v>6</v>
      </c>
      <c r="K1272" s="12">
        <v>1054839</v>
      </c>
      <c r="L1272" s="19">
        <f t="shared" si="38"/>
        <v>1</v>
      </c>
      <c r="M1272" s="25"/>
      <c r="N1272" s="20">
        <f t="shared" si="39"/>
        <v>0</v>
      </c>
      <c r="O1272" s="14" t="s">
        <v>8906</v>
      </c>
      <c r="P1272" s="9" t="s">
        <v>8842</v>
      </c>
    </row>
    <row r="1273" spans="1:16">
      <c r="A1273" s="9">
        <v>1269</v>
      </c>
      <c r="B1273" s="9">
        <v>263</v>
      </c>
      <c r="C1273" s="9">
        <f>COUNTIF($B$5:B1273, B1273)</f>
        <v>1</v>
      </c>
      <c r="D1273" s="10" t="s">
        <v>3486</v>
      </c>
      <c r="E1273" s="10" t="s">
        <v>3487</v>
      </c>
      <c r="F1273" s="10" t="s">
        <v>3488</v>
      </c>
      <c r="G1273" s="10" t="s">
        <v>367</v>
      </c>
      <c r="H1273" s="9" t="s">
        <v>16</v>
      </c>
      <c r="I1273" s="11">
        <v>142290</v>
      </c>
      <c r="J1273" s="11">
        <v>19</v>
      </c>
      <c r="K1273" s="12">
        <v>137548</v>
      </c>
      <c r="L1273" s="19">
        <f t="shared" si="38"/>
        <v>0.5</v>
      </c>
      <c r="M1273" s="29"/>
      <c r="N1273" s="20">
        <f t="shared" si="39"/>
        <v>0</v>
      </c>
      <c r="O1273" s="14" t="s">
        <v>9199</v>
      </c>
      <c r="P1273" s="9" t="s">
        <v>8842</v>
      </c>
    </row>
    <row r="1274" spans="1:16">
      <c r="A1274" s="9">
        <v>1270</v>
      </c>
      <c r="B1274" s="9">
        <v>263</v>
      </c>
      <c r="C1274" s="9">
        <f>COUNTIF($B$5:B1274, B1274)</f>
        <v>2</v>
      </c>
      <c r="D1274" s="10" t="s">
        <v>7722</v>
      </c>
      <c r="E1274" s="10" t="s">
        <v>3487</v>
      </c>
      <c r="F1274" s="10" t="s">
        <v>3488</v>
      </c>
      <c r="G1274" s="10" t="s">
        <v>371</v>
      </c>
      <c r="H1274" s="9" t="s">
        <v>16</v>
      </c>
      <c r="I1274" s="11">
        <v>142290</v>
      </c>
      <c r="J1274" s="11">
        <v>22</v>
      </c>
      <c r="K1274" s="12">
        <v>137548</v>
      </c>
      <c r="L1274" s="19">
        <f t="shared" si="38"/>
        <v>0.5</v>
      </c>
      <c r="M1274" s="31"/>
      <c r="N1274" s="20">
        <f t="shared" si="39"/>
        <v>0</v>
      </c>
      <c r="O1274" s="14" t="s">
        <v>9199</v>
      </c>
      <c r="P1274" s="9" t="s">
        <v>8843</v>
      </c>
    </row>
    <row r="1275" spans="1:16">
      <c r="A1275" s="9">
        <v>1271</v>
      </c>
      <c r="B1275" s="9">
        <v>264</v>
      </c>
      <c r="C1275" s="9">
        <f>COUNTIF($B$5:B1275, B1275)</f>
        <v>1</v>
      </c>
      <c r="D1275" s="10" t="s">
        <v>6042</v>
      </c>
      <c r="E1275" s="10" t="s">
        <v>6043</v>
      </c>
      <c r="F1275" s="10" t="s">
        <v>6044</v>
      </c>
      <c r="G1275" s="10" t="s">
        <v>6045</v>
      </c>
      <c r="H1275" s="9" t="s">
        <v>16</v>
      </c>
      <c r="I1275" s="11">
        <v>16900</v>
      </c>
      <c r="J1275" s="11">
        <v>13</v>
      </c>
      <c r="K1275" s="12">
        <v>16630</v>
      </c>
      <c r="L1275" s="19">
        <f t="shared" si="38"/>
        <v>1.1174655907280595E-2</v>
      </c>
      <c r="M1275" s="29"/>
      <c r="N1275" s="20">
        <f t="shared" si="39"/>
        <v>0</v>
      </c>
      <c r="O1275" s="14" t="s">
        <v>9200</v>
      </c>
      <c r="P1275" s="9" t="s">
        <v>8842</v>
      </c>
    </row>
    <row r="1276" spans="1:16">
      <c r="A1276" s="9">
        <v>1272</v>
      </c>
      <c r="B1276" s="9">
        <v>264</v>
      </c>
      <c r="C1276" s="9">
        <f>COUNTIF($B$5:B1276, B1276)</f>
        <v>2</v>
      </c>
      <c r="D1276" s="10" t="s">
        <v>6046</v>
      </c>
      <c r="E1276" s="10" t="s">
        <v>6047</v>
      </c>
      <c r="F1276" s="10" t="s">
        <v>6044</v>
      </c>
      <c r="G1276" s="10" t="s">
        <v>6048</v>
      </c>
      <c r="H1276" s="9" t="s">
        <v>16</v>
      </c>
      <c r="I1276" s="11">
        <v>31200</v>
      </c>
      <c r="J1276" s="11">
        <v>16</v>
      </c>
      <c r="K1276" s="12">
        <v>30149</v>
      </c>
      <c r="L1276" s="19">
        <f t="shared" si="38"/>
        <v>2.0258851530282781E-2</v>
      </c>
      <c r="M1276" s="30"/>
      <c r="N1276" s="20">
        <f t="shared" si="39"/>
        <v>0</v>
      </c>
      <c r="O1276" s="14" t="s">
        <v>9200</v>
      </c>
      <c r="P1276" s="9" t="s">
        <v>8842</v>
      </c>
    </row>
    <row r="1277" spans="1:16">
      <c r="A1277" s="9">
        <v>1273</v>
      </c>
      <c r="B1277" s="9">
        <v>264</v>
      </c>
      <c r="C1277" s="9">
        <f>COUNTIF($B$5:B1277, B1277)</f>
        <v>3</v>
      </c>
      <c r="D1277" s="10" t="s">
        <v>6049</v>
      </c>
      <c r="E1277" s="10" t="s">
        <v>6050</v>
      </c>
      <c r="F1277" s="10" t="s">
        <v>6044</v>
      </c>
      <c r="G1277" s="10" t="s">
        <v>6051</v>
      </c>
      <c r="H1277" s="9" t="s">
        <v>16</v>
      </c>
      <c r="I1277" s="11">
        <v>78460</v>
      </c>
      <c r="J1277" s="11">
        <v>10</v>
      </c>
      <c r="K1277" s="12">
        <v>77960</v>
      </c>
      <c r="L1277" s="19">
        <f t="shared" si="38"/>
        <v>5.2385819274299167E-2</v>
      </c>
      <c r="M1277" s="30"/>
      <c r="N1277" s="20">
        <f t="shared" si="39"/>
        <v>0</v>
      </c>
      <c r="O1277" s="14" t="s">
        <v>9200</v>
      </c>
      <c r="P1277" s="9" t="s">
        <v>8842</v>
      </c>
    </row>
    <row r="1278" spans="1:16">
      <c r="A1278" s="9">
        <v>1274</v>
      </c>
      <c r="B1278" s="9">
        <v>264</v>
      </c>
      <c r="C1278" s="9">
        <f>COUNTIF($B$5:B1278, B1278)</f>
        <v>4</v>
      </c>
      <c r="D1278" s="10" t="s">
        <v>3489</v>
      </c>
      <c r="E1278" s="10" t="s">
        <v>3490</v>
      </c>
      <c r="F1278" s="10" t="s">
        <v>7723</v>
      </c>
      <c r="G1278" s="10" t="s">
        <v>3491</v>
      </c>
      <c r="H1278" s="9" t="s">
        <v>80</v>
      </c>
      <c r="I1278" s="11">
        <v>115920</v>
      </c>
      <c r="J1278" s="11">
        <v>13</v>
      </c>
      <c r="K1278" s="12">
        <v>97726</v>
      </c>
      <c r="L1278" s="19">
        <f t="shared" si="38"/>
        <v>6.566773440739046E-2</v>
      </c>
      <c r="M1278" s="30"/>
      <c r="N1278" s="20">
        <f t="shared" si="39"/>
        <v>0</v>
      </c>
      <c r="O1278" s="14" t="s">
        <v>9200</v>
      </c>
      <c r="P1278" s="9" t="s">
        <v>8843</v>
      </c>
    </row>
    <row r="1279" spans="1:16">
      <c r="A1279" s="9">
        <v>1275</v>
      </c>
      <c r="B1279" s="9">
        <v>264</v>
      </c>
      <c r="C1279" s="9">
        <f>COUNTIF($B$5:B1279, B1279)</f>
        <v>5</v>
      </c>
      <c r="D1279" s="10" t="s">
        <v>3492</v>
      </c>
      <c r="E1279" s="10" t="s">
        <v>3490</v>
      </c>
      <c r="F1279" s="10" t="s">
        <v>7723</v>
      </c>
      <c r="G1279" s="10" t="s">
        <v>3493</v>
      </c>
      <c r="H1279" s="9" t="s">
        <v>80</v>
      </c>
      <c r="I1279" s="11">
        <v>115920</v>
      </c>
      <c r="J1279" s="11">
        <v>5</v>
      </c>
      <c r="K1279" s="12">
        <v>97726</v>
      </c>
      <c r="L1279" s="19">
        <f t="shared" si="38"/>
        <v>6.566773440739046E-2</v>
      </c>
      <c r="M1279" s="30"/>
      <c r="N1279" s="20">
        <f t="shared" si="39"/>
        <v>0</v>
      </c>
      <c r="O1279" s="14" t="s">
        <v>9200</v>
      </c>
      <c r="P1279" s="9" t="s">
        <v>8843</v>
      </c>
    </row>
    <row r="1280" spans="1:16">
      <c r="A1280" s="9">
        <v>1276</v>
      </c>
      <c r="B1280" s="9">
        <v>264</v>
      </c>
      <c r="C1280" s="9">
        <f>COUNTIF($B$5:B1280, B1280)</f>
        <v>6</v>
      </c>
      <c r="D1280" s="10" t="s">
        <v>3494</v>
      </c>
      <c r="E1280" s="10" t="s">
        <v>3495</v>
      </c>
      <c r="F1280" s="10" t="s">
        <v>7723</v>
      </c>
      <c r="G1280" s="10" t="s">
        <v>3496</v>
      </c>
      <c r="H1280" s="9" t="s">
        <v>80</v>
      </c>
      <c r="I1280" s="11">
        <v>154400</v>
      </c>
      <c r="J1280" s="11">
        <v>7</v>
      </c>
      <c r="K1280" s="12">
        <v>144493</v>
      </c>
      <c r="L1280" s="19">
        <f t="shared" si="38"/>
        <v>9.7093178353018339E-2</v>
      </c>
      <c r="M1280" s="30"/>
      <c r="N1280" s="20">
        <f t="shared" si="39"/>
        <v>0</v>
      </c>
      <c r="O1280" s="14" t="s">
        <v>9200</v>
      </c>
      <c r="P1280" s="9" t="s">
        <v>8843</v>
      </c>
    </row>
    <row r="1281" spans="1:16">
      <c r="A1281" s="9">
        <v>1277</v>
      </c>
      <c r="B1281" s="9">
        <v>264</v>
      </c>
      <c r="C1281" s="9">
        <f>COUNTIF($B$5:B1281, B1281)</f>
        <v>7</v>
      </c>
      <c r="D1281" s="10" t="s">
        <v>3497</v>
      </c>
      <c r="E1281" s="10" t="s">
        <v>3498</v>
      </c>
      <c r="F1281" s="10" t="s">
        <v>7723</v>
      </c>
      <c r="G1281" s="10" t="s">
        <v>3499</v>
      </c>
      <c r="H1281" s="9" t="s">
        <v>80</v>
      </c>
      <c r="I1281" s="11">
        <v>220640</v>
      </c>
      <c r="J1281" s="11">
        <v>1</v>
      </c>
      <c r="K1281" s="12">
        <v>208954</v>
      </c>
      <c r="L1281" s="19">
        <f t="shared" si="38"/>
        <v>0.14040824115754114</v>
      </c>
      <c r="M1281" s="30"/>
      <c r="N1281" s="20">
        <f t="shared" si="39"/>
        <v>0</v>
      </c>
      <c r="O1281" s="14" t="s">
        <v>9200</v>
      </c>
      <c r="P1281" s="9" t="s">
        <v>8843</v>
      </c>
    </row>
    <row r="1282" spans="1:16">
      <c r="A1282" s="9">
        <v>1278</v>
      </c>
      <c r="B1282" s="9">
        <v>264</v>
      </c>
      <c r="C1282" s="9">
        <f>COUNTIF($B$5:B1282, B1282)</f>
        <v>8</v>
      </c>
      <c r="D1282" s="10" t="s">
        <v>3500</v>
      </c>
      <c r="E1282" s="10" t="s">
        <v>3501</v>
      </c>
      <c r="F1282" s="10" t="s">
        <v>3502</v>
      </c>
      <c r="G1282" s="10" t="s">
        <v>199</v>
      </c>
      <c r="H1282" s="9" t="s">
        <v>16</v>
      </c>
      <c r="I1282" s="11">
        <v>31200</v>
      </c>
      <c r="J1282" s="11">
        <v>81</v>
      </c>
      <c r="K1282" s="12">
        <v>30306</v>
      </c>
      <c r="L1282" s="19">
        <f t="shared" si="38"/>
        <v>2.0364348883105572E-2</v>
      </c>
      <c r="M1282" s="30"/>
      <c r="N1282" s="20">
        <f t="shared" si="39"/>
        <v>0</v>
      </c>
      <c r="O1282" s="14" t="s">
        <v>9201</v>
      </c>
      <c r="P1282" s="9" t="s">
        <v>8842</v>
      </c>
    </row>
    <row r="1283" spans="1:16">
      <c r="A1283" s="9">
        <v>1279</v>
      </c>
      <c r="B1283" s="9">
        <v>264</v>
      </c>
      <c r="C1283" s="9">
        <f>COUNTIF($B$5:B1283, B1283)</f>
        <v>9</v>
      </c>
      <c r="D1283" s="10" t="s">
        <v>3503</v>
      </c>
      <c r="E1283" s="10" t="s">
        <v>3504</v>
      </c>
      <c r="F1283" s="10" t="s">
        <v>3502</v>
      </c>
      <c r="G1283" s="10" t="s">
        <v>3048</v>
      </c>
      <c r="H1283" s="9" t="s">
        <v>16</v>
      </c>
      <c r="I1283" s="11">
        <v>78460</v>
      </c>
      <c r="J1283" s="11">
        <v>26</v>
      </c>
      <c r="K1283" s="12">
        <v>76495</v>
      </c>
      <c r="L1283" s="19">
        <f t="shared" si="38"/>
        <v>5.1401401300506855E-2</v>
      </c>
      <c r="M1283" s="30"/>
      <c r="N1283" s="20">
        <f t="shared" si="39"/>
        <v>0</v>
      </c>
      <c r="O1283" s="14" t="s">
        <v>9201</v>
      </c>
      <c r="P1283" s="9" t="s">
        <v>8842</v>
      </c>
    </row>
    <row r="1284" spans="1:16">
      <c r="A1284" s="9">
        <v>1280</v>
      </c>
      <c r="B1284" s="9">
        <v>264</v>
      </c>
      <c r="C1284" s="9">
        <f>COUNTIF($B$5:B1284, B1284)</f>
        <v>10</v>
      </c>
      <c r="D1284" s="10" t="s">
        <v>3505</v>
      </c>
      <c r="E1284" s="10" t="s">
        <v>3506</v>
      </c>
      <c r="F1284" s="10" t="s">
        <v>3507</v>
      </c>
      <c r="G1284" s="10" t="s">
        <v>3508</v>
      </c>
      <c r="H1284" s="9" t="s">
        <v>16</v>
      </c>
      <c r="I1284" s="11">
        <v>0</v>
      </c>
      <c r="J1284" s="11">
        <v>2</v>
      </c>
      <c r="K1284" s="12">
        <v>66500</v>
      </c>
      <c r="L1284" s="19">
        <f t="shared" si="38"/>
        <v>4.468518447589654E-2</v>
      </c>
      <c r="M1284" s="30"/>
      <c r="N1284" s="20">
        <f t="shared" si="39"/>
        <v>0</v>
      </c>
      <c r="O1284" s="14" t="s">
        <v>9201</v>
      </c>
      <c r="P1284" s="9" t="s">
        <v>8843</v>
      </c>
    </row>
    <row r="1285" spans="1:16">
      <c r="A1285" s="9">
        <v>1281</v>
      </c>
      <c r="B1285" s="9">
        <v>264</v>
      </c>
      <c r="C1285" s="9">
        <f>COUNTIF($B$5:B1285, B1285)</f>
        <v>11</v>
      </c>
      <c r="D1285" s="10" t="s">
        <v>3509</v>
      </c>
      <c r="E1285" s="10" t="s">
        <v>3506</v>
      </c>
      <c r="F1285" s="10" t="s">
        <v>3507</v>
      </c>
      <c r="G1285" s="10" t="s">
        <v>3510</v>
      </c>
      <c r="H1285" s="9" t="s">
        <v>16</v>
      </c>
      <c r="I1285" s="11">
        <v>0</v>
      </c>
      <c r="J1285" s="11">
        <v>4</v>
      </c>
      <c r="K1285" s="12">
        <v>95000</v>
      </c>
      <c r="L1285" s="19">
        <f t="shared" ref="L1285:L1348" si="40">$K1285/SUMIFS($K:$K,$B:$B,$B1285)</f>
        <v>6.3835977822709347E-2</v>
      </c>
      <c r="M1285" s="30"/>
      <c r="N1285" s="20">
        <f t="shared" ref="N1285:N1348" si="41">ROUND(INDEX($M:$M,MATCH($B1285,$B:$B,0))*$L1285,0)</f>
        <v>0</v>
      </c>
      <c r="O1285" s="14" t="s">
        <v>9201</v>
      </c>
      <c r="P1285" s="9" t="s">
        <v>8843</v>
      </c>
    </row>
    <row r="1286" spans="1:16">
      <c r="A1286" s="9">
        <v>1282</v>
      </c>
      <c r="B1286" s="9">
        <v>264</v>
      </c>
      <c r="C1286" s="9">
        <f>COUNTIF($B$5:B1286, B1286)</f>
        <v>12</v>
      </c>
      <c r="D1286" s="10" t="s">
        <v>3511</v>
      </c>
      <c r="E1286" s="10" t="s">
        <v>3512</v>
      </c>
      <c r="F1286" s="10" t="s">
        <v>3507</v>
      </c>
      <c r="G1286" s="10" t="s">
        <v>3513</v>
      </c>
      <c r="H1286" s="9" t="s">
        <v>16</v>
      </c>
      <c r="I1286" s="11">
        <v>0</v>
      </c>
      <c r="J1286" s="11">
        <v>1</v>
      </c>
      <c r="K1286" s="12">
        <v>152000</v>
      </c>
      <c r="L1286" s="19">
        <f t="shared" si="40"/>
        <v>0.10213756451633496</v>
      </c>
      <c r="M1286" s="30"/>
      <c r="N1286" s="20">
        <f t="shared" si="41"/>
        <v>0</v>
      </c>
      <c r="O1286" s="14" t="s">
        <v>9201</v>
      </c>
      <c r="P1286" s="9" t="s">
        <v>8843</v>
      </c>
    </row>
    <row r="1287" spans="1:16">
      <c r="A1287" s="9">
        <v>1283</v>
      </c>
      <c r="B1287" s="9">
        <v>264</v>
      </c>
      <c r="C1287" s="9">
        <f>COUNTIF($B$5:B1287, B1287)</f>
        <v>13</v>
      </c>
      <c r="D1287" s="10" t="s">
        <v>3514</v>
      </c>
      <c r="E1287" s="10" t="s">
        <v>3512</v>
      </c>
      <c r="F1287" s="10" t="s">
        <v>3507</v>
      </c>
      <c r="G1287" s="10" t="s">
        <v>3515</v>
      </c>
      <c r="H1287" s="9" t="s">
        <v>16</v>
      </c>
      <c r="I1287" s="11">
        <v>0</v>
      </c>
      <c r="J1287" s="11">
        <v>1</v>
      </c>
      <c r="K1287" s="12">
        <v>185250</v>
      </c>
      <c r="L1287" s="19">
        <f t="shared" si="40"/>
        <v>0.12448015675428323</v>
      </c>
      <c r="M1287" s="30"/>
      <c r="N1287" s="20">
        <f t="shared" si="41"/>
        <v>0</v>
      </c>
      <c r="O1287" s="14" t="s">
        <v>9201</v>
      </c>
      <c r="P1287" s="9" t="s">
        <v>8843</v>
      </c>
    </row>
    <row r="1288" spans="1:16">
      <c r="A1288" s="9">
        <v>1284</v>
      </c>
      <c r="B1288" s="9">
        <v>264</v>
      </c>
      <c r="C1288" s="9">
        <f>COUNTIF($B$5:B1288, B1288)</f>
        <v>14</v>
      </c>
      <c r="D1288" s="10" t="s">
        <v>3516</v>
      </c>
      <c r="E1288" s="10" t="s">
        <v>3517</v>
      </c>
      <c r="F1288" s="10" t="s">
        <v>3507</v>
      </c>
      <c r="G1288" s="10" t="s">
        <v>3518</v>
      </c>
      <c r="H1288" s="9" t="s">
        <v>16</v>
      </c>
      <c r="I1288" s="11">
        <v>0</v>
      </c>
      <c r="J1288" s="11">
        <v>1</v>
      </c>
      <c r="K1288" s="12">
        <v>209000</v>
      </c>
      <c r="L1288" s="19">
        <f t="shared" si="40"/>
        <v>0.14043915120996056</v>
      </c>
      <c r="M1288" s="31"/>
      <c r="N1288" s="20">
        <f t="shared" si="41"/>
        <v>0</v>
      </c>
      <c r="O1288" s="14" t="s">
        <v>9201</v>
      </c>
      <c r="P1288" s="9" t="s">
        <v>8843</v>
      </c>
    </row>
    <row r="1289" spans="1:16">
      <c r="A1289" s="9">
        <v>1285</v>
      </c>
      <c r="B1289" s="9">
        <v>265</v>
      </c>
      <c r="C1289" s="9">
        <f>COUNTIF($B$5:B1289, B1289)</f>
        <v>1</v>
      </c>
      <c r="D1289" s="10" t="s">
        <v>5467</v>
      </c>
      <c r="E1289" s="10" t="s">
        <v>5468</v>
      </c>
      <c r="F1289" s="10" t="s">
        <v>5469</v>
      </c>
      <c r="G1289" s="10" t="s">
        <v>5470</v>
      </c>
      <c r="H1289" s="9" t="s">
        <v>16</v>
      </c>
      <c r="I1289" s="11">
        <v>16690</v>
      </c>
      <c r="J1289" s="11">
        <v>275</v>
      </c>
      <c r="K1289" s="12">
        <v>15804</v>
      </c>
      <c r="L1289" s="19">
        <f t="shared" si="40"/>
        <v>1</v>
      </c>
      <c r="M1289" s="25"/>
      <c r="N1289" s="20">
        <f t="shared" si="41"/>
        <v>0</v>
      </c>
      <c r="O1289" s="14" t="s">
        <v>9202</v>
      </c>
      <c r="P1289" s="9" t="s">
        <v>8842</v>
      </c>
    </row>
    <row r="1290" spans="1:16">
      <c r="A1290" s="9">
        <v>1286</v>
      </c>
      <c r="B1290" s="9">
        <v>266</v>
      </c>
      <c r="C1290" s="9">
        <f>COUNTIF($B$5:B1290, B1290)</f>
        <v>1</v>
      </c>
      <c r="D1290" s="10" t="s">
        <v>3552</v>
      </c>
      <c r="E1290" s="10" t="s">
        <v>3553</v>
      </c>
      <c r="F1290" s="10" t="s">
        <v>3554</v>
      </c>
      <c r="G1290" s="10" t="s">
        <v>17</v>
      </c>
      <c r="H1290" s="9" t="s">
        <v>16</v>
      </c>
      <c r="I1290" s="11">
        <v>125270</v>
      </c>
      <c r="J1290" s="11">
        <v>16</v>
      </c>
      <c r="K1290" s="12">
        <v>122765</v>
      </c>
      <c r="L1290" s="19">
        <f t="shared" si="40"/>
        <v>0.55426881574788933</v>
      </c>
      <c r="M1290" s="29"/>
      <c r="N1290" s="20">
        <f t="shared" si="41"/>
        <v>0</v>
      </c>
      <c r="O1290" s="14" t="s">
        <v>8848</v>
      </c>
      <c r="P1290" s="9" t="s">
        <v>8843</v>
      </c>
    </row>
    <row r="1291" spans="1:16">
      <c r="A1291" s="9">
        <v>1287</v>
      </c>
      <c r="B1291" s="9">
        <v>266</v>
      </c>
      <c r="C1291" s="9">
        <f>COUNTIF($B$5:B1291, B1291)</f>
        <v>2</v>
      </c>
      <c r="D1291" s="10" t="s">
        <v>3555</v>
      </c>
      <c r="E1291" s="10" t="s">
        <v>3556</v>
      </c>
      <c r="F1291" s="10" t="s">
        <v>3557</v>
      </c>
      <c r="G1291" s="10" t="s">
        <v>17</v>
      </c>
      <c r="H1291" s="9" t="s">
        <v>16</v>
      </c>
      <c r="I1291" s="11">
        <v>52780</v>
      </c>
      <c r="J1291" s="11">
        <v>16</v>
      </c>
      <c r="K1291" s="12">
        <v>51724</v>
      </c>
      <c r="L1291" s="19">
        <f t="shared" si="40"/>
        <v>0.23352747302361279</v>
      </c>
      <c r="M1291" s="30"/>
      <c r="N1291" s="20">
        <f t="shared" si="41"/>
        <v>0</v>
      </c>
      <c r="O1291" s="14" t="s">
        <v>8848</v>
      </c>
      <c r="P1291" s="9" t="s">
        <v>8843</v>
      </c>
    </row>
    <row r="1292" spans="1:16">
      <c r="A1292" s="9">
        <v>1288</v>
      </c>
      <c r="B1292" s="9">
        <v>266</v>
      </c>
      <c r="C1292" s="9">
        <f>COUNTIF($B$5:B1292, B1292)</f>
        <v>3</v>
      </c>
      <c r="D1292" s="10" t="s">
        <v>3558</v>
      </c>
      <c r="E1292" s="10" t="s">
        <v>3559</v>
      </c>
      <c r="F1292" s="10" t="s">
        <v>3560</v>
      </c>
      <c r="G1292" s="10" t="s">
        <v>17</v>
      </c>
      <c r="H1292" s="9" t="s">
        <v>16</v>
      </c>
      <c r="I1292" s="11">
        <v>30360</v>
      </c>
      <c r="J1292" s="11">
        <v>16</v>
      </c>
      <c r="K1292" s="12">
        <v>29753</v>
      </c>
      <c r="L1292" s="19">
        <f t="shared" si="40"/>
        <v>0.13433112104383946</v>
      </c>
      <c r="M1292" s="30"/>
      <c r="N1292" s="20">
        <f t="shared" si="41"/>
        <v>0</v>
      </c>
      <c r="O1292" s="14" t="s">
        <v>8848</v>
      </c>
      <c r="P1292" s="9" t="s">
        <v>8843</v>
      </c>
    </row>
    <row r="1293" spans="1:16">
      <c r="A1293" s="9">
        <v>1289</v>
      </c>
      <c r="B1293" s="9">
        <v>266</v>
      </c>
      <c r="C1293" s="9">
        <f>COUNTIF($B$5:B1293, B1293)</f>
        <v>4</v>
      </c>
      <c r="D1293" s="10" t="s">
        <v>3561</v>
      </c>
      <c r="E1293" s="10" t="s">
        <v>3562</v>
      </c>
      <c r="F1293" s="10" t="s">
        <v>3563</v>
      </c>
      <c r="G1293" s="10" t="s">
        <v>17</v>
      </c>
      <c r="H1293" s="9" t="s">
        <v>16</v>
      </c>
      <c r="I1293" s="11">
        <v>17600</v>
      </c>
      <c r="J1293" s="11">
        <v>16</v>
      </c>
      <c r="K1293" s="12">
        <v>17248</v>
      </c>
      <c r="L1293" s="19">
        <f t="shared" si="40"/>
        <v>7.7872590184658447E-2</v>
      </c>
      <c r="M1293" s="31"/>
      <c r="N1293" s="20">
        <f t="shared" si="41"/>
        <v>0</v>
      </c>
      <c r="O1293" s="14" t="s">
        <v>8848</v>
      </c>
      <c r="P1293" s="9" t="s">
        <v>8843</v>
      </c>
    </row>
    <row r="1294" spans="1:16">
      <c r="A1294" s="9">
        <v>1290</v>
      </c>
      <c r="B1294" s="9">
        <v>267</v>
      </c>
      <c r="C1294" s="9">
        <f>COUNTIF($B$5:B1294, B1294)</f>
        <v>1</v>
      </c>
      <c r="D1294" s="10" t="s">
        <v>3564</v>
      </c>
      <c r="E1294" s="10" t="s">
        <v>3565</v>
      </c>
      <c r="F1294" s="10" t="s">
        <v>3566</v>
      </c>
      <c r="G1294" s="10" t="s">
        <v>17</v>
      </c>
      <c r="H1294" s="9" t="s">
        <v>16</v>
      </c>
      <c r="I1294" s="11">
        <v>125850</v>
      </c>
      <c r="J1294" s="11">
        <v>23</v>
      </c>
      <c r="K1294" s="12">
        <v>123329</v>
      </c>
      <c r="L1294" s="19">
        <f t="shared" si="40"/>
        <v>9.2219698969371267E-2</v>
      </c>
      <c r="M1294" s="29"/>
      <c r="N1294" s="20">
        <f t="shared" si="41"/>
        <v>0</v>
      </c>
      <c r="O1294" s="14" t="s">
        <v>8881</v>
      </c>
      <c r="P1294" s="9" t="s">
        <v>8842</v>
      </c>
    </row>
    <row r="1295" spans="1:16">
      <c r="A1295" s="9">
        <v>1291</v>
      </c>
      <c r="B1295" s="9">
        <v>267</v>
      </c>
      <c r="C1295" s="9">
        <f>COUNTIF($B$5:B1295, B1295)</f>
        <v>2</v>
      </c>
      <c r="D1295" s="10" t="s">
        <v>3567</v>
      </c>
      <c r="E1295" s="10" t="s">
        <v>3568</v>
      </c>
      <c r="F1295" s="10" t="s">
        <v>3569</v>
      </c>
      <c r="G1295" s="10" t="s">
        <v>3570</v>
      </c>
      <c r="H1295" s="9" t="s">
        <v>16</v>
      </c>
      <c r="I1295" s="11">
        <v>408790</v>
      </c>
      <c r="J1295" s="11">
        <v>1</v>
      </c>
      <c r="K1295" s="12">
        <v>404670</v>
      </c>
      <c r="L1295" s="19">
        <f t="shared" si="40"/>
        <v>0.30259343367687624</v>
      </c>
      <c r="M1295" s="30"/>
      <c r="N1295" s="20">
        <f t="shared" si="41"/>
        <v>0</v>
      </c>
      <c r="O1295" s="14" t="s">
        <v>8881</v>
      </c>
      <c r="P1295" s="9" t="s">
        <v>8842</v>
      </c>
    </row>
    <row r="1296" spans="1:16">
      <c r="A1296" s="9">
        <v>1292</v>
      </c>
      <c r="B1296" s="9">
        <v>267</v>
      </c>
      <c r="C1296" s="9">
        <f>COUNTIF($B$5:B1296, B1296)</f>
        <v>3</v>
      </c>
      <c r="D1296" s="10" t="s">
        <v>3571</v>
      </c>
      <c r="E1296" s="10" t="s">
        <v>3568</v>
      </c>
      <c r="F1296" s="10" t="s">
        <v>3572</v>
      </c>
      <c r="G1296" s="10" t="s">
        <v>3573</v>
      </c>
      <c r="H1296" s="9" t="s">
        <v>16</v>
      </c>
      <c r="I1296" s="11">
        <v>408790</v>
      </c>
      <c r="J1296" s="11">
        <v>1</v>
      </c>
      <c r="K1296" s="12">
        <v>404670</v>
      </c>
      <c r="L1296" s="19">
        <f t="shared" si="40"/>
        <v>0.30259343367687624</v>
      </c>
      <c r="M1296" s="30"/>
      <c r="N1296" s="20">
        <f t="shared" si="41"/>
        <v>0</v>
      </c>
      <c r="O1296" s="14" t="s">
        <v>8881</v>
      </c>
      <c r="P1296" s="9" t="s">
        <v>8842</v>
      </c>
    </row>
    <row r="1297" spans="1:16">
      <c r="A1297" s="9">
        <v>1293</v>
      </c>
      <c r="B1297" s="9">
        <v>267</v>
      </c>
      <c r="C1297" s="9">
        <f>COUNTIF($B$5:B1297, B1297)</f>
        <v>4</v>
      </c>
      <c r="D1297" s="10" t="s">
        <v>3574</v>
      </c>
      <c r="E1297" s="10" t="s">
        <v>3568</v>
      </c>
      <c r="F1297" s="10" t="s">
        <v>3575</v>
      </c>
      <c r="G1297" s="10" t="s">
        <v>3576</v>
      </c>
      <c r="H1297" s="9" t="s">
        <v>16</v>
      </c>
      <c r="I1297" s="11">
        <v>408790</v>
      </c>
      <c r="J1297" s="11">
        <v>1</v>
      </c>
      <c r="K1297" s="12">
        <v>404670</v>
      </c>
      <c r="L1297" s="19">
        <f t="shared" si="40"/>
        <v>0.30259343367687624</v>
      </c>
      <c r="M1297" s="31"/>
      <c r="N1297" s="20">
        <f t="shared" si="41"/>
        <v>0</v>
      </c>
      <c r="O1297" s="14" t="s">
        <v>8881</v>
      </c>
      <c r="P1297" s="9" t="s">
        <v>8842</v>
      </c>
    </row>
    <row r="1298" spans="1:16">
      <c r="A1298" s="9">
        <v>1294</v>
      </c>
      <c r="B1298" s="9">
        <v>268</v>
      </c>
      <c r="C1298" s="9">
        <f>COUNTIF($B$5:B1298, B1298)</f>
        <v>1</v>
      </c>
      <c r="D1298" s="10" t="s">
        <v>3577</v>
      </c>
      <c r="E1298" s="10" t="s">
        <v>3578</v>
      </c>
      <c r="F1298" s="10" t="s">
        <v>3579</v>
      </c>
      <c r="G1298" s="10" t="s">
        <v>3580</v>
      </c>
      <c r="H1298" s="9" t="s">
        <v>16</v>
      </c>
      <c r="I1298" s="11">
        <v>0</v>
      </c>
      <c r="J1298" s="11">
        <v>200</v>
      </c>
      <c r="K1298" s="12">
        <v>3421</v>
      </c>
      <c r="L1298" s="19">
        <f t="shared" si="40"/>
        <v>1.627575051144203E-2</v>
      </c>
      <c r="M1298" s="29"/>
      <c r="N1298" s="20">
        <f t="shared" si="41"/>
        <v>0</v>
      </c>
      <c r="O1298" s="14" t="s">
        <v>9203</v>
      </c>
      <c r="P1298" s="9" t="s">
        <v>8842</v>
      </c>
    </row>
    <row r="1299" spans="1:16">
      <c r="A1299" s="9">
        <v>1295</v>
      </c>
      <c r="B1299" s="9">
        <v>268</v>
      </c>
      <c r="C1299" s="9">
        <f>COUNTIF($B$5:B1299, B1299)</f>
        <v>2</v>
      </c>
      <c r="D1299" s="10" t="s">
        <v>3581</v>
      </c>
      <c r="E1299" s="10" t="s">
        <v>3578</v>
      </c>
      <c r="F1299" s="10" t="s">
        <v>3582</v>
      </c>
      <c r="G1299" s="10" t="s">
        <v>3583</v>
      </c>
      <c r="H1299" s="9" t="s">
        <v>16</v>
      </c>
      <c r="I1299" s="11">
        <v>0</v>
      </c>
      <c r="J1299" s="11">
        <v>1</v>
      </c>
      <c r="K1299" s="12">
        <v>3955</v>
      </c>
      <c r="L1299" s="19">
        <f t="shared" si="40"/>
        <v>1.8816309053713308E-2</v>
      </c>
      <c r="M1299" s="30"/>
      <c r="N1299" s="20">
        <f t="shared" si="41"/>
        <v>0</v>
      </c>
      <c r="O1299" s="14" t="s">
        <v>9203</v>
      </c>
      <c r="P1299" s="9" t="s">
        <v>8842</v>
      </c>
    </row>
    <row r="1300" spans="1:16">
      <c r="A1300" s="9">
        <v>1296</v>
      </c>
      <c r="B1300" s="9">
        <v>268</v>
      </c>
      <c r="C1300" s="9">
        <f>COUNTIF($B$5:B1300, B1300)</f>
        <v>3</v>
      </c>
      <c r="D1300" s="10" t="s">
        <v>3584</v>
      </c>
      <c r="E1300" s="10" t="s">
        <v>3578</v>
      </c>
      <c r="F1300" s="10" t="s">
        <v>3585</v>
      </c>
      <c r="G1300" s="10" t="s">
        <v>3586</v>
      </c>
      <c r="H1300" s="9" t="s">
        <v>16</v>
      </c>
      <c r="I1300" s="11">
        <v>0</v>
      </c>
      <c r="J1300" s="11">
        <v>20</v>
      </c>
      <c r="K1300" s="12">
        <v>7508</v>
      </c>
      <c r="L1300" s="19">
        <f t="shared" si="40"/>
        <v>3.572006280032352E-2</v>
      </c>
      <c r="M1300" s="30"/>
      <c r="N1300" s="20">
        <f t="shared" si="41"/>
        <v>0</v>
      </c>
      <c r="O1300" s="14" t="s">
        <v>9203</v>
      </c>
      <c r="P1300" s="9" t="s">
        <v>8842</v>
      </c>
    </row>
    <row r="1301" spans="1:16">
      <c r="A1301" s="9">
        <v>1297</v>
      </c>
      <c r="B1301" s="9">
        <v>268</v>
      </c>
      <c r="C1301" s="9">
        <f>COUNTIF($B$5:B1301, B1301)</f>
        <v>4</v>
      </c>
      <c r="D1301" s="10" t="s">
        <v>3587</v>
      </c>
      <c r="E1301" s="10" t="s">
        <v>3578</v>
      </c>
      <c r="F1301" s="10" t="s">
        <v>3588</v>
      </c>
      <c r="G1301" s="10" t="s">
        <v>3589</v>
      </c>
      <c r="H1301" s="9" t="s">
        <v>16</v>
      </c>
      <c r="I1301" s="11">
        <v>0</v>
      </c>
      <c r="J1301" s="11">
        <v>20</v>
      </c>
      <c r="K1301" s="12">
        <v>15510</v>
      </c>
      <c r="L1301" s="19">
        <f t="shared" si="40"/>
        <v>7.3790380132261288E-2</v>
      </c>
      <c r="M1301" s="30"/>
      <c r="N1301" s="20">
        <f t="shared" si="41"/>
        <v>0</v>
      </c>
      <c r="O1301" s="14" t="s">
        <v>9203</v>
      </c>
      <c r="P1301" s="9" t="s">
        <v>8842</v>
      </c>
    </row>
    <row r="1302" spans="1:16">
      <c r="A1302" s="9">
        <v>1298</v>
      </c>
      <c r="B1302" s="9">
        <v>268</v>
      </c>
      <c r="C1302" s="9">
        <f>COUNTIF($B$5:B1302, B1302)</f>
        <v>5</v>
      </c>
      <c r="D1302" s="10" t="s">
        <v>3590</v>
      </c>
      <c r="E1302" s="10" t="s">
        <v>3578</v>
      </c>
      <c r="F1302" s="10" t="s">
        <v>3591</v>
      </c>
      <c r="G1302" s="10" t="s">
        <v>3592</v>
      </c>
      <c r="H1302" s="9" t="s">
        <v>16</v>
      </c>
      <c r="I1302" s="11">
        <v>0</v>
      </c>
      <c r="J1302" s="11">
        <v>1</v>
      </c>
      <c r="K1302" s="12">
        <v>20405</v>
      </c>
      <c r="L1302" s="19">
        <f t="shared" si="40"/>
        <v>9.7078833436414672E-2</v>
      </c>
      <c r="M1302" s="30"/>
      <c r="N1302" s="20">
        <f t="shared" si="41"/>
        <v>0</v>
      </c>
      <c r="O1302" s="14" t="s">
        <v>9203</v>
      </c>
      <c r="P1302" s="9" t="s">
        <v>8842</v>
      </c>
    </row>
    <row r="1303" spans="1:16">
      <c r="A1303" s="9">
        <v>1299</v>
      </c>
      <c r="B1303" s="9">
        <v>268</v>
      </c>
      <c r="C1303" s="9">
        <f>COUNTIF($B$5:B1303, B1303)</f>
        <v>6</v>
      </c>
      <c r="D1303" s="10" t="s">
        <v>3593</v>
      </c>
      <c r="E1303" s="10" t="s">
        <v>3578</v>
      </c>
      <c r="F1303" s="10" t="s">
        <v>3594</v>
      </c>
      <c r="G1303" s="10" t="s">
        <v>3595</v>
      </c>
      <c r="H1303" s="9" t="s">
        <v>16</v>
      </c>
      <c r="I1303" s="11">
        <v>0</v>
      </c>
      <c r="J1303" s="11">
        <v>4</v>
      </c>
      <c r="K1303" s="12">
        <v>30608</v>
      </c>
      <c r="L1303" s="19">
        <f t="shared" si="40"/>
        <v>0.14562062895475522</v>
      </c>
      <c r="M1303" s="30"/>
      <c r="N1303" s="20">
        <f t="shared" si="41"/>
        <v>0</v>
      </c>
      <c r="O1303" s="14" t="s">
        <v>9203</v>
      </c>
      <c r="P1303" s="9" t="s">
        <v>8842</v>
      </c>
    </row>
    <row r="1304" spans="1:16">
      <c r="A1304" s="9">
        <v>1300</v>
      </c>
      <c r="B1304" s="9">
        <v>268</v>
      </c>
      <c r="C1304" s="9">
        <f>COUNTIF($B$5:B1304, B1304)</f>
        <v>7</v>
      </c>
      <c r="D1304" s="10" t="s">
        <v>3596</v>
      </c>
      <c r="E1304" s="10" t="s">
        <v>3578</v>
      </c>
      <c r="F1304" s="10" t="s">
        <v>3597</v>
      </c>
      <c r="G1304" s="10" t="s">
        <v>3598</v>
      </c>
      <c r="H1304" s="9" t="s">
        <v>16</v>
      </c>
      <c r="I1304" s="11">
        <v>0</v>
      </c>
      <c r="J1304" s="11">
        <v>113</v>
      </c>
      <c r="K1304" s="12">
        <v>34925</v>
      </c>
      <c r="L1304" s="19">
        <f t="shared" si="40"/>
        <v>0.16615918930491461</v>
      </c>
      <c r="M1304" s="30"/>
      <c r="N1304" s="20">
        <f t="shared" si="41"/>
        <v>0</v>
      </c>
      <c r="O1304" s="14" t="s">
        <v>9203</v>
      </c>
      <c r="P1304" s="9" t="s">
        <v>8842</v>
      </c>
    </row>
    <row r="1305" spans="1:16">
      <c r="A1305" s="9">
        <v>1301</v>
      </c>
      <c r="B1305" s="9">
        <v>268</v>
      </c>
      <c r="C1305" s="9">
        <f>COUNTIF($B$5:B1305, B1305)</f>
        <v>8</v>
      </c>
      <c r="D1305" s="10" t="s">
        <v>3599</v>
      </c>
      <c r="E1305" s="10" t="s">
        <v>3600</v>
      </c>
      <c r="F1305" s="10" t="s">
        <v>3601</v>
      </c>
      <c r="G1305" s="10" t="s">
        <v>3602</v>
      </c>
      <c r="H1305" s="9" t="s">
        <v>16</v>
      </c>
      <c r="I1305" s="11">
        <v>0</v>
      </c>
      <c r="J1305" s="11">
        <v>1</v>
      </c>
      <c r="K1305" s="12">
        <v>23595</v>
      </c>
      <c r="L1305" s="19">
        <f t="shared" si="40"/>
        <v>0.11225557828631239</v>
      </c>
      <c r="M1305" s="30"/>
      <c r="N1305" s="20">
        <f t="shared" si="41"/>
        <v>0</v>
      </c>
      <c r="O1305" s="14" t="s">
        <v>9203</v>
      </c>
      <c r="P1305" s="9" t="s">
        <v>8842</v>
      </c>
    </row>
    <row r="1306" spans="1:16">
      <c r="A1306" s="9">
        <v>1302</v>
      </c>
      <c r="B1306" s="9">
        <v>268</v>
      </c>
      <c r="C1306" s="9">
        <f>COUNTIF($B$5:B1306, B1306)</f>
        <v>9</v>
      </c>
      <c r="D1306" s="10" t="s">
        <v>3603</v>
      </c>
      <c r="E1306" s="10" t="s">
        <v>3600</v>
      </c>
      <c r="F1306" s="10" t="s">
        <v>3601</v>
      </c>
      <c r="G1306" s="10" t="s">
        <v>3604</v>
      </c>
      <c r="H1306" s="9" t="s">
        <v>16</v>
      </c>
      <c r="I1306" s="11">
        <v>0</v>
      </c>
      <c r="J1306" s="11">
        <v>1</v>
      </c>
      <c r="K1306" s="12">
        <v>32725</v>
      </c>
      <c r="L1306" s="19">
        <f t="shared" si="40"/>
        <v>0.15569246871877826</v>
      </c>
      <c r="M1306" s="30"/>
      <c r="N1306" s="20">
        <f t="shared" si="41"/>
        <v>0</v>
      </c>
      <c r="O1306" s="14" t="s">
        <v>9203</v>
      </c>
      <c r="P1306" s="9" t="s">
        <v>8842</v>
      </c>
    </row>
    <row r="1307" spans="1:16">
      <c r="A1307" s="9">
        <v>1303</v>
      </c>
      <c r="B1307" s="9">
        <v>268</v>
      </c>
      <c r="C1307" s="9">
        <f>COUNTIF($B$5:B1307, B1307)</f>
        <v>10</v>
      </c>
      <c r="D1307" s="10" t="s">
        <v>3605</v>
      </c>
      <c r="E1307" s="10" t="s">
        <v>3600</v>
      </c>
      <c r="F1307" s="10" t="s">
        <v>3601</v>
      </c>
      <c r="G1307" s="10" t="s">
        <v>3606</v>
      </c>
      <c r="H1307" s="9" t="s">
        <v>16</v>
      </c>
      <c r="I1307" s="11">
        <v>0</v>
      </c>
      <c r="J1307" s="11">
        <v>1</v>
      </c>
      <c r="K1307" s="12">
        <v>37538</v>
      </c>
      <c r="L1307" s="19">
        <f t="shared" si="40"/>
        <v>0.17859079880108472</v>
      </c>
      <c r="M1307" s="31"/>
      <c r="N1307" s="20">
        <f t="shared" si="41"/>
        <v>0</v>
      </c>
      <c r="O1307" s="14" t="s">
        <v>9203</v>
      </c>
      <c r="P1307" s="9" t="s">
        <v>8842</v>
      </c>
    </row>
    <row r="1308" spans="1:16">
      <c r="A1308" s="9">
        <v>1304</v>
      </c>
      <c r="B1308" s="9">
        <v>269</v>
      </c>
      <c r="C1308" s="9">
        <f>COUNTIF($B$5:B1308, B1308)</f>
        <v>1</v>
      </c>
      <c r="D1308" s="10" t="s">
        <v>3608</v>
      </c>
      <c r="E1308" s="10" t="s">
        <v>3609</v>
      </c>
      <c r="F1308" s="10" t="s">
        <v>3610</v>
      </c>
      <c r="G1308" s="10" t="s">
        <v>17</v>
      </c>
      <c r="H1308" s="9" t="s">
        <v>16</v>
      </c>
      <c r="I1308" s="11">
        <v>96220</v>
      </c>
      <c r="J1308" s="11">
        <v>2</v>
      </c>
      <c r="K1308" s="12">
        <v>93334</v>
      </c>
      <c r="L1308" s="19">
        <f t="shared" si="40"/>
        <v>1.4821154930248439E-2</v>
      </c>
      <c r="M1308" s="29"/>
      <c r="N1308" s="20">
        <f t="shared" si="41"/>
        <v>0</v>
      </c>
      <c r="O1308" s="14" t="s">
        <v>9204</v>
      </c>
      <c r="P1308" s="9" t="s">
        <v>8843</v>
      </c>
    </row>
    <row r="1309" spans="1:16">
      <c r="A1309" s="9">
        <v>1305</v>
      </c>
      <c r="B1309" s="9">
        <v>269</v>
      </c>
      <c r="C1309" s="9">
        <f>COUNTIF($B$5:B1309, B1309)</f>
        <v>2</v>
      </c>
      <c r="D1309" s="10" t="s">
        <v>3611</v>
      </c>
      <c r="E1309" s="10" t="s">
        <v>3612</v>
      </c>
      <c r="F1309" s="10" t="s">
        <v>3610</v>
      </c>
      <c r="G1309" s="10" t="s">
        <v>17</v>
      </c>
      <c r="H1309" s="9" t="s">
        <v>16</v>
      </c>
      <c r="I1309" s="11">
        <v>84800</v>
      </c>
      <c r="J1309" s="11">
        <v>30</v>
      </c>
      <c r="K1309" s="12">
        <v>82248</v>
      </c>
      <c r="L1309" s="19">
        <f t="shared" si="40"/>
        <v>1.3060731895162251E-2</v>
      </c>
      <c r="M1309" s="30"/>
      <c r="N1309" s="20">
        <f t="shared" si="41"/>
        <v>0</v>
      </c>
      <c r="O1309" s="14" t="s">
        <v>9204</v>
      </c>
      <c r="P1309" s="9" t="s">
        <v>8843</v>
      </c>
    </row>
    <row r="1310" spans="1:16">
      <c r="A1310" s="9">
        <v>1306</v>
      </c>
      <c r="B1310" s="9">
        <v>269</v>
      </c>
      <c r="C1310" s="9">
        <f>COUNTIF($B$5:B1310, B1310)</f>
        <v>3</v>
      </c>
      <c r="D1310" s="10" t="s">
        <v>3613</v>
      </c>
      <c r="E1310" s="10" t="s">
        <v>3614</v>
      </c>
      <c r="F1310" s="10" t="s">
        <v>3615</v>
      </c>
      <c r="G1310" s="10" t="s">
        <v>17</v>
      </c>
      <c r="H1310" s="9" t="s">
        <v>16</v>
      </c>
      <c r="I1310" s="11">
        <v>188550</v>
      </c>
      <c r="J1310" s="11">
        <v>11</v>
      </c>
      <c r="K1310" s="12">
        <v>182884</v>
      </c>
      <c r="L1310" s="19">
        <f t="shared" si="40"/>
        <v>2.904142218552248E-2</v>
      </c>
      <c r="M1310" s="30"/>
      <c r="N1310" s="20">
        <f t="shared" si="41"/>
        <v>0</v>
      </c>
      <c r="O1310" s="14" t="s">
        <v>9204</v>
      </c>
      <c r="P1310" s="9" t="s">
        <v>8843</v>
      </c>
    </row>
    <row r="1311" spans="1:16">
      <c r="A1311" s="9">
        <v>1307</v>
      </c>
      <c r="B1311" s="9">
        <v>269</v>
      </c>
      <c r="C1311" s="9">
        <f>COUNTIF($B$5:B1311, B1311)</f>
        <v>4</v>
      </c>
      <c r="D1311" s="10" t="s">
        <v>3616</v>
      </c>
      <c r="E1311" s="10" t="s">
        <v>3617</v>
      </c>
      <c r="F1311" s="10" t="s">
        <v>3618</v>
      </c>
      <c r="G1311" s="10" t="s">
        <v>3619</v>
      </c>
      <c r="H1311" s="9" t="s">
        <v>16</v>
      </c>
      <c r="I1311" s="11">
        <v>136810</v>
      </c>
      <c r="J1311" s="11">
        <v>37</v>
      </c>
      <c r="K1311" s="12">
        <v>132021</v>
      </c>
      <c r="L1311" s="19">
        <f t="shared" si="40"/>
        <v>2.0964532700262811E-2</v>
      </c>
      <c r="M1311" s="30"/>
      <c r="N1311" s="20">
        <f t="shared" si="41"/>
        <v>0</v>
      </c>
      <c r="O1311" s="14" t="s">
        <v>9204</v>
      </c>
      <c r="P1311" s="9" t="s">
        <v>8843</v>
      </c>
    </row>
    <row r="1312" spans="1:16">
      <c r="A1312" s="9">
        <v>1308</v>
      </c>
      <c r="B1312" s="9">
        <v>269</v>
      </c>
      <c r="C1312" s="9">
        <f>COUNTIF($B$5:B1312, B1312)</f>
        <v>5</v>
      </c>
      <c r="D1312" s="10" t="s">
        <v>3620</v>
      </c>
      <c r="E1312" s="10" t="s">
        <v>3621</v>
      </c>
      <c r="F1312" s="10" t="s">
        <v>3618</v>
      </c>
      <c r="G1312" s="10" t="s">
        <v>3622</v>
      </c>
      <c r="H1312" s="9" t="s">
        <v>16</v>
      </c>
      <c r="I1312" s="11">
        <v>243960</v>
      </c>
      <c r="J1312" s="11">
        <v>1</v>
      </c>
      <c r="K1312" s="12">
        <v>235421</v>
      </c>
      <c r="L1312" s="19">
        <f t="shared" si="40"/>
        <v>3.7384137772237529E-2</v>
      </c>
      <c r="M1312" s="30"/>
      <c r="N1312" s="20">
        <f t="shared" si="41"/>
        <v>0</v>
      </c>
      <c r="O1312" s="14" t="s">
        <v>9204</v>
      </c>
      <c r="P1312" s="9" t="s">
        <v>8843</v>
      </c>
    </row>
    <row r="1313" spans="1:16">
      <c r="A1313" s="9">
        <v>1309</v>
      </c>
      <c r="B1313" s="9">
        <v>269</v>
      </c>
      <c r="C1313" s="9">
        <f>COUNTIF($B$5:B1313, B1313)</f>
        <v>6</v>
      </c>
      <c r="D1313" s="10" t="s">
        <v>3623</v>
      </c>
      <c r="E1313" s="10" t="s">
        <v>3624</v>
      </c>
      <c r="F1313" s="10" t="s">
        <v>3618</v>
      </c>
      <c r="G1313" s="10" t="s">
        <v>3625</v>
      </c>
      <c r="H1313" s="9" t="s">
        <v>16</v>
      </c>
      <c r="I1313" s="11">
        <v>372970</v>
      </c>
      <c r="J1313" s="11">
        <v>1</v>
      </c>
      <c r="K1313" s="12">
        <v>359915</v>
      </c>
      <c r="L1313" s="19">
        <f t="shared" si="40"/>
        <v>5.7153405797676804E-2</v>
      </c>
      <c r="M1313" s="30"/>
      <c r="N1313" s="20">
        <f t="shared" si="41"/>
        <v>0</v>
      </c>
      <c r="O1313" s="14" t="s">
        <v>9204</v>
      </c>
      <c r="P1313" s="9" t="s">
        <v>8843</v>
      </c>
    </row>
    <row r="1314" spans="1:16">
      <c r="A1314" s="9">
        <v>1310</v>
      </c>
      <c r="B1314" s="9">
        <v>269</v>
      </c>
      <c r="C1314" s="9">
        <f>COUNTIF($B$5:B1314, B1314)</f>
        <v>7</v>
      </c>
      <c r="D1314" s="10" t="s">
        <v>3626</v>
      </c>
      <c r="E1314" s="10" t="s">
        <v>3627</v>
      </c>
      <c r="F1314" s="10" t="s">
        <v>3628</v>
      </c>
      <c r="G1314" s="10" t="s">
        <v>3629</v>
      </c>
      <c r="H1314" s="9" t="s">
        <v>16</v>
      </c>
      <c r="I1314" s="11">
        <v>14020</v>
      </c>
      <c r="J1314" s="11">
        <v>1</v>
      </c>
      <c r="K1314" s="12">
        <v>13591</v>
      </c>
      <c r="L1314" s="19">
        <f t="shared" si="40"/>
        <v>2.1582094055436016E-3</v>
      </c>
      <c r="M1314" s="30"/>
      <c r="N1314" s="20">
        <f t="shared" si="41"/>
        <v>0</v>
      </c>
      <c r="O1314" s="14" t="s">
        <v>9205</v>
      </c>
      <c r="P1314" s="9" t="s">
        <v>8842</v>
      </c>
    </row>
    <row r="1315" spans="1:16">
      <c r="A1315" s="9">
        <v>1311</v>
      </c>
      <c r="B1315" s="9">
        <v>269</v>
      </c>
      <c r="C1315" s="9">
        <f>COUNTIF($B$5:B1315, B1315)</f>
        <v>8</v>
      </c>
      <c r="D1315" s="10" t="s">
        <v>3630</v>
      </c>
      <c r="E1315" s="10" t="s">
        <v>3627</v>
      </c>
      <c r="F1315" s="10" t="s">
        <v>3631</v>
      </c>
      <c r="G1315" s="10" t="s">
        <v>3632</v>
      </c>
      <c r="H1315" s="9" t="s">
        <v>16</v>
      </c>
      <c r="I1315" s="11">
        <v>14020</v>
      </c>
      <c r="J1315" s="11">
        <v>1</v>
      </c>
      <c r="K1315" s="12">
        <v>13591</v>
      </c>
      <c r="L1315" s="19">
        <f t="shared" si="40"/>
        <v>2.1582094055436016E-3</v>
      </c>
      <c r="M1315" s="30"/>
      <c r="N1315" s="20">
        <f t="shared" si="41"/>
        <v>0</v>
      </c>
      <c r="O1315" s="14" t="s">
        <v>9205</v>
      </c>
      <c r="P1315" s="9" t="s">
        <v>8842</v>
      </c>
    </row>
    <row r="1316" spans="1:16">
      <c r="A1316" s="9">
        <v>1312</v>
      </c>
      <c r="B1316" s="9">
        <v>269</v>
      </c>
      <c r="C1316" s="9">
        <f>COUNTIF($B$5:B1316, B1316)</f>
        <v>9</v>
      </c>
      <c r="D1316" s="10" t="s">
        <v>3633</v>
      </c>
      <c r="E1316" s="10" t="s">
        <v>3627</v>
      </c>
      <c r="F1316" s="10" t="s">
        <v>3634</v>
      </c>
      <c r="G1316" s="10" t="s">
        <v>3635</v>
      </c>
      <c r="H1316" s="9" t="s">
        <v>16</v>
      </c>
      <c r="I1316" s="11">
        <v>14020</v>
      </c>
      <c r="J1316" s="11">
        <v>1</v>
      </c>
      <c r="K1316" s="12">
        <v>13591</v>
      </c>
      <c r="L1316" s="19">
        <f t="shared" si="40"/>
        <v>2.1582094055436016E-3</v>
      </c>
      <c r="M1316" s="30"/>
      <c r="N1316" s="20">
        <f t="shared" si="41"/>
        <v>0</v>
      </c>
      <c r="O1316" s="14" t="s">
        <v>9205</v>
      </c>
      <c r="P1316" s="9" t="s">
        <v>8842</v>
      </c>
    </row>
    <row r="1317" spans="1:16">
      <c r="A1317" s="9">
        <v>1313</v>
      </c>
      <c r="B1317" s="9">
        <v>269</v>
      </c>
      <c r="C1317" s="9">
        <f>COUNTIF($B$5:B1317, B1317)</f>
        <v>10</v>
      </c>
      <c r="D1317" s="10" t="s">
        <v>7724</v>
      </c>
      <c r="E1317" s="10" t="s">
        <v>7725</v>
      </c>
      <c r="F1317" s="10" t="s">
        <v>7726</v>
      </c>
      <c r="G1317" s="10" t="s">
        <v>7727</v>
      </c>
      <c r="H1317" s="9" t="s">
        <v>16</v>
      </c>
      <c r="I1317" s="11">
        <v>3104670</v>
      </c>
      <c r="J1317" s="11">
        <v>1</v>
      </c>
      <c r="K1317" s="12">
        <v>3011524</v>
      </c>
      <c r="L1317" s="19">
        <f t="shared" si="40"/>
        <v>0.47822083892430944</v>
      </c>
      <c r="M1317" s="30"/>
      <c r="N1317" s="20">
        <f t="shared" si="41"/>
        <v>0</v>
      </c>
      <c r="O1317" s="14" t="s">
        <v>9205</v>
      </c>
      <c r="P1317" s="9" t="s">
        <v>8842</v>
      </c>
    </row>
    <row r="1318" spans="1:16">
      <c r="A1318" s="9">
        <v>1314</v>
      </c>
      <c r="B1318" s="9">
        <v>269</v>
      </c>
      <c r="C1318" s="9">
        <f>COUNTIF($B$5:B1318, B1318)</f>
        <v>11</v>
      </c>
      <c r="D1318" s="10" t="s">
        <v>3636</v>
      </c>
      <c r="E1318" s="10" t="s">
        <v>3637</v>
      </c>
      <c r="F1318" s="10" t="s">
        <v>3638</v>
      </c>
      <c r="G1318" s="10" t="s">
        <v>17</v>
      </c>
      <c r="H1318" s="9" t="s">
        <v>16</v>
      </c>
      <c r="I1318" s="11">
        <v>1016320</v>
      </c>
      <c r="J1318" s="11">
        <v>1</v>
      </c>
      <c r="K1318" s="12">
        <v>950721</v>
      </c>
      <c r="L1318" s="19">
        <f t="shared" si="40"/>
        <v>0.15097159916472802</v>
      </c>
      <c r="M1318" s="30"/>
      <c r="N1318" s="20">
        <f t="shared" si="41"/>
        <v>0</v>
      </c>
      <c r="O1318" s="14" t="s">
        <v>9205</v>
      </c>
      <c r="P1318" s="9" t="s">
        <v>8842</v>
      </c>
    </row>
    <row r="1319" spans="1:16">
      <c r="A1319" s="9">
        <v>1315</v>
      </c>
      <c r="B1319" s="9">
        <v>269</v>
      </c>
      <c r="C1319" s="9">
        <f>COUNTIF($B$5:B1319, B1319)</f>
        <v>12</v>
      </c>
      <c r="D1319" s="10" t="s">
        <v>3639</v>
      </c>
      <c r="E1319" s="10" t="s">
        <v>3640</v>
      </c>
      <c r="F1319" s="10" t="s">
        <v>3641</v>
      </c>
      <c r="G1319" s="10" t="s">
        <v>17</v>
      </c>
      <c r="H1319" s="9" t="s">
        <v>16</v>
      </c>
      <c r="I1319" s="11">
        <v>337130</v>
      </c>
      <c r="J1319" s="11">
        <v>18</v>
      </c>
      <c r="K1319" s="12">
        <v>327029</v>
      </c>
      <c r="L1319" s="19">
        <f t="shared" si="40"/>
        <v>5.1931209159408326E-2</v>
      </c>
      <c r="M1319" s="30"/>
      <c r="N1319" s="20">
        <f t="shared" si="41"/>
        <v>0</v>
      </c>
      <c r="O1319" s="14" t="s">
        <v>9205</v>
      </c>
      <c r="P1319" s="9" t="s">
        <v>8842</v>
      </c>
    </row>
    <row r="1320" spans="1:16">
      <c r="A1320" s="9">
        <v>1316</v>
      </c>
      <c r="B1320" s="9">
        <v>269</v>
      </c>
      <c r="C1320" s="9">
        <f>COUNTIF($B$5:B1320, B1320)</f>
        <v>13</v>
      </c>
      <c r="D1320" s="10" t="s">
        <v>3642</v>
      </c>
      <c r="E1320" s="10" t="s">
        <v>3643</v>
      </c>
      <c r="F1320" s="10" t="s">
        <v>3644</v>
      </c>
      <c r="G1320" s="10" t="s">
        <v>17</v>
      </c>
      <c r="H1320" s="9" t="s">
        <v>16</v>
      </c>
      <c r="I1320" s="11">
        <v>918210</v>
      </c>
      <c r="J1320" s="11">
        <v>27</v>
      </c>
      <c r="K1320" s="12">
        <v>881480</v>
      </c>
      <c r="L1320" s="19">
        <f t="shared" si="40"/>
        <v>0.13997633925381311</v>
      </c>
      <c r="M1320" s="31"/>
      <c r="N1320" s="20">
        <f t="shared" si="41"/>
        <v>0</v>
      </c>
      <c r="O1320" s="14" t="s">
        <v>9205</v>
      </c>
      <c r="P1320" s="9" t="s">
        <v>8842</v>
      </c>
    </row>
    <row r="1321" spans="1:16">
      <c r="A1321" s="9">
        <v>1317</v>
      </c>
      <c r="B1321" s="9">
        <v>270</v>
      </c>
      <c r="C1321" s="9">
        <f>COUNTIF($B$5:B1321, B1321)</f>
        <v>1</v>
      </c>
      <c r="D1321" s="10" t="s">
        <v>3752</v>
      </c>
      <c r="E1321" s="10" t="s">
        <v>3753</v>
      </c>
      <c r="F1321" s="10" t="s">
        <v>7728</v>
      </c>
      <c r="G1321" s="10" t="s">
        <v>2055</v>
      </c>
      <c r="H1321" s="9" t="s">
        <v>16</v>
      </c>
      <c r="I1321" s="11">
        <v>0</v>
      </c>
      <c r="J1321" s="11">
        <v>5</v>
      </c>
      <c r="K1321" s="12">
        <v>306900</v>
      </c>
      <c r="L1321" s="19">
        <f t="shared" si="40"/>
        <v>0.42857142857142855</v>
      </c>
      <c r="M1321" s="29"/>
      <c r="N1321" s="20">
        <f t="shared" si="41"/>
        <v>0</v>
      </c>
      <c r="O1321" s="14" t="s">
        <v>9206</v>
      </c>
      <c r="P1321" s="9" t="s">
        <v>8842</v>
      </c>
    </row>
    <row r="1322" spans="1:16">
      <c r="A1322" s="9">
        <v>1318</v>
      </c>
      <c r="B1322" s="9">
        <v>270</v>
      </c>
      <c r="C1322" s="9">
        <f>COUNTIF($B$5:B1322, B1322)</f>
        <v>2</v>
      </c>
      <c r="D1322" s="10" t="s">
        <v>3754</v>
      </c>
      <c r="E1322" s="10" t="s">
        <v>3753</v>
      </c>
      <c r="F1322" s="10" t="s">
        <v>7728</v>
      </c>
      <c r="G1322" s="10" t="s">
        <v>2783</v>
      </c>
      <c r="H1322" s="9" t="s">
        <v>16</v>
      </c>
      <c r="I1322" s="11">
        <v>0</v>
      </c>
      <c r="J1322" s="11">
        <v>94</v>
      </c>
      <c r="K1322" s="12">
        <v>409200</v>
      </c>
      <c r="L1322" s="19">
        <f t="shared" si="40"/>
        <v>0.5714285714285714</v>
      </c>
      <c r="M1322" s="31"/>
      <c r="N1322" s="20">
        <f t="shared" si="41"/>
        <v>0</v>
      </c>
      <c r="O1322" s="14" t="s">
        <v>9206</v>
      </c>
      <c r="P1322" s="9" t="s">
        <v>8842</v>
      </c>
    </row>
    <row r="1323" spans="1:16">
      <c r="A1323" s="9">
        <v>1319</v>
      </c>
      <c r="B1323" s="9">
        <v>271</v>
      </c>
      <c r="C1323" s="9">
        <f>COUNTIF($B$5:B1323, B1323)</f>
        <v>1</v>
      </c>
      <c r="D1323" s="10" t="s">
        <v>3645</v>
      </c>
      <c r="E1323" s="10" t="s">
        <v>3646</v>
      </c>
      <c r="F1323" s="10" t="s">
        <v>3647</v>
      </c>
      <c r="G1323" s="10" t="s">
        <v>3648</v>
      </c>
      <c r="H1323" s="9" t="s">
        <v>16</v>
      </c>
      <c r="I1323" s="11">
        <v>103790</v>
      </c>
      <c r="J1323" s="11">
        <v>432</v>
      </c>
      <c r="K1323" s="12">
        <v>102709</v>
      </c>
      <c r="L1323" s="19">
        <f t="shared" si="40"/>
        <v>1</v>
      </c>
      <c r="M1323" s="25"/>
      <c r="N1323" s="20">
        <f t="shared" si="41"/>
        <v>0</v>
      </c>
      <c r="O1323" s="14" t="s">
        <v>9207</v>
      </c>
      <c r="P1323" s="9" t="s">
        <v>8842</v>
      </c>
    </row>
    <row r="1324" spans="1:16">
      <c r="A1324" s="9">
        <v>1320</v>
      </c>
      <c r="B1324" s="9">
        <v>272</v>
      </c>
      <c r="C1324" s="9">
        <f>COUNTIF($B$5:B1324, B1324)</f>
        <v>1</v>
      </c>
      <c r="D1324" s="10" t="s">
        <v>7729</v>
      </c>
      <c r="E1324" s="10" t="s">
        <v>7730</v>
      </c>
      <c r="F1324" s="10" t="s">
        <v>7731</v>
      </c>
      <c r="G1324" s="10" t="s">
        <v>7732</v>
      </c>
      <c r="H1324" s="9" t="s">
        <v>16</v>
      </c>
      <c r="I1324" s="11">
        <v>153010</v>
      </c>
      <c r="J1324" s="11">
        <v>23</v>
      </c>
      <c r="K1324" s="12">
        <v>142290</v>
      </c>
      <c r="L1324" s="19">
        <f t="shared" si="40"/>
        <v>0.62990836247731197</v>
      </c>
      <c r="M1324" s="29"/>
      <c r="N1324" s="20">
        <f t="shared" si="41"/>
        <v>0</v>
      </c>
      <c r="O1324" s="14" t="s">
        <v>9208</v>
      </c>
      <c r="P1324" s="9" t="s">
        <v>8842</v>
      </c>
    </row>
    <row r="1325" spans="1:16">
      <c r="A1325" s="9">
        <v>1321</v>
      </c>
      <c r="B1325" s="9">
        <v>272</v>
      </c>
      <c r="C1325" s="9">
        <f>COUNTIF($B$5:B1325, B1325)</f>
        <v>2</v>
      </c>
      <c r="D1325" s="10" t="s">
        <v>7733</v>
      </c>
      <c r="E1325" s="10" t="s">
        <v>110</v>
      </c>
      <c r="F1325" s="10" t="s">
        <v>7734</v>
      </c>
      <c r="G1325" s="10" t="s">
        <v>7735</v>
      </c>
      <c r="H1325" s="9" t="s">
        <v>16</v>
      </c>
      <c r="I1325" s="11">
        <v>0</v>
      </c>
      <c r="J1325" s="11">
        <v>1</v>
      </c>
      <c r="K1325" s="12">
        <v>20900</v>
      </c>
      <c r="L1325" s="19">
        <f t="shared" si="40"/>
        <v>9.2522909380672008E-2</v>
      </c>
      <c r="M1325" s="30"/>
      <c r="N1325" s="20">
        <f t="shared" si="41"/>
        <v>0</v>
      </c>
      <c r="O1325" s="14" t="s">
        <v>9209</v>
      </c>
      <c r="P1325" s="9" t="s">
        <v>8842</v>
      </c>
    </row>
    <row r="1326" spans="1:16">
      <c r="A1326" s="9">
        <v>1322</v>
      </c>
      <c r="B1326" s="9">
        <v>272</v>
      </c>
      <c r="C1326" s="9">
        <f>COUNTIF($B$5:B1326, B1326)</f>
        <v>3</v>
      </c>
      <c r="D1326" s="10" t="s">
        <v>7736</v>
      </c>
      <c r="E1326" s="10" t="s">
        <v>110</v>
      </c>
      <c r="F1326" s="10" t="s">
        <v>7737</v>
      </c>
      <c r="G1326" s="10" t="s">
        <v>7738</v>
      </c>
      <c r="H1326" s="9" t="s">
        <v>16</v>
      </c>
      <c r="I1326" s="11">
        <v>0</v>
      </c>
      <c r="J1326" s="11">
        <v>1</v>
      </c>
      <c r="K1326" s="12">
        <v>20900</v>
      </c>
      <c r="L1326" s="19">
        <f t="shared" si="40"/>
        <v>9.2522909380672008E-2</v>
      </c>
      <c r="M1326" s="30"/>
      <c r="N1326" s="20">
        <f t="shared" si="41"/>
        <v>0</v>
      </c>
      <c r="O1326" s="14" t="s">
        <v>9209</v>
      </c>
      <c r="P1326" s="9" t="s">
        <v>8842</v>
      </c>
    </row>
    <row r="1327" spans="1:16">
      <c r="A1327" s="9">
        <v>1323</v>
      </c>
      <c r="B1327" s="9">
        <v>272</v>
      </c>
      <c r="C1327" s="9">
        <f>COUNTIF($B$5:B1327, B1327)</f>
        <v>4</v>
      </c>
      <c r="D1327" s="10" t="s">
        <v>7739</v>
      </c>
      <c r="E1327" s="10" t="s">
        <v>110</v>
      </c>
      <c r="F1327" s="10" t="s">
        <v>7740</v>
      </c>
      <c r="G1327" s="10" t="s">
        <v>7741</v>
      </c>
      <c r="H1327" s="9" t="s">
        <v>16</v>
      </c>
      <c r="I1327" s="11">
        <v>0</v>
      </c>
      <c r="J1327" s="11">
        <v>1</v>
      </c>
      <c r="K1327" s="12">
        <v>20900</v>
      </c>
      <c r="L1327" s="19">
        <f t="shared" si="40"/>
        <v>9.2522909380672008E-2</v>
      </c>
      <c r="M1327" s="30"/>
      <c r="N1327" s="20">
        <f t="shared" si="41"/>
        <v>0</v>
      </c>
      <c r="O1327" s="14" t="s">
        <v>9209</v>
      </c>
      <c r="P1327" s="9" t="s">
        <v>8842</v>
      </c>
    </row>
    <row r="1328" spans="1:16">
      <c r="A1328" s="9">
        <v>1324</v>
      </c>
      <c r="B1328" s="9">
        <v>272</v>
      </c>
      <c r="C1328" s="9">
        <f>COUNTIF($B$5:B1328, B1328)</f>
        <v>5</v>
      </c>
      <c r="D1328" s="10" t="s">
        <v>7742</v>
      </c>
      <c r="E1328" s="10" t="s">
        <v>110</v>
      </c>
      <c r="F1328" s="10" t="s">
        <v>7743</v>
      </c>
      <c r="G1328" s="10" t="s">
        <v>7744</v>
      </c>
      <c r="H1328" s="9" t="s">
        <v>16</v>
      </c>
      <c r="I1328" s="11">
        <v>0</v>
      </c>
      <c r="J1328" s="11">
        <v>1</v>
      </c>
      <c r="K1328" s="12">
        <v>20900</v>
      </c>
      <c r="L1328" s="19">
        <f t="shared" si="40"/>
        <v>9.2522909380672008E-2</v>
      </c>
      <c r="M1328" s="31"/>
      <c r="N1328" s="20">
        <f t="shared" si="41"/>
        <v>0</v>
      </c>
      <c r="O1328" s="14" t="s">
        <v>9209</v>
      </c>
      <c r="P1328" s="9" t="s">
        <v>8842</v>
      </c>
    </row>
    <row r="1329" spans="1:16">
      <c r="A1329" s="9">
        <v>1325</v>
      </c>
      <c r="B1329" s="9">
        <v>273</v>
      </c>
      <c r="C1329" s="9">
        <f>COUNTIF($B$5:B1329, B1329)</f>
        <v>1</v>
      </c>
      <c r="D1329" s="10" t="s">
        <v>3649</v>
      </c>
      <c r="E1329" s="10" t="s">
        <v>15</v>
      </c>
      <c r="F1329" s="10" t="s">
        <v>3650</v>
      </c>
      <c r="G1329" s="10" t="s">
        <v>3651</v>
      </c>
      <c r="H1329" s="9" t="s">
        <v>16</v>
      </c>
      <c r="I1329" s="11">
        <v>0</v>
      </c>
      <c r="J1329" s="11">
        <v>17500</v>
      </c>
      <c r="K1329" s="12">
        <v>715</v>
      </c>
      <c r="L1329" s="19">
        <f t="shared" si="40"/>
        <v>1</v>
      </c>
      <c r="M1329" s="25"/>
      <c r="N1329" s="20">
        <f t="shared" si="41"/>
        <v>0</v>
      </c>
      <c r="O1329" s="14" t="s">
        <v>9210</v>
      </c>
      <c r="P1329" s="9" t="s">
        <v>8843</v>
      </c>
    </row>
    <row r="1330" spans="1:16">
      <c r="A1330" s="9">
        <v>1326</v>
      </c>
      <c r="B1330" s="9">
        <v>274</v>
      </c>
      <c r="C1330" s="9">
        <f>COUNTIF($B$5:B1330, B1330)</f>
        <v>1</v>
      </c>
      <c r="D1330" s="10" t="s">
        <v>7745</v>
      </c>
      <c r="E1330" s="10" t="s">
        <v>7746</v>
      </c>
      <c r="F1330" s="10" t="s">
        <v>7747</v>
      </c>
      <c r="G1330" s="10" t="s">
        <v>7748</v>
      </c>
      <c r="H1330" s="9" t="s">
        <v>113</v>
      </c>
      <c r="I1330" s="11">
        <v>0</v>
      </c>
      <c r="J1330" s="11">
        <v>9</v>
      </c>
      <c r="K1330" s="12">
        <v>51600</v>
      </c>
      <c r="L1330" s="19">
        <f t="shared" si="40"/>
        <v>0.5</v>
      </c>
      <c r="M1330" s="29"/>
      <c r="N1330" s="20">
        <f t="shared" si="41"/>
        <v>0</v>
      </c>
      <c r="O1330" s="14" t="s">
        <v>9211</v>
      </c>
      <c r="P1330" s="9" t="s">
        <v>8842</v>
      </c>
    </row>
    <row r="1331" spans="1:16">
      <c r="A1331" s="9">
        <v>1327</v>
      </c>
      <c r="B1331" s="9">
        <v>274</v>
      </c>
      <c r="C1331" s="9">
        <f>COUNTIF($B$5:B1331, B1331)</f>
        <v>2</v>
      </c>
      <c r="D1331" s="10" t="s">
        <v>7749</v>
      </c>
      <c r="E1331" s="10" t="s">
        <v>7750</v>
      </c>
      <c r="F1331" s="10" t="s">
        <v>7751</v>
      </c>
      <c r="G1331" s="10" t="s">
        <v>7752</v>
      </c>
      <c r="H1331" s="9" t="s">
        <v>113</v>
      </c>
      <c r="I1331" s="11">
        <v>0</v>
      </c>
      <c r="J1331" s="11">
        <v>2</v>
      </c>
      <c r="K1331" s="12">
        <v>51600</v>
      </c>
      <c r="L1331" s="19">
        <f t="shared" si="40"/>
        <v>0.5</v>
      </c>
      <c r="M1331" s="31"/>
      <c r="N1331" s="20">
        <f t="shared" si="41"/>
        <v>0</v>
      </c>
      <c r="O1331" s="14" t="s">
        <v>9211</v>
      </c>
      <c r="P1331" s="9" t="s">
        <v>8842</v>
      </c>
    </row>
    <row r="1332" spans="1:16">
      <c r="A1332" s="9">
        <v>1328</v>
      </c>
      <c r="B1332" s="9">
        <v>275</v>
      </c>
      <c r="C1332" s="9">
        <f>COUNTIF($B$5:B1332, B1332)</f>
        <v>1</v>
      </c>
      <c r="D1332" s="10" t="s">
        <v>3652</v>
      </c>
      <c r="E1332" s="10" t="s">
        <v>15</v>
      </c>
      <c r="F1332" s="10" t="s">
        <v>3653</v>
      </c>
      <c r="G1332" s="10" t="s">
        <v>3654</v>
      </c>
      <c r="H1332" s="9" t="s">
        <v>113</v>
      </c>
      <c r="I1332" s="11">
        <v>0</v>
      </c>
      <c r="J1332" s="11">
        <v>24</v>
      </c>
      <c r="K1332" s="12">
        <v>75687</v>
      </c>
      <c r="L1332" s="19">
        <f t="shared" si="40"/>
        <v>0.45276009762633995</v>
      </c>
      <c r="M1332" s="29"/>
      <c r="N1332" s="20">
        <f t="shared" si="41"/>
        <v>0</v>
      </c>
      <c r="O1332" s="14" t="s">
        <v>9212</v>
      </c>
      <c r="P1332" s="9" t="s">
        <v>8842</v>
      </c>
    </row>
    <row r="1333" spans="1:16">
      <c r="A1333" s="9">
        <v>1329</v>
      </c>
      <c r="B1333" s="9">
        <v>275</v>
      </c>
      <c r="C1333" s="9">
        <f>COUNTIF($B$5:B1333, B1333)</f>
        <v>2</v>
      </c>
      <c r="D1333" s="10" t="s">
        <v>3655</v>
      </c>
      <c r="E1333" s="10" t="s">
        <v>15</v>
      </c>
      <c r="F1333" s="10" t="s">
        <v>3656</v>
      </c>
      <c r="G1333" s="10" t="s">
        <v>3657</v>
      </c>
      <c r="H1333" s="9" t="s">
        <v>113</v>
      </c>
      <c r="I1333" s="11">
        <v>0</v>
      </c>
      <c r="J1333" s="11">
        <v>392</v>
      </c>
      <c r="K1333" s="12">
        <v>21375</v>
      </c>
      <c r="L1333" s="19">
        <f t="shared" si="40"/>
        <v>0.12786538093415006</v>
      </c>
      <c r="M1333" s="30"/>
      <c r="N1333" s="20">
        <f t="shared" si="41"/>
        <v>0</v>
      </c>
      <c r="O1333" s="14" t="s">
        <v>9212</v>
      </c>
      <c r="P1333" s="9" t="s">
        <v>8842</v>
      </c>
    </row>
    <row r="1334" spans="1:16">
      <c r="A1334" s="9">
        <v>1330</v>
      </c>
      <c r="B1334" s="9">
        <v>275</v>
      </c>
      <c r="C1334" s="9">
        <f>COUNTIF($B$5:B1334, B1334)</f>
        <v>3</v>
      </c>
      <c r="D1334" s="10" t="s">
        <v>3658</v>
      </c>
      <c r="E1334" s="10" t="s">
        <v>15</v>
      </c>
      <c r="F1334" s="10" t="s">
        <v>3659</v>
      </c>
      <c r="G1334" s="10" t="s">
        <v>3660</v>
      </c>
      <c r="H1334" s="9" t="s">
        <v>16</v>
      </c>
      <c r="I1334" s="11">
        <v>0</v>
      </c>
      <c r="J1334" s="11">
        <v>96</v>
      </c>
      <c r="K1334" s="12">
        <v>34752</v>
      </c>
      <c r="L1334" s="19">
        <f t="shared" si="40"/>
        <v>0.20788667687595713</v>
      </c>
      <c r="M1334" s="30"/>
      <c r="N1334" s="20">
        <f t="shared" si="41"/>
        <v>0</v>
      </c>
      <c r="O1334" s="14" t="s">
        <v>9213</v>
      </c>
      <c r="P1334" s="9" t="s">
        <v>8842</v>
      </c>
    </row>
    <row r="1335" spans="1:16">
      <c r="A1335" s="9">
        <v>1331</v>
      </c>
      <c r="B1335" s="9">
        <v>275</v>
      </c>
      <c r="C1335" s="9">
        <f>COUNTIF($B$5:B1335, B1335)</f>
        <v>4</v>
      </c>
      <c r="D1335" s="10" t="s">
        <v>3664</v>
      </c>
      <c r="E1335" s="10" t="s">
        <v>15</v>
      </c>
      <c r="F1335" s="10" t="s">
        <v>3665</v>
      </c>
      <c r="G1335" s="10" t="s">
        <v>3666</v>
      </c>
      <c r="H1335" s="9" t="s">
        <v>16</v>
      </c>
      <c r="I1335" s="11">
        <v>0</v>
      </c>
      <c r="J1335" s="11">
        <v>456</v>
      </c>
      <c r="K1335" s="12">
        <v>35354</v>
      </c>
      <c r="L1335" s="19">
        <f t="shared" si="40"/>
        <v>0.21148784456355282</v>
      </c>
      <c r="M1335" s="31"/>
      <c r="N1335" s="20">
        <f t="shared" si="41"/>
        <v>0</v>
      </c>
      <c r="O1335" s="14" t="s">
        <v>9213</v>
      </c>
      <c r="P1335" s="9" t="s">
        <v>8842</v>
      </c>
    </row>
    <row r="1336" spans="1:16">
      <c r="A1336" s="9">
        <v>1332</v>
      </c>
      <c r="B1336" s="9">
        <v>276</v>
      </c>
      <c r="C1336" s="9">
        <f>COUNTIF($B$5:B1336, B1336)</f>
        <v>1</v>
      </c>
      <c r="D1336" s="10" t="s">
        <v>3661</v>
      </c>
      <c r="E1336" s="10" t="s">
        <v>15</v>
      </c>
      <c r="F1336" s="10" t="s">
        <v>3662</v>
      </c>
      <c r="G1336" s="10" t="s">
        <v>3663</v>
      </c>
      <c r="H1336" s="9" t="s">
        <v>16</v>
      </c>
      <c r="I1336" s="11">
        <v>0</v>
      </c>
      <c r="J1336" s="11">
        <v>96</v>
      </c>
      <c r="K1336" s="12">
        <v>4563</v>
      </c>
      <c r="L1336" s="19">
        <f t="shared" si="40"/>
        <v>1</v>
      </c>
      <c r="M1336" s="25"/>
      <c r="N1336" s="20">
        <f t="shared" si="41"/>
        <v>0</v>
      </c>
      <c r="O1336" s="14" t="s">
        <v>9214</v>
      </c>
      <c r="P1336" s="9" t="s">
        <v>8842</v>
      </c>
    </row>
    <row r="1337" spans="1:16">
      <c r="A1337" s="9">
        <v>1333</v>
      </c>
      <c r="B1337" s="9">
        <v>277</v>
      </c>
      <c r="C1337" s="9">
        <f>COUNTIF($B$5:B1337, B1337)</f>
        <v>1</v>
      </c>
      <c r="D1337" s="10" t="s">
        <v>7753</v>
      </c>
      <c r="E1337" s="10" t="s">
        <v>7754</v>
      </c>
      <c r="F1337" s="10" t="s">
        <v>7755</v>
      </c>
      <c r="G1337" s="10" t="s">
        <v>17</v>
      </c>
      <c r="H1337" s="9" t="s">
        <v>16</v>
      </c>
      <c r="I1337" s="11">
        <v>1010030</v>
      </c>
      <c r="J1337" s="11">
        <v>1</v>
      </c>
      <c r="K1337" s="12">
        <v>989830</v>
      </c>
      <c r="L1337" s="19">
        <f t="shared" si="40"/>
        <v>0.12868704578834417</v>
      </c>
      <c r="M1337" s="29"/>
      <c r="N1337" s="20">
        <f t="shared" si="41"/>
        <v>0</v>
      </c>
      <c r="O1337" s="14" t="s">
        <v>9215</v>
      </c>
      <c r="P1337" s="9" t="s">
        <v>8842</v>
      </c>
    </row>
    <row r="1338" spans="1:16">
      <c r="A1338" s="9">
        <v>1334</v>
      </c>
      <c r="B1338" s="9">
        <v>277</v>
      </c>
      <c r="C1338" s="9">
        <f>COUNTIF($B$5:B1338, B1338)</f>
        <v>2</v>
      </c>
      <c r="D1338" s="10" t="s">
        <v>7756</v>
      </c>
      <c r="E1338" s="10" t="s">
        <v>7757</v>
      </c>
      <c r="F1338" s="10" t="s">
        <v>7758</v>
      </c>
      <c r="G1338" s="10" t="s">
        <v>17</v>
      </c>
      <c r="H1338" s="9" t="s">
        <v>16</v>
      </c>
      <c r="I1338" s="11">
        <v>183060</v>
      </c>
      <c r="J1338" s="11">
        <v>1</v>
      </c>
      <c r="K1338" s="12">
        <v>179392</v>
      </c>
      <c r="L1338" s="19">
        <f t="shared" si="40"/>
        <v>2.3322617538428455E-2</v>
      </c>
      <c r="M1338" s="30"/>
      <c r="N1338" s="20">
        <f t="shared" si="41"/>
        <v>0</v>
      </c>
      <c r="O1338" s="14" t="s">
        <v>9216</v>
      </c>
      <c r="P1338" s="9" t="s">
        <v>8842</v>
      </c>
    </row>
    <row r="1339" spans="1:16">
      <c r="A1339" s="9">
        <v>1335</v>
      </c>
      <c r="B1339" s="9">
        <v>277</v>
      </c>
      <c r="C1339" s="9">
        <f>COUNTIF($B$5:B1339, B1339)</f>
        <v>3</v>
      </c>
      <c r="D1339" s="10" t="s">
        <v>7759</v>
      </c>
      <c r="E1339" s="10" t="s">
        <v>7760</v>
      </c>
      <c r="F1339" s="10" t="s">
        <v>7761</v>
      </c>
      <c r="G1339" s="10" t="s">
        <v>17</v>
      </c>
      <c r="H1339" s="9" t="s">
        <v>16</v>
      </c>
      <c r="I1339" s="11">
        <v>682940</v>
      </c>
      <c r="J1339" s="11">
        <v>1</v>
      </c>
      <c r="K1339" s="12">
        <v>664729</v>
      </c>
      <c r="L1339" s="19">
        <f t="shared" si="40"/>
        <v>8.642091193421117E-2</v>
      </c>
      <c r="M1339" s="30"/>
      <c r="N1339" s="20">
        <f t="shared" si="41"/>
        <v>0</v>
      </c>
      <c r="O1339" s="14" t="s">
        <v>9217</v>
      </c>
      <c r="P1339" s="9" t="s">
        <v>8842</v>
      </c>
    </row>
    <row r="1340" spans="1:16">
      <c r="A1340" s="9">
        <v>1336</v>
      </c>
      <c r="B1340" s="9">
        <v>277</v>
      </c>
      <c r="C1340" s="9">
        <f>COUNTIF($B$5:B1340, B1340)</f>
        <v>4</v>
      </c>
      <c r="D1340" s="10" t="s">
        <v>7762</v>
      </c>
      <c r="E1340" s="10" t="s">
        <v>7763</v>
      </c>
      <c r="F1340" s="10" t="s">
        <v>7764</v>
      </c>
      <c r="G1340" s="10" t="s">
        <v>17</v>
      </c>
      <c r="H1340" s="9" t="s">
        <v>16</v>
      </c>
      <c r="I1340" s="11">
        <v>1861720</v>
      </c>
      <c r="J1340" s="11">
        <v>1</v>
      </c>
      <c r="K1340" s="12">
        <v>1812074</v>
      </c>
      <c r="L1340" s="19">
        <f t="shared" si="40"/>
        <v>0.23558636312282713</v>
      </c>
      <c r="M1340" s="30"/>
      <c r="N1340" s="20">
        <f t="shared" si="41"/>
        <v>0</v>
      </c>
      <c r="O1340" s="14" t="s">
        <v>9218</v>
      </c>
      <c r="P1340" s="9" t="s">
        <v>8842</v>
      </c>
    </row>
    <row r="1341" spans="1:16">
      <c r="A1341" s="9">
        <v>1337</v>
      </c>
      <c r="B1341" s="9">
        <v>277</v>
      </c>
      <c r="C1341" s="9">
        <f>COUNTIF($B$5:B1341, B1341)</f>
        <v>5</v>
      </c>
      <c r="D1341" s="10" t="s">
        <v>7765</v>
      </c>
      <c r="E1341" s="10" t="s">
        <v>7766</v>
      </c>
      <c r="F1341" s="10" t="s">
        <v>7767</v>
      </c>
      <c r="G1341" s="10" t="s">
        <v>17</v>
      </c>
      <c r="H1341" s="9" t="s">
        <v>16</v>
      </c>
      <c r="I1341" s="11">
        <v>1555780</v>
      </c>
      <c r="J1341" s="11">
        <v>1</v>
      </c>
      <c r="K1341" s="12">
        <v>1524663</v>
      </c>
      <c r="L1341" s="19">
        <f t="shared" si="40"/>
        <v>0.198220277515123</v>
      </c>
      <c r="M1341" s="30"/>
      <c r="N1341" s="20">
        <f t="shared" si="41"/>
        <v>0</v>
      </c>
      <c r="O1341" s="14" t="s">
        <v>9219</v>
      </c>
      <c r="P1341" s="9" t="s">
        <v>8842</v>
      </c>
    </row>
    <row r="1342" spans="1:16">
      <c r="A1342" s="9">
        <v>1338</v>
      </c>
      <c r="B1342" s="9">
        <v>277</v>
      </c>
      <c r="C1342" s="9">
        <f>COUNTIF($B$5:B1342, B1342)</f>
        <v>6</v>
      </c>
      <c r="D1342" s="10" t="s">
        <v>7768</v>
      </c>
      <c r="E1342" s="10" t="s">
        <v>7769</v>
      </c>
      <c r="F1342" s="10" t="s">
        <v>7770</v>
      </c>
      <c r="G1342" s="10" t="s">
        <v>17</v>
      </c>
      <c r="H1342" s="9" t="s">
        <v>16</v>
      </c>
      <c r="I1342" s="11">
        <v>485760</v>
      </c>
      <c r="J1342" s="11">
        <v>12</v>
      </c>
      <c r="K1342" s="12">
        <v>476045</v>
      </c>
      <c r="L1342" s="19">
        <f t="shared" si="40"/>
        <v>6.1890248539963735E-2</v>
      </c>
      <c r="M1342" s="30"/>
      <c r="N1342" s="20">
        <f t="shared" si="41"/>
        <v>0</v>
      </c>
      <c r="O1342" s="14" t="s">
        <v>9215</v>
      </c>
      <c r="P1342" s="9" t="s">
        <v>8842</v>
      </c>
    </row>
    <row r="1343" spans="1:16">
      <c r="A1343" s="9">
        <v>1339</v>
      </c>
      <c r="B1343" s="9">
        <v>277</v>
      </c>
      <c r="C1343" s="9">
        <f>COUNTIF($B$5:B1343, B1343)</f>
        <v>7</v>
      </c>
      <c r="D1343" s="10" t="s">
        <v>7771</v>
      </c>
      <c r="E1343" s="10" t="s">
        <v>7772</v>
      </c>
      <c r="F1343" s="10" t="s">
        <v>7773</v>
      </c>
      <c r="G1343" s="10" t="s">
        <v>17</v>
      </c>
      <c r="H1343" s="9" t="s">
        <v>16</v>
      </c>
      <c r="I1343" s="11">
        <v>1713630</v>
      </c>
      <c r="J1343" s="11">
        <v>23</v>
      </c>
      <c r="K1343" s="12">
        <v>1653652</v>
      </c>
      <c r="L1343" s="19">
        <f t="shared" si="40"/>
        <v>0.21499003934209604</v>
      </c>
      <c r="M1343" s="30"/>
      <c r="N1343" s="20">
        <f t="shared" si="41"/>
        <v>0</v>
      </c>
      <c r="O1343" s="14" t="s">
        <v>9218</v>
      </c>
      <c r="P1343" s="9" t="s">
        <v>8842</v>
      </c>
    </row>
    <row r="1344" spans="1:16">
      <c r="A1344" s="9">
        <v>1340</v>
      </c>
      <c r="B1344" s="9">
        <v>277</v>
      </c>
      <c r="C1344" s="9">
        <f>COUNTIF($B$5:B1344, B1344)</f>
        <v>8</v>
      </c>
      <c r="D1344" s="10" t="s">
        <v>7774</v>
      </c>
      <c r="E1344" s="10" t="s">
        <v>7775</v>
      </c>
      <c r="F1344" s="10" t="s">
        <v>7776</v>
      </c>
      <c r="G1344" s="10" t="s">
        <v>7777</v>
      </c>
      <c r="H1344" s="9" t="s">
        <v>16</v>
      </c>
      <c r="I1344" s="11">
        <v>242850</v>
      </c>
      <c r="J1344" s="11">
        <v>7</v>
      </c>
      <c r="K1344" s="12">
        <v>237962</v>
      </c>
      <c r="L1344" s="19">
        <f t="shared" si="40"/>
        <v>3.0937258710976589E-2</v>
      </c>
      <c r="M1344" s="30"/>
      <c r="N1344" s="20">
        <f t="shared" si="41"/>
        <v>0</v>
      </c>
      <c r="O1344" s="14" t="s">
        <v>9216</v>
      </c>
      <c r="P1344" s="9" t="s">
        <v>8842</v>
      </c>
    </row>
    <row r="1345" spans="1:16">
      <c r="A1345" s="9">
        <v>1341</v>
      </c>
      <c r="B1345" s="9">
        <v>277</v>
      </c>
      <c r="C1345" s="9">
        <f>COUNTIF($B$5:B1345, B1345)</f>
        <v>9</v>
      </c>
      <c r="D1345" s="10" t="s">
        <v>7778</v>
      </c>
      <c r="E1345" s="10" t="s">
        <v>7779</v>
      </c>
      <c r="F1345" s="10" t="s">
        <v>7780</v>
      </c>
      <c r="G1345" s="10" t="s">
        <v>17</v>
      </c>
      <c r="H1345" s="9" t="s">
        <v>16</v>
      </c>
      <c r="I1345" s="11">
        <v>156650</v>
      </c>
      <c r="J1345" s="11">
        <v>1</v>
      </c>
      <c r="K1345" s="12">
        <v>153414</v>
      </c>
      <c r="L1345" s="19">
        <f t="shared" si="40"/>
        <v>1.9945237508029696E-2</v>
      </c>
      <c r="M1345" s="31"/>
      <c r="N1345" s="20">
        <f t="shared" si="41"/>
        <v>0</v>
      </c>
      <c r="O1345" s="14" t="s">
        <v>9215</v>
      </c>
      <c r="P1345" s="9" t="s">
        <v>8842</v>
      </c>
    </row>
    <row r="1346" spans="1:16">
      <c r="A1346" s="9">
        <v>1342</v>
      </c>
      <c r="B1346" s="9">
        <v>279</v>
      </c>
      <c r="C1346" s="9">
        <f>COUNTIF($B$5:B1346, B1346)</f>
        <v>1</v>
      </c>
      <c r="D1346" s="10" t="s">
        <v>3667</v>
      </c>
      <c r="E1346" s="10" t="s">
        <v>15</v>
      </c>
      <c r="F1346" s="10" t="s">
        <v>3668</v>
      </c>
      <c r="G1346" s="10" t="s">
        <v>3669</v>
      </c>
      <c r="H1346" s="9" t="s">
        <v>16</v>
      </c>
      <c r="I1346" s="11">
        <v>0</v>
      </c>
      <c r="J1346" s="11">
        <v>13800</v>
      </c>
      <c r="K1346" s="12">
        <v>1182</v>
      </c>
      <c r="L1346" s="19">
        <f t="shared" si="40"/>
        <v>1.7683492414948685E-2</v>
      </c>
      <c r="M1346" s="29"/>
      <c r="N1346" s="20">
        <f t="shared" si="41"/>
        <v>0</v>
      </c>
      <c r="O1346" s="14" t="s">
        <v>9220</v>
      </c>
      <c r="P1346" s="9" t="s">
        <v>8842</v>
      </c>
    </row>
    <row r="1347" spans="1:16">
      <c r="A1347" s="9">
        <v>1343</v>
      </c>
      <c r="B1347" s="9">
        <v>279</v>
      </c>
      <c r="C1347" s="9">
        <f>COUNTIF($B$5:B1347, B1347)</f>
        <v>2</v>
      </c>
      <c r="D1347" s="10" t="s">
        <v>3670</v>
      </c>
      <c r="E1347" s="10" t="s">
        <v>15</v>
      </c>
      <c r="F1347" s="10" t="s">
        <v>3671</v>
      </c>
      <c r="G1347" s="10" t="s">
        <v>3672</v>
      </c>
      <c r="H1347" s="9" t="s">
        <v>3673</v>
      </c>
      <c r="I1347" s="11">
        <v>0</v>
      </c>
      <c r="J1347" s="11">
        <v>34</v>
      </c>
      <c r="K1347" s="12">
        <v>11150</v>
      </c>
      <c r="L1347" s="19">
        <f t="shared" si="40"/>
        <v>0.16681128631698633</v>
      </c>
      <c r="M1347" s="30"/>
      <c r="N1347" s="20">
        <f t="shared" si="41"/>
        <v>0</v>
      </c>
      <c r="O1347" s="14" t="s">
        <v>9221</v>
      </c>
      <c r="P1347" s="9" t="s">
        <v>8842</v>
      </c>
    </row>
    <row r="1348" spans="1:16">
      <c r="A1348" s="9">
        <v>1344</v>
      </c>
      <c r="B1348" s="9">
        <v>279</v>
      </c>
      <c r="C1348" s="9">
        <f>COUNTIF($B$5:B1348, B1348)</f>
        <v>3</v>
      </c>
      <c r="D1348" s="10" t="s">
        <v>3674</v>
      </c>
      <c r="E1348" s="10" t="s">
        <v>15</v>
      </c>
      <c r="F1348" s="10" t="s">
        <v>3675</v>
      </c>
      <c r="G1348" s="10" t="s">
        <v>3318</v>
      </c>
      <c r="H1348" s="9" t="s">
        <v>3673</v>
      </c>
      <c r="I1348" s="11">
        <v>0</v>
      </c>
      <c r="J1348" s="11">
        <v>308</v>
      </c>
      <c r="K1348" s="12">
        <v>8030</v>
      </c>
      <c r="L1348" s="19">
        <f t="shared" si="40"/>
        <v>0.12013404745519285</v>
      </c>
      <c r="M1348" s="30"/>
      <c r="N1348" s="20">
        <f t="shared" si="41"/>
        <v>0</v>
      </c>
      <c r="O1348" s="14" t="s">
        <v>9221</v>
      </c>
      <c r="P1348" s="9" t="s">
        <v>8842</v>
      </c>
    </row>
    <row r="1349" spans="1:16">
      <c r="A1349" s="9">
        <v>1345</v>
      </c>
      <c r="B1349" s="9">
        <v>279</v>
      </c>
      <c r="C1349" s="9">
        <f>COUNTIF($B$5:B1349, B1349)</f>
        <v>4</v>
      </c>
      <c r="D1349" s="10" t="s">
        <v>3676</v>
      </c>
      <c r="E1349" s="10" t="s">
        <v>15</v>
      </c>
      <c r="F1349" s="10" t="s">
        <v>3677</v>
      </c>
      <c r="G1349" s="10" t="s">
        <v>3318</v>
      </c>
      <c r="H1349" s="9" t="s">
        <v>3673</v>
      </c>
      <c r="I1349" s="11">
        <v>0</v>
      </c>
      <c r="J1349" s="11">
        <v>27</v>
      </c>
      <c r="K1349" s="12">
        <v>15800</v>
      </c>
      <c r="L1349" s="19">
        <f t="shared" ref="L1349:L1412" si="42">$K1349/SUMIFS($K:$K,$B:$B,$B1349)</f>
        <v>0.23637832500523623</v>
      </c>
      <c r="M1349" s="30"/>
      <c r="N1349" s="20">
        <f t="shared" ref="N1349:N1412" si="43">ROUND(INDEX($M:$M,MATCH($B1349,$B:$B,0))*$L1349,0)</f>
        <v>0</v>
      </c>
      <c r="O1349" s="14" t="s">
        <v>9221</v>
      </c>
      <c r="P1349" s="9" t="s">
        <v>8842</v>
      </c>
    </row>
    <row r="1350" spans="1:16">
      <c r="A1350" s="9">
        <v>1346</v>
      </c>
      <c r="B1350" s="9">
        <v>279</v>
      </c>
      <c r="C1350" s="9">
        <f>COUNTIF($B$5:B1350, B1350)</f>
        <v>5</v>
      </c>
      <c r="D1350" s="10" t="s">
        <v>3678</v>
      </c>
      <c r="E1350" s="10" t="s">
        <v>15</v>
      </c>
      <c r="F1350" s="10" t="s">
        <v>3679</v>
      </c>
      <c r="G1350" s="10" t="s">
        <v>3680</v>
      </c>
      <c r="H1350" s="9" t="s">
        <v>3673</v>
      </c>
      <c r="I1350" s="11">
        <v>0</v>
      </c>
      <c r="J1350" s="11">
        <v>1</v>
      </c>
      <c r="K1350" s="12">
        <v>12700</v>
      </c>
      <c r="L1350" s="19">
        <f t="shared" si="42"/>
        <v>0.19000029921306963</v>
      </c>
      <c r="M1350" s="30"/>
      <c r="N1350" s="20">
        <f t="shared" si="43"/>
        <v>0</v>
      </c>
      <c r="O1350" s="14" t="s">
        <v>9221</v>
      </c>
      <c r="P1350" s="9" t="s">
        <v>8843</v>
      </c>
    </row>
    <row r="1351" spans="1:16">
      <c r="A1351" s="9">
        <v>1347</v>
      </c>
      <c r="B1351" s="9">
        <v>279</v>
      </c>
      <c r="C1351" s="9">
        <f>COUNTIF($B$5:B1351, B1351)</f>
        <v>6</v>
      </c>
      <c r="D1351" s="10" t="s">
        <v>3681</v>
      </c>
      <c r="E1351" s="10" t="s">
        <v>15</v>
      </c>
      <c r="F1351" s="10" t="s">
        <v>3682</v>
      </c>
      <c r="G1351" s="10" t="s">
        <v>3683</v>
      </c>
      <c r="H1351" s="9" t="s">
        <v>112</v>
      </c>
      <c r="I1351" s="11">
        <v>0</v>
      </c>
      <c r="J1351" s="11">
        <v>4416</v>
      </c>
      <c r="K1351" s="12">
        <v>610</v>
      </c>
      <c r="L1351" s="19">
        <f t="shared" si="42"/>
        <v>9.1259986236198794E-3</v>
      </c>
      <c r="M1351" s="30"/>
      <c r="N1351" s="20">
        <f t="shared" si="43"/>
        <v>0</v>
      </c>
      <c r="O1351" s="14" t="s">
        <v>9221</v>
      </c>
      <c r="P1351" s="9" t="s">
        <v>8842</v>
      </c>
    </row>
    <row r="1352" spans="1:16">
      <c r="A1352" s="9">
        <v>1348</v>
      </c>
      <c r="B1352" s="9">
        <v>279</v>
      </c>
      <c r="C1352" s="9">
        <f>COUNTIF($B$5:B1352, B1352)</f>
        <v>7</v>
      </c>
      <c r="D1352" s="10" t="s">
        <v>3684</v>
      </c>
      <c r="E1352" s="10" t="s">
        <v>15</v>
      </c>
      <c r="F1352" s="10" t="s">
        <v>3685</v>
      </c>
      <c r="G1352" s="10" t="s">
        <v>3672</v>
      </c>
      <c r="H1352" s="9" t="s">
        <v>3673</v>
      </c>
      <c r="I1352" s="11">
        <v>0</v>
      </c>
      <c r="J1352" s="11">
        <v>1</v>
      </c>
      <c r="K1352" s="12">
        <v>7370</v>
      </c>
      <c r="L1352" s="19">
        <f t="shared" si="42"/>
        <v>0.11026001615750576</v>
      </c>
      <c r="M1352" s="30"/>
      <c r="N1352" s="20">
        <f t="shared" si="43"/>
        <v>0</v>
      </c>
      <c r="O1352" s="14" t="s">
        <v>9221</v>
      </c>
      <c r="P1352" s="9" t="s">
        <v>8842</v>
      </c>
    </row>
    <row r="1353" spans="1:16">
      <c r="A1353" s="9">
        <v>1349</v>
      </c>
      <c r="B1353" s="9">
        <v>279</v>
      </c>
      <c r="C1353" s="9">
        <f>COUNTIF($B$5:B1353, B1353)</f>
        <v>8</v>
      </c>
      <c r="D1353" s="10" t="s">
        <v>3686</v>
      </c>
      <c r="E1353" s="10" t="s">
        <v>15</v>
      </c>
      <c r="F1353" s="10" t="s">
        <v>3687</v>
      </c>
      <c r="G1353" s="10" t="s">
        <v>3688</v>
      </c>
      <c r="H1353" s="9" t="s">
        <v>3673</v>
      </c>
      <c r="I1353" s="11">
        <v>0</v>
      </c>
      <c r="J1353" s="11">
        <v>8</v>
      </c>
      <c r="K1353" s="12">
        <v>10000</v>
      </c>
      <c r="L1353" s="19">
        <f t="shared" si="42"/>
        <v>0.14960653481344066</v>
      </c>
      <c r="M1353" s="31"/>
      <c r="N1353" s="20">
        <f t="shared" si="43"/>
        <v>0</v>
      </c>
      <c r="O1353" s="14" t="s">
        <v>9221</v>
      </c>
      <c r="P1353" s="9" t="s">
        <v>8842</v>
      </c>
    </row>
    <row r="1354" spans="1:16">
      <c r="A1354" s="9">
        <v>1350</v>
      </c>
      <c r="B1354" s="9">
        <v>280</v>
      </c>
      <c r="C1354" s="9">
        <f>COUNTIF($B$5:B1354, B1354)</f>
        <v>1</v>
      </c>
      <c r="D1354" s="10" t="s">
        <v>3689</v>
      </c>
      <c r="E1354" s="10" t="s">
        <v>3690</v>
      </c>
      <c r="F1354" s="10" t="s">
        <v>3691</v>
      </c>
      <c r="G1354" s="10" t="s">
        <v>3692</v>
      </c>
      <c r="H1354" s="9" t="s">
        <v>16</v>
      </c>
      <c r="I1354" s="11">
        <v>9230</v>
      </c>
      <c r="J1354" s="11">
        <v>1</v>
      </c>
      <c r="K1354" s="12">
        <v>9002</v>
      </c>
      <c r="L1354" s="19">
        <f t="shared" si="42"/>
        <v>0.44893277478555754</v>
      </c>
      <c r="M1354" s="29"/>
      <c r="N1354" s="20">
        <f t="shared" si="43"/>
        <v>0</v>
      </c>
      <c r="O1354" s="14" t="s">
        <v>9222</v>
      </c>
      <c r="P1354" s="9" t="s">
        <v>8843</v>
      </c>
    </row>
    <row r="1355" spans="1:16">
      <c r="A1355" s="9">
        <v>1351</v>
      </c>
      <c r="B1355" s="9">
        <v>280</v>
      </c>
      <c r="C1355" s="9">
        <f>COUNTIF($B$5:B1355, B1355)</f>
        <v>2</v>
      </c>
      <c r="D1355" s="10" t="s">
        <v>3693</v>
      </c>
      <c r="E1355" s="10" t="s">
        <v>3690</v>
      </c>
      <c r="F1355" s="10" t="s">
        <v>3694</v>
      </c>
      <c r="G1355" s="10" t="s">
        <v>3695</v>
      </c>
      <c r="H1355" s="9" t="s">
        <v>16</v>
      </c>
      <c r="I1355" s="11">
        <v>9230</v>
      </c>
      <c r="J1355" s="11">
        <v>1</v>
      </c>
      <c r="K1355" s="12">
        <v>9002</v>
      </c>
      <c r="L1355" s="19">
        <f t="shared" si="42"/>
        <v>0.44893277478555754</v>
      </c>
      <c r="M1355" s="30"/>
      <c r="N1355" s="20">
        <f t="shared" si="43"/>
        <v>0</v>
      </c>
      <c r="O1355" s="14" t="s">
        <v>9222</v>
      </c>
      <c r="P1355" s="9" t="s">
        <v>8843</v>
      </c>
    </row>
    <row r="1356" spans="1:16">
      <c r="A1356" s="9">
        <v>1352</v>
      </c>
      <c r="B1356" s="9">
        <v>280</v>
      </c>
      <c r="C1356" s="9">
        <f>COUNTIF($B$5:B1356, B1356)</f>
        <v>3</v>
      </c>
      <c r="D1356" s="10" t="s">
        <v>3696</v>
      </c>
      <c r="E1356" s="10" t="s">
        <v>3697</v>
      </c>
      <c r="F1356" s="10" t="s">
        <v>3698</v>
      </c>
      <c r="G1356" s="10" t="s">
        <v>3699</v>
      </c>
      <c r="H1356" s="9" t="s">
        <v>16</v>
      </c>
      <c r="I1356" s="11">
        <v>2100</v>
      </c>
      <c r="J1356" s="11">
        <v>1</v>
      </c>
      <c r="K1356" s="12">
        <v>2048</v>
      </c>
      <c r="L1356" s="19">
        <f t="shared" si="42"/>
        <v>0.1021344504288849</v>
      </c>
      <c r="M1356" s="31"/>
      <c r="N1356" s="20">
        <f t="shared" si="43"/>
        <v>0</v>
      </c>
      <c r="O1356" s="14" t="s">
        <v>9222</v>
      </c>
      <c r="P1356" s="9" t="s">
        <v>8843</v>
      </c>
    </row>
    <row r="1357" spans="1:16">
      <c r="A1357" s="9">
        <v>1353</v>
      </c>
      <c r="B1357" s="9">
        <v>281</v>
      </c>
      <c r="C1357" s="9">
        <f>COUNTIF($B$5:B1357, B1357)</f>
        <v>1</v>
      </c>
      <c r="D1357" s="10" t="s">
        <v>3700</v>
      </c>
      <c r="E1357" s="10" t="s">
        <v>3701</v>
      </c>
      <c r="F1357" s="10" t="s">
        <v>3702</v>
      </c>
      <c r="G1357" s="10" t="s">
        <v>3703</v>
      </c>
      <c r="H1357" s="9" t="s">
        <v>16</v>
      </c>
      <c r="I1357" s="11">
        <v>0</v>
      </c>
      <c r="J1357" s="11">
        <v>5</v>
      </c>
      <c r="K1357" s="12">
        <v>850000</v>
      </c>
      <c r="L1357" s="19">
        <f t="shared" si="42"/>
        <v>0.19071047054330945</v>
      </c>
      <c r="M1357" s="29"/>
      <c r="N1357" s="20">
        <f t="shared" si="43"/>
        <v>0</v>
      </c>
      <c r="O1357" s="14" t="s">
        <v>9223</v>
      </c>
      <c r="P1357" s="9" t="s">
        <v>8842</v>
      </c>
    </row>
    <row r="1358" spans="1:16">
      <c r="A1358" s="9">
        <v>1354</v>
      </c>
      <c r="B1358" s="9">
        <v>281</v>
      </c>
      <c r="C1358" s="9">
        <f>COUNTIF($B$5:B1358, B1358)</f>
        <v>2</v>
      </c>
      <c r="D1358" s="10" t="s">
        <v>3704</v>
      </c>
      <c r="E1358" s="10" t="s">
        <v>3701</v>
      </c>
      <c r="F1358" s="10" t="s">
        <v>3702</v>
      </c>
      <c r="G1358" s="10" t="s">
        <v>3705</v>
      </c>
      <c r="H1358" s="9" t="s">
        <v>16</v>
      </c>
      <c r="I1358" s="11">
        <v>0</v>
      </c>
      <c r="J1358" s="11">
        <v>1</v>
      </c>
      <c r="K1358" s="12">
        <v>1300000</v>
      </c>
      <c r="L1358" s="19">
        <f t="shared" si="42"/>
        <v>0.2916748373015321</v>
      </c>
      <c r="M1358" s="30"/>
      <c r="N1358" s="20">
        <f t="shared" si="43"/>
        <v>0</v>
      </c>
      <c r="O1358" s="14" t="s">
        <v>9223</v>
      </c>
      <c r="P1358" s="9" t="s">
        <v>8842</v>
      </c>
    </row>
    <row r="1359" spans="1:16">
      <c r="A1359" s="9">
        <v>1355</v>
      </c>
      <c r="B1359" s="9">
        <v>281</v>
      </c>
      <c r="C1359" s="9">
        <f>COUNTIF($B$5:B1359, B1359)</f>
        <v>3</v>
      </c>
      <c r="D1359" s="10" t="s">
        <v>3706</v>
      </c>
      <c r="E1359" s="10" t="s">
        <v>3707</v>
      </c>
      <c r="F1359" s="10" t="s">
        <v>3708</v>
      </c>
      <c r="G1359" s="10" t="s">
        <v>3709</v>
      </c>
      <c r="H1359" s="9" t="s">
        <v>16</v>
      </c>
      <c r="I1359" s="11">
        <v>176010</v>
      </c>
      <c r="J1359" s="11">
        <v>9</v>
      </c>
      <c r="K1359" s="12">
        <v>170729</v>
      </c>
      <c r="L1359" s="19">
        <f t="shared" si="42"/>
        <v>3.8305656382810208E-2</v>
      </c>
      <c r="M1359" s="30"/>
      <c r="N1359" s="20">
        <f t="shared" si="43"/>
        <v>0</v>
      </c>
      <c r="O1359" s="14" t="s">
        <v>9223</v>
      </c>
      <c r="P1359" s="9" t="s">
        <v>8842</v>
      </c>
    </row>
    <row r="1360" spans="1:16">
      <c r="A1360" s="9">
        <v>1356</v>
      </c>
      <c r="B1360" s="9">
        <v>281</v>
      </c>
      <c r="C1360" s="9">
        <f>COUNTIF($B$5:B1360, B1360)</f>
        <v>4</v>
      </c>
      <c r="D1360" s="10" t="s">
        <v>3710</v>
      </c>
      <c r="E1360" s="10" t="s">
        <v>3711</v>
      </c>
      <c r="F1360" s="10" t="s">
        <v>3708</v>
      </c>
      <c r="G1360" s="10" t="s">
        <v>3712</v>
      </c>
      <c r="H1360" s="9" t="s">
        <v>16</v>
      </c>
      <c r="I1360" s="11">
        <v>376540</v>
      </c>
      <c r="J1360" s="11">
        <v>2</v>
      </c>
      <c r="K1360" s="12">
        <v>365244</v>
      </c>
      <c r="L1360" s="19">
        <f t="shared" si="42"/>
        <v>8.1948064827200615E-2</v>
      </c>
      <c r="M1360" s="30"/>
      <c r="N1360" s="20">
        <f t="shared" si="43"/>
        <v>0</v>
      </c>
      <c r="O1360" s="14" t="s">
        <v>9223</v>
      </c>
      <c r="P1360" s="9" t="s">
        <v>8842</v>
      </c>
    </row>
    <row r="1361" spans="1:16">
      <c r="A1361" s="9">
        <v>1357</v>
      </c>
      <c r="B1361" s="9">
        <v>281</v>
      </c>
      <c r="C1361" s="9">
        <f>COUNTIF($B$5:B1361, B1361)</f>
        <v>5</v>
      </c>
      <c r="D1361" s="10" t="s">
        <v>3713</v>
      </c>
      <c r="E1361" s="10" t="s">
        <v>3714</v>
      </c>
      <c r="F1361" s="10" t="s">
        <v>3708</v>
      </c>
      <c r="G1361" s="10" t="s">
        <v>3715</v>
      </c>
      <c r="H1361" s="9" t="s">
        <v>16</v>
      </c>
      <c r="I1361" s="11">
        <v>1825800</v>
      </c>
      <c r="J1361" s="11">
        <v>1</v>
      </c>
      <c r="K1361" s="12">
        <v>1771045</v>
      </c>
      <c r="L1361" s="19">
        <f t="shared" si="42"/>
        <v>0.39736097094514761</v>
      </c>
      <c r="M1361" s="31"/>
      <c r="N1361" s="20">
        <f t="shared" si="43"/>
        <v>0</v>
      </c>
      <c r="O1361" s="14" t="s">
        <v>9223</v>
      </c>
      <c r="P1361" s="9" t="s">
        <v>8842</v>
      </c>
    </row>
    <row r="1362" spans="1:16">
      <c r="A1362" s="9">
        <v>1358</v>
      </c>
      <c r="B1362" s="9">
        <v>282</v>
      </c>
      <c r="C1362" s="9">
        <f>COUNTIF($B$5:B1362, B1362)</f>
        <v>1</v>
      </c>
      <c r="D1362" s="10" t="s">
        <v>3716</v>
      </c>
      <c r="E1362" s="10" t="s">
        <v>15</v>
      </c>
      <c r="F1362" s="10" t="s">
        <v>3717</v>
      </c>
      <c r="G1362" s="10" t="s">
        <v>3718</v>
      </c>
      <c r="H1362" s="9" t="s">
        <v>113</v>
      </c>
      <c r="I1362" s="11">
        <v>0</v>
      </c>
      <c r="J1362" s="11">
        <v>1280</v>
      </c>
      <c r="K1362" s="12">
        <v>3548</v>
      </c>
      <c r="L1362" s="19">
        <f t="shared" si="42"/>
        <v>5.314878063395051E-2</v>
      </c>
      <c r="M1362" s="29"/>
      <c r="N1362" s="20">
        <f t="shared" si="43"/>
        <v>0</v>
      </c>
      <c r="O1362" s="14" t="s">
        <v>9224</v>
      </c>
      <c r="P1362" s="9" t="s">
        <v>8842</v>
      </c>
    </row>
    <row r="1363" spans="1:16">
      <c r="A1363" s="9">
        <v>1359</v>
      </c>
      <c r="B1363" s="9">
        <v>282</v>
      </c>
      <c r="C1363" s="9">
        <f>COUNTIF($B$5:B1363, B1363)</f>
        <v>2</v>
      </c>
      <c r="D1363" s="10" t="s">
        <v>3719</v>
      </c>
      <c r="E1363" s="10" t="s">
        <v>15</v>
      </c>
      <c r="F1363" s="10" t="s">
        <v>3720</v>
      </c>
      <c r="G1363" s="10" t="s">
        <v>3721</v>
      </c>
      <c r="H1363" s="9" t="s">
        <v>111</v>
      </c>
      <c r="I1363" s="11">
        <v>0</v>
      </c>
      <c r="J1363" s="11">
        <v>640</v>
      </c>
      <c r="K1363" s="12">
        <v>495</v>
      </c>
      <c r="L1363" s="19">
        <f t="shared" si="42"/>
        <v>7.4150638144885855E-3</v>
      </c>
      <c r="M1363" s="30"/>
      <c r="N1363" s="20">
        <f t="shared" si="43"/>
        <v>0</v>
      </c>
      <c r="O1363" s="14" t="s">
        <v>9224</v>
      </c>
      <c r="P1363" s="9" t="s">
        <v>8842</v>
      </c>
    </row>
    <row r="1364" spans="1:16">
      <c r="A1364" s="9">
        <v>1360</v>
      </c>
      <c r="B1364" s="9">
        <v>282</v>
      </c>
      <c r="C1364" s="9">
        <f>COUNTIF($B$5:B1364, B1364)</f>
        <v>3</v>
      </c>
      <c r="D1364" s="10" t="s">
        <v>3722</v>
      </c>
      <c r="E1364" s="10" t="s">
        <v>15</v>
      </c>
      <c r="F1364" s="10" t="s">
        <v>3723</v>
      </c>
      <c r="G1364" s="10" t="s">
        <v>3724</v>
      </c>
      <c r="H1364" s="9" t="s">
        <v>111</v>
      </c>
      <c r="I1364" s="11">
        <v>0</v>
      </c>
      <c r="J1364" s="11">
        <v>180</v>
      </c>
      <c r="K1364" s="12">
        <v>1685</v>
      </c>
      <c r="L1364" s="19">
        <f t="shared" si="42"/>
        <v>2.5241176823057102E-2</v>
      </c>
      <c r="M1364" s="30"/>
      <c r="N1364" s="20">
        <f t="shared" si="43"/>
        <v>0</v>
      </c>
      <c r="O1364" s="14" t="s">
        <v>9224</v>
      </c>
      <c r="P1364" s="9" t="s">
        <v>8842</v>
      </c>
    </row>
    <row r="1365" spans="1:16">
      <c r="A1365" s="9">
        <v>1361</v>
      </c>
      <c r="B1365" s="9">
        <v>282</v>
      </c>
      <c r="C1365" s="9">
        <f>COUNTIF($B$5:B1365, B1365)</f>
        <v>4</v>
      </c>
      <c r="D1365" s="10" t="s">
        <v>3725</v>
      </c>
      <c r="E1365" s="10" t="s">
        <v>15</v>
      </c>
      <c r="F1365" s="10" t="s">
        <v>3726</v>
      </c>
      <c r="G1365" s="10" t="s">
        <v>3727</v>
      </c>
      <c r="H1365" s="9" t="s">
        <v>113</v>
      </c>
      <c r="I1365" s="11">
        <v>0</v>
      </c>
      <c r="J1365" s="11">
        <v>76</v>
      </c>
      <c r="K1365" s="12">
        <v>61028</v>
      </c>
      <c r="L1365" s="19">
        <f t="shared" si="42"/>
        <v>0.91419497872850386</v>
      </c>
      <c r="M1365" s="31"/>
      <c r="N1365" s="20">
        <f t="shared" si="43"/>
        <v>0</v>
      </c>
      <c r="O1365" s="14" t="s">
        <v>9224</v>
      </c>
      <c r="P1365" s="9" t="s">
        <v>8842</v>
      </c>
    </row>
    <row r="1366" spans="1:16">
      <c r="A1366" s="9">
        <v>1362</v>
      </c>
      <c r="B1366" s="9">
        <v>283</v>
      </c>
      <c r="C1366" s="9">
        <f>COUNTIF($B$5:B1366, B1366)</f>
        <v>1</v>
      </c>
      <c r="D1366" s="10" t="s">
        <v>3728</v>
      </c>
      <c r="E1366" s="10" t="s">
        <v>15</v>
      </c>
      <c r="F1366" s="10" t="s">
        <v>3729</v>
      </c>
      <c r="G1366" s="10" t="s">
        <v>3730</v>
      </c>
      <c r="H1366" s="9" t="s">
        <v>16</v>
      </c>
      <c r="I1366" s="11">
        <v>0</v>
      </c>
      <c r="J1366" s="11">
        <v>200</v>
      </c>
      <c r="K1366" s="12">
        <v>84000</v>
      </c>
      <c r="L1366" s="19">
        <f t="shared" si="42"/>
        <v>1</v>
      </c>
      <c r="M1366" s="25"/>
      <c r="N1366" s="20">
        <f t="shared" si="43"/>
        <v>0</v>
      </c>
      <c r="O1366" s="14" t="s">
        <v>8856</v>
      </c>
      <c r="P1366" s="9" t="s">
        <v>8842</v>
      </c>
    </row>
    <row r="1367" spans="1:16">
      <c r="A1367" s="9">
        <v>1363</v>
      </c>
      <c r="B1367" s="9">
        <v>284</v>
      </c>
      <c r="C1367" s="9">
        <f>COUNTIF($B$5:B1367, B1367)</f>
        <v>1</v>
      </c>
      <c r="D1367" s="10" t="s">
        <v>7781</v>
      </c>
      <c r="E1367" s="10" t="s">
        <v>7782</v>
      </c>
      <c r="F1367" s="10" t="s">
        <v>7783</v>
      </c>
      <c r="G1367" s="10" t="s">
        <v>17</v>
      </c>
      <c r="H1367" s="9" t="s">
        <v>16</v>
      </c>
      <c r="I1367" s="11">
        <v>124870</v>
      </c>
      <c r="J1367" s="11">
        <v>80</v>
      </c>
      <c r="K1367" s="12">
        <v>118626</v>
      </c>
      <c r="L1367" s="19">
        <f t="shared" si="42"/>
        <v>1</v>
      </c>
      <c r="M1367" s="25"/>
      <c r="N1367" s="20">
        <f t="shared" si="43"/>
        <v>0</v>
      </c>
      <c r="O1367" s="14" t="s">
        <v>9225</v>
      </c>
      <c r="P1367" s="9" t="s">
        <v>8842</v>
      </c>
    </row>
    <row r="1368" spans="1:16">
      <c r="A1368" s="9">
        <v>1364</v>
      </c>
      <c r="B1368" s="9">
        <v>285</v>
      </c>
      <c r="C1368" s="9">
        <f>COUNTIF($B$5:B1368, B1368)</f>
        <v>1</v>
      </c>
      <c r="D1368" s="10" t="s">
        <v>3731</v>
      </c>
      <c r="E1368" s="10" t="s">
        <v>3732</v>
      </c>
      <c r="F1368" s="10" t="s">
        <v>3733</v>
      </c>
      <c r="G1368" s="10" t="s">
        <v>17</v>
      </c>
      <c r="H1368" s="9" t="s">
        <v>16</v>
      </c>
      <c r="I1368" s="11">
        <v>462</v>
      </c>
      <c r="J1368" s="11">
        <v>300</v>
      </c>
      <c r="K1368" s="12">
        <v>456</v>
      </c>
      <c r="L1368" s="19">
        <f t="shared" si="42"/>
        <v>1</v>
      </c>
      <c r="M1368" s="25"/>
      <c r="N1368" s="20">
        <f t="shared" si="43"/>
        <v>0</v>
      </c>
      <c r="O1368" s="14" t="s">
        <v>9226</v>
      </c>
      <c r="P1368" s="9" t="s">
        <v>8842</v>
      </c>
    </row>
    <row r="1369" spans="1:16">
      <c r="A1369" s="9">
        <v>1365</v>
      </c>
      <c r="B1369" s="9">
        <v>286</v>
      </c>
      <c r="C1369" s="9">
        <f>COUNTIF($B$5:B1369, B1369)</f>
        <v>1</v>
      </c>
      <c r="D1369" s="10" t="s">
        <v>6980</v>
      </c>
      <c r="E1369" s="10" t="s">
        <v>6981</v>
      </c>
      <c r="F1369" s="10" t="s">
        <v>6982</v>
      </c>
      <c r="G1369" s="10" t="s">
        <v>6983</v>
      </c>
      <c r="H1369" s="9" t="s">
        <v>16</v>
      </c>
      <c r="I1369" s="11">
        <v>56080</v>
      </c>
      <c r="J1369" s="11">
        <v>1</v>
      </c>
      <c r="K1369" s="12">
        <v>56080</v>
      </c>
      <c r="L1369" s="19">
        <f t="shared" si="42"/>
        <v>0.5</v>
      </c>
      <c r="M1369" s="29"/>
      <c r="N1369" s="20">
        <f t="shared" si="43"/>
        <v>0</v>
      </c>
      <c r="O1369" s="14" t="s">
        <v>9227</v>
      </c>
      <c r="P1369" s="9" t="s">
        <v>8842</v>
      </c>
    </row>
    <row r="1370" spans="1:16">
      <c r="A1370" s="9">
        <v>1366</v>
      </c>
      <c r="B1370" s="9">
        <v>286</v>
      </c>
      <c r="C1370" s="9">
        <f>COUNTIF($B$5:B1370, B1370)</f>
        <v>2</v>
      </c>
      <c r="D1370" s="10" t="s">
        <v>6984</v>
      </c>
      <c r="E1370" s="10" t="s">
        <v>6981</v>
      </c>
      <c r="F1370" s="10" t="s">
        <v>6982</v>
      </c>
      <c r="G1370" s="10" t="s">
        <v>6985</v>
      </c>
      <c r="H1370" s="9" t="s">
        <v>16</v>
      </c>
      <c r="I1370" s="11">
        <v>56080</v>
      </c>
      <c r="J1370" s="11">
        <v>241</v>
      </c>
      <c r="K1370" s="12">
        <v>56080</v>
      </c>
      <c r="L1370" s="19">
        <f t="shared" si="42"/>
        <v>0.5</v>
      </c>
      <c r="M1370" s="31"/>
      <c r="N1370" s="20">
        <f t="shared" si="43"/>
        <v>0</v>
      </c>
      <c r="O1370" s="14" t="s">
        <v>9227</v>
      </c>
      <c r="P1370" s="9" t="s">
        <v>8842</v>
      </c>
    </row>
    <row r="1371" spans="1:16">
      <c r="A1371" s="9">
        <v>1367</v>
      </c>
      <c r="B1371" s="9">
        <v>287</v>
      </c>
      <c r="C1371" s="9">
        <f>COUNTIF($B$5:B1371, B1371)</f>
        <v>1</v>
      </c>
      <c r="D1371" s="10" t="s">
        <v>7784</v>
      </c>
      <c r="E1371" s="10" t="s">
        <v>7785</v>
      </c>
      <c r="F1371" s="10" t="s">
        <v>7786</v>
      </c>
      <c r="G1371" s="10" t="s">
        <v>17</v>
      </c>
      <c r="H1371" s="9" t="s">
        <v>28</v>
      </c>
      <c r="I1371" s="11">
        <v>459430</v>
      </c>
      <c r="J1371" s="11">
        <v>1</v>
      </c>
      <c r="K1371" s="12">
        <v>437650</v>
      </c>
      <c r="L1371" s="19">
        <f t="shared" si="42"/>
        <v>0.13095757471299449</v>
      </c>
      <c r="M1371" s="29"/>
      <c r="N1371" s="20">
        <f t="shared" si="43"/>
        <v>0</v>
      </c>
      <c r="O1371" s="14" t="s">
        <v>8911</v>
      </c>
      <c r="P1371" s="9" t="s">
        <v>8842</v>
      </c>
    </row>
    <row r="1372" spans="1:16">
      <c r="A1372" s="9">
        <v>1368</v>
      </c>
      <c r="B1372" s="9">
        <v>287</v>
      </c>
      <c r="C1372" s="9">
        <f>COUNTIF($B$5:B1372, B1372)</f>
        <v>2</v>
      </c>
      <c r="D1372" s="10" t="s">
        <v>7787</v>
      </c>
      <c r="E1372" s="10" t="s">
        <v>7788</v>
      </c>
      <c r="F1372" s="10" t="s">
        <v>7789</v>
      </c>
      <c r="G1372" s="10" t="s">
        <v>17</v>
      </c>
      <c r="H1372" s="9" t="s">
        <v>16</v>
      </c>
      <c r="I1372" s="11">
        <v>51680</v>
      </c>
      <c r="J1372" s="11">
        <v>1</v>
      </c>
      <c r="K1372" s="12">
        <v>49230</v>
      </c>
      <c r="L1372" s="19">
        <f t="shared" si="42"/>
        <v>1.4731043992050084E-2</v>
      </c>
      <c r="M1372" s="30"/>
      <c r="N1372" s="20">
        <f t="shared" si="43"/>
        <v>0</v>
      </c>
      <c r="O1372" s="14" t="s">
        <v>8911</v>
      </c>
      <c r="P1372" s="9" t="s">
        <v>8842</v>
      </c>
    </row>
    <row r="1373" spans="1:16">
      <c r="A1373" s="9">
        <v>1369</v>
      </c>
      <c r="B1373" s="9">
        <v>287</v>
      </c>
      <c r="C1373" s="9">
        <f>COUNTIF($B$5:B1373, B1373)</f>
        <v>3</v>
      </c>
      <c r="D1373" s="10" t="s">
        <v>7790</v>
      </c>
      <c r="E1373" s="10" t="s">
        <v>7791</v>
      </c>
      <c r="F1373" s="10" t="s">
        <v>7792</v>
      </c>
      <c r="G1373" s="10" t="s">
        <v>17</v>
      </c>
      <c r="H1373" s="9" t="s">
        <v>6183</v>
      </c>
      <c r="I1373" s="11">
        <v>343650</v>
      </c>
      <c r="J1373" s="11">
        <v>1</v>
      </c>
      <c r="K1373" s="12">
        <v>327356</v>
      </c>
      <c r="L1373" s="19">
        <f t="shared" si="42"/>
        <v>9.795441066547933E-2</v>
      </c>
      <c r="M1373" s="30"/>
      <c r="N1373" s="20">
        <f t="shared" si="43"/>
        <v>0</v>
      </c>
      <c r="O1373" s="14" t="s">
        <v>8911</v>
      </c>
      <c r="P1373" s="9" t="s">
        <v>8842</v>
      </c>
    </row>
    <row r="1374" spans="1:16">
      <c r="A1374" s="9">
        <v>1370</v>
      </c>
      <c r="B1374" s="9">
        <v>287</v>
      </c>
      <c r="C1374" s="9">
        <f>COUNTIF($B$5:B1374, B1374)</f>
        <v>4</v>
      </c>
      <c r="D1374" s="10" t="s">
        <v>7793</v>
      </c>
      <c r="E1374" s="10" t="s">
        <v>7794</v>
      </c>
      <c r="F1374" s="10" t="s">
        <v>7795</v>
      </c>
      <c r="G1374" s="10" t="s">
        <v>17</v>
      </c>
      <c r="H1374" s="9" t="s">
        <v>6183</v>
      </c>
      <c r="I1374" s="11">
        <v>580140</v>
      </c>
      <c r="J1374" s="11">
        <v>1</v>
      </c>
      <c r="K1374" s="12">
        <v>552638</v>
      </c>
      <c r="L1374" s="19">
        <f t="shared" si="42"/>
        <v>0.16536531971721663</v>
      </c>
      <c r="M1374" s="30"/>
      <c r="N1374" s="20">
        <f t="shared" si="43"/>
        <v>0</v>
      </c>
      <c r="O1374" s="14" t="s">
        <v>8911</v>
      </c>
      <c r="P1374" s="9" t="s">
        <v>8842</v>
      </c>
    </row>
    <row r="1375" spans="1:16">
      <c r="A1375" s="9">
        <v>1371</v>
      </c>
      <c r="B1375" s="9">
        <v>287</v>
      </c>
      <c r="C1375" s="9">
        <f>COUNTIF($B$5:B1375, B1375)</f>
        <v>5</v>
      </c>
      <c r="D1375" s="10" t="s">
        <v>7796</v>
      </c>
      <c r="E1375" s="10" t="s">
        <v>7797</v>
      </c>
      <c r="F1375" s="10" t="s">
        <v>7798</v>
      </c>
      <c r="G1375" s="10" t="s">
        <v>17</v>
      </c>
      <c r="H1375" s="9" t="s">
        <v>16</v>
      </c>
      <c r="I1375" s="11">
        <v>580140</v>
      </c>
      <c r="J1375" s="11">
        <v>1</v>
      </c>
      <c r="K1375" s="12">
        <v>552627</v>
      </c>
      <c r="L1375" s="19">
        <f t="shared" si="42"/>
        <v>0.16536202819814466</v>
      </c>
      <c r="M1375" s="30"/>
      <c r="N1375" s="20">
        <f t="shared" si="43"/>
        <v>0</v>
      </c>
      <c r="O1375" s="14" t="s">
        <v>8911</v>
      </c>
      <c r="P1375" s="9" t="s">
        <v>8842</v>
      </c>
    </row>
    <row r="1376" spans="1:16">
      <c r="A1376" s="9">
        <v>1372</v>
      </c>
      <c r="B1376" s="9">
        <v>287</v>
      </c>
      <c r="C1376" s="9">
        <f>COUNTIF($B$5:B1376, B1376)</f>
        <v>6</v>
      </c>
      <c r="D1376" s="10" t="s">
        <v>7799</v>
      </c>
      <c r="E1376" s="10" t="s">
        <v>7800</v>
      </c>
      <c r="F1376" s="10" t="s">
        <v>7801</v>
      </c>
      <c r="G1376" s="10" t="s">
        <v>17</v>
      </c>
      <c r="H1376" s="9" t="s">
        <v>16</v>
      </c>
      <c r="I1376" s="11">
        <v>101600</v>
      </c>
      <c r="J1376" s="11">
        <v>1</v>
      </c>
      <c r="K1376" s="12">
        <v>96784</v>
      </c>
      <c r="L1376" s="19">
        <f t="shared" si="42"/>
        <v>2.8960580169136205E-2</v>
      </c>
      <c r="M1376" s="30"/>
      <c r="N1376" s="20">
        <f t="shared" si="43"/>
        <v>0</v>
      </c>
      <c r="O1376" s="14" t="s">
        <v>8911</v>
      </c>
      <c r="P1376" s="9" t="s">
        <v>8842</v>
      </c>
    </row>
    <row r="1377" spans="1:16">
      <c r="A1377" s="9">
        <v>1373</v>
      </c>
      <c r="B1377" s="9">
        <v>287</v>
      </c>
      <c r="C1377" s="9">
        <f>COUNTIF($B$5:B1377, B1377)</f>
        <v>7</v>
      </c>
      <c r="D1377" s="10" t="s">
        <v>7802</v>
      </c>
      <c r="E1377" s="10" t="s">
        <v>7803</v>
      </c>
      <c r="F1377" s="10" t="s">
        <v>7804</v>
      </c>
      <c r="G1377" s="10" t="s">
        <v>17</v>
      </c>
      <c r="H1377" s="9" t="s">
        <v>16</v>
      </c>
      <c r="I1377" s="11">
        <v>227950</v>
      </c>
      <c r="J1377" s="11">
        <v>1</v>
      </c>
      <c r="K1377" s="12">
        <v>216986</v>
      </c>
      <c r="L1377" s="19">
        <f t="shared" si="42"/>
        <v>6.4928505213466978E-2</v>
      </c>
      <c r="M1377" s="30"/>
      <c r="N1377" s="20">
        <f t="shared" si="43"/>
        <v>0</v>
      </c>
      <c r="O1377" s="14" t="s">
        <v>8911</v>
      </c>
      <c r="P1377" s="9" t="s">
        <v>8842</v>
      </c>
    </row>
    <row r="1378" spans="1:16">
      <c r="A1378" s="9">
        <v>1374</v>
      </c>
      <c r="B1378" s="9">
        <v>287</v>
      </c>
      <c r="C1378" s="9">
        <f>COUNTIF($B$5:B1378, B1378)</f>
        <v>8</v>
      </c>
      <c r="D1378" s="10" t="s">
        <v>7805</v>
      </c>
      <c r="E1378" s="10" t="s">
        <v>7806</v>
      </c>
      <c r="F1378" s="10" t="s">
        <v>7807</v>
      </c>
      <c r="G1378" s="10" t="s">
        <v>17</v>
      </c>
      <c r="H1378" s="9" t="s">
        <v>16</v>
      </c>
      <c r="I1378" s="11">
        <v>376460</v>
      </c>
      <c r="J1378" s="11">
        <v>1</v>
      </c>
      <c r="K1378" s="12">
        <v>358613</v>
      </c>
      <c r="L1378" s="19">
        <f t="shared" si="42"/>
        <v>0.10730741172295463</v>
      </c>
      <c r="M1378" s="30"/>
      <c r="N1378" s="20">
        <f t="shared" si="43"/>
        <v>0</v>
      </c>
      <c r="O1378" s="14" t="s">
        <v>8911</v>
      </c>
      <c r="P1378" s="9" t="s">
        <v>8842</v>
      </c>
    </row>
    <row r="1379" spans="1:16">
      <c r="A1379" s="9">
        <v>1375</v>
      </c>
      <c r="B1379" s="9">
        <v>287</v>
      </c>
      <c r="C1379" s="9">
        <f>COUNTIF($B$5:B1379, B1379)</f>
        <v>9</v>
      </c>
      <c r="D1379" s="10" t="s">
        <v>7808</v>
      </c>
      <c r="E1379" s="10" t="s">
        <v>7809</v>
      </c>
      <c r="F1379" s="10" t="s">
        <v>7810</v>
      </c>
      <c r="G1379" s="10" t="s">
        <v>17</v>
      </c>
      <c r="H1379" s="9" t="s">
        <v>16</v>
      </c>
      <c r="I1379" s="11">
        <v>165470</v>
      </c>
      <c r="J1379" s="11">
        <v>1</v>
      </c>
      <c r="K1379" s="12">
        <v>157626</v>
      </c>
      <c r="L1379" s="19">
        <f t="shared" si="42"/>
        <v>4.7166271385149026E-2</v>
      </c>
      <c r="M1379" s="30"/>
      <c r="N1379" s="20">
        <f t="shared" si="43"/>
        <v>0</v>
      </c>
      <c r="O1379" s="14" t="s">
        <v>8911</v>
      </c>
      <c r="P1379" s="9" t="s">
        <v>8842</v>
      </c>
    </row>
    <row r="1380" spans="1:16">
      <c r="A1380" s="9">
        <v>1376</v>
      </c>
      <c r="B1380" s="9">
        <v>287</v>
      </c>
      <c r="C1380" s="9">
        <f>COUNTIF($B$5:B1380, B1380)</f>
        <v>10</v>
      </c>
      <c r="D1380" s="10" t="s">
        <v>7811</v>
      </c>
      <c r="E1380" s="10" t="s">
        <v>7812</v>
      </c>
      <c r="F1380" s="10" t="s">
        <v>7813</v>
      </c>
      <c r="G1380" s="10" t="s">
        <v>17</v>
      </c>
      <c r="H1380" s="9" t="s">
        <v>16</v>
      </c>
      <c r="I1380" s="11">
        <v>459590</v>
      </c>
      <c r="J1380" s="11">
        <v>1</v>
      </c>
      <c r="K1380" s="12">
        <v>437804</v>
      </c>
      <c r="L1380" s="19">
        <f t="shared" si="42"/>
        <v>0.13100365598000194</v>
      </c>
      <c r="M1380" s="30"/>
      <c r="N1380" s="20">
        <f t="shared" si="43"/>
        <v>0</v>
      </c>
      <c r="O1380" s="14" t="s">
        <v>8911</v>
      </c>
      <c r="P1380" s="9" t="s">
        <v>8842</v>
      </c>
    </row>
    <row r="1381" spans="1:16">
      <c r="A1381" s="9">
        <v>1377</v>
      </c>
      <c r="B1381" s="9">
        <v>287</v>
      </c>
      <c r="C1381" s="9">
        <f>COUNTIF($B$5:B1381, B1381)</f>
        <v>11</v>
      </c>
      <c r="D1381" s="10" t="s">
        <v>7814</v>
      </c>
      <c r="E1381" s="10" t="s">
        <v>7815</v>
      </c>
      <c r="F1381" s="10" t="s">
        <v>7816</v>
      </c>
      <c r="G1381" s="10" t="s">
        <v>17</v>
      </c>
      <c r="H1381" s="9" t="s">
        <v>16</v>
      </c>
      <c r="I1381" s="11">
        <v>128320</v>
      </c>
      <c r="J1381" s="11">
        <v>1</v>
      </c>
      <c r="K1381" s="12">
        <v>122238</v>
      </c>
      <c r="L1381" s="19">
        <f t="shared" si="42"/>
        <v>3.6577155301649768E-2</v>
      </c>
      <c r="M1381" s="30"/>
      <c r="N1381" s="20">
        <f t="shared" si="43"/>
        <v>0</v>
      </c>
      <c r="O1381" s="14" t="s">
        <v>8911</v>
      </c>
      <c r="P1381" s="9" t="s">
        <v>8842</v>
      </c>
    </row>
    <row r="1382" spans="1:16">
      <c r="A1382" s="9">
        <v>1378</v>
      </c>
      <c r="B1382" s="9">
        <v>287</v>
      </c>
      <c r="C1382" s="9">
        <f>COUNTIF($B$5:B1382, B1382)</f>
        <v>12</v>
      </c>
      <c r="D1382" s="10" t="s">
        <v>7817</v>
      </c>
      <c r="E1382" s="10" t="s">
        <v>7818</v>
      </c>
      <c r="F1382" s="10" t="s">
        <v>7819</v>
      </c>
      <c r="G1382" s="10" t="s">
        <v>17</v>
      </c>
      <c r="H1382" s="9" t="s">
        <v>16</v>
      </c>
      <c r="I1382" s="11">
        <v>33980</v>
      </c>
      <c r="J1382" s="11">
        <v>1</v>
      </c>
      <c r="K1382" s="12">
        <v>32370</v>
      </c>
      <c r="L1382" s="19">
        <f t="shared" si="42"/>
        <v>9.6860429417562708E-3</v>
      </c>
      <c r="M1382" s="31"/>
      <c r="N1382" s="20">
        <f t="shared" si="43"/>
        <v>0</v>
      </c>
      <c r="O1382" s="14" t="s">
        <v>8911</v>
      </c>
      <c r="P1382" s="9" t="s">
        <v>8842</v>
      </c>
    </row>
    <row r="1383" spans="1:16">
      <c r="A1383" s="9">
        <v>1379</v>
      </c>
      <c r="B1383" s="9">
        <v>288</v>
      </c>
      <c r="C1383" s="9">
        <f>COUNTIF($B$5:B1383, B1383)</f>
        <v>1</v>
      </c>
      <c r="D1383" s="10" t="s">
        <v>3734</v>
      </c>
      <c r="E1383" s="10" t="s">
        <v>3735</v>
      </c>
      <c r="F1383" s="10" t="s">
        <v>3736</v>
      </c>
      <c r="G1383" s="10" t="s">
        <v>3737</v>
      </c>
      <c r="H1383" s="9" t="s">
        <v>16</v>
      </c>
      <c r="I1383" s="11">
        <v>1570</v>
      </c>
      <c r="J1383" s="11">
        <v>1800</v>
      </c>
      <c r="K1383" s="12">
        <v>1531</v>
      </c>
      <c r="L1383" s="19">
        <f t="shared" si="42"/>
        <v>1</v>
      </c>
      <c r="M1383" s="25"/>
      <c r="N1383" s="20">
        <f t="shared" si="43"/>
        <v>0</v>
      </c>
      <c r="O1383" s="14" t="s">
        <v>8883</v>
      </c>
      <c r="P1383" s="9" t="s">
        <v>8842</v>
      </c>
    </row>
    <row r="1384" spans="1:16">
      <c r="A1384" s="9">
        <v>1380</v>
      </c>
      <c r="B1384" s="9">
        <v>289</v>
      </c>
      <c r="C1384" s="9">
        <f>COUNTIF($B$5:B1384, B1384)</f>
        <v>1</v>
      </c>
      <c r="D1384" s="10" t="s">
        <v>7820</v>
      </c>
      <c r="E1384" s="10" t="s">
        <v>7821</v>
      </c>
      <c r="F1384" s="10" t="s">
        <v>7822</v>
      </c>
      <c r="G1384" s="10" t="s">
        <v>17</v>
      </c>
      <c r="H1384" s="9" t="s">
        <v>16</v>
      </c>
      <c r="I1384" s="11">
        <v>215440</v>
      </c>
      <c r="J1384" s="11">
        <v>4</v>
      </c>
      <c r="K1384" s="12">
        <v>211136</v>
      </c>
      <c r="L1384" s="19">
        <f t="shared" si="42"/>
        <v>1</v>
      </c>
      <c r="M1384" s="25"/>
      <c r="N1384" s="20">
        <f t="shared" si="43"/>
        <v>0</v>
      </c>
      <c r="O1384" s="14" t="s">
        <v>9228</v>
      </c>
      <c r="P1384" s="9" t="s">
        <v>8842</v>
      </c>
    </row>
    <row r="1385" spans="1:16">
      <c r="A1385" s="9">
        <v>1381</v>
      </c>
      <c r="B1385" s="9">
        <v>290</v>
      </c>
      <c r="C1385" s="9">
        <f>COUNTIF($B$5:B1385, B1385)</f>
        <v>1</v>
      </c>
      <c r="D1385" s="10" t="s">
        <v>3738</v>
      </c>
      <c r="E1385" s="10" t="s">
        <v>3739</v>
      </c>
      <c r="F1385" s="10" t="s">
        <v>3740</v>
      </c>
      <c r="G1385" s="10" t="s">
        <v>3741</v>
      </c>
      <c r="H1385" s="9" t="s">
        <v>16</v>
      </c>
      <c r="I1385" s="11">
        <v>23380</v>
      </c>
      <c r="J1385" s="11">
        <v>700</v>
      </c>
      <c r="K1385" s="12">
        <v>22341</v>
      </c>
      <c r="L1385" s="19">
        <f t="shared" si="42"/>
        <v>0.27186439027951859</v>
      </c>
      <c r="M1385" s="29"/>
      <c r="N1385" s="20">
        <f t="shared" si="43"/>
        <v>0</v>
      </c>
      <c r="O1385" s="14" t="s">
        <v>9229</v>
      </c>
      <c r="P1385" s="9" t="s">
        <v>8842</v>
      </c>
    </row>
    <row r="1386" spans="1:16">
      <c r="A1386" s="9">
        <v>1382</v>
      </c>
      <c r="B1386" s="9">
        <v>290</v>
      </c>
      <c r="C1386" s="9">
        <f>COUNTIF($B$5:B1386, B1386)</f>
        <v>2</v>
      </c>
      <c r="D1386" s="10" t="s">
        <v>3742</v>
      </c>
      <c r="E1386" s="10" t="s">
        <v>3743</v>
      </c>
      <c r="F1386" s="10" t="s">
        <v>3744</v>
      </c>
      <c r="G1386" s="10" t="s">
        <v>3745</v>
      </c>
      <c r="H1386" s="9" t="s">
        <v>16</v>
      </c>
      <c r="I1386" s="11">
        <v>31390</v>
      </c>
      <c r="J1386" s="11">
        <v>278</v>
      </c>
      <c r="K1386" s="12">
        <v>29918</v>
      </c>
      <c r="L1386" s="19">
        <f t="shared" si="42"/>
        <v>0.36406780486024071</v>
      </c>
      <c r="M1386" s="30"/>
      <c r="N1386" s="20">
        <f t="shared" si="43"/>
        <v>0</v>
      </c>
      <c r="O1386" s="14" t="s">
        <v>9229</v>
      </c>
      <c r="P1386" s="9" t="s">
        <v>8842</v>
      </c>
    </row>
    <row r="1387" spans="1:16">
      <c r="A1387" s="9">
        <v>1383</v>
      </c>
      <c r="B1387" s="9">
        <v>290</v>
      </c>
      <c r="C1387" s="9">
        <f>COUNTIF($B$5:B1387, B1387)</f>
        <v>3</v>
      </c>
      <c r="D1387" s="10" t="s">
        <v>7823</v>
      </c>
      <c r="E1387" s="10" t="s">
        <v>7824</v>
      </c>
      <c r="F1387" s="10" t="s">
        <v>7825</v>
      </c>
      <c r="G1387" s="10" t="s">
        <v>7826</v>
      </c>
      <c r="H1387" s="9" t="s">
        <v>16</v>
      </c>
      <c r="I1387" s="11">
        <v>31390</v>
      </c>
      <c r="J1387" s="11">
        <v>220</v>
      </c>
      <c r="K1387" s="12">
        <v>29918</v>
      </c>
      <c r="L1387" s="19">
        <f t="shared" si="42"/>
        <v>0.36406780486024071</v>
      </c>
      <c r="M1387" s="31"/>
      <c r="N1387" s="20">
        <f t="shared" si="43"/>
        <v>0</v>
      </c>
      <c r="O1387" s="14" t="s">
        <v>9230</v>
      </c>
      <c r="P1387" s="9" t="s">
        <v>8842</v>
      </c>
    </row>
    <row r="1388" spans="1:16">
      <c r="A1388" s="9">
        <v>1384</v>
      </c>
      <c r="B1388" s="9">
        <v>291</v>
      </c>
      <c r="C1388" s="9">
        <f>COUNTIF($B$5:B1388, B1388)</f>
        <v>1</v>
      </c>
      <c r="D1388" s="10" t="s">
        <v>3746</v>
      </c>
      <c r="E1388" s="10" t="s">
        <v>15</v>
      </c>
      <c r="F1388" s="10" t="s">
        <v>3747</v>
      </c>
      <c r="G1388" s="10" t="s">
        <v>3748</v>
      </c>
      <c r="H1388" s="9" t="s">
        <v>16</v>
      </c>
      <c r="I1388" s="11">
        <v>0</v>
      </c>
      <c r="J1388" s="11">
        <v>11350</v>
      </c>
      <c r="K1388" s="12">
        <v>2420</v>
      </c>
      <c r="L1388" s="19">
        <f t="shared" si="42"/>
        <v>0.5</v>
      </c>
      <c r="M1388" s="29"/>
      <c r="N1388" s="20">
        <f t="shared" si="43"/>
        <v>0</v>
      </c>
      <c r="O1388" s="14" t="s">
        <v>9231</v>
      </c>
      <c r="P1388" s="9" t="s">
        <v>8842</v>
      </c>
    </row>
    <row r="1389" spans="1:16">
      <c r="A1389" s="9">
        <v>1385</v>
      </c>
      <c r="B1389" s="9">
        <v>291</v>
      </c>
      <c r="C1389" s="9">
        <f>COUNTIF($B$5:B1389, B1389)</f>
        <v>2</v>
      </c>
      <c r="D1389" s="10" t="s">
        <v>3749</v>
      </c>
      <c r="E1389" s="10" t="s">
        <v>15</v>
      </c>
      <c r="F1389" s="10" t="s">
        <v>3750</v>
      </c>
      <c r="G1389" s="10" t="s">
        <v>3751</v>
      </c>
      <c r="H1389" s="9" t="s">
        <v>16</v>
      </c>
      <c r="I1389" s="11">
        <v>0</v>
      </c>
      <c r="J1389" s="11">
        <v>800</v>
      </c>
      <c r="K1389" s="12">
        <v>2420</v>
      </c>
      <c r="L1389" s="19">
        <f t="shared" si="42"/>
        <v>0.5</v>
      </c>
      <c r="M1389" s="31"/>
      <c r="N1389" s="20">
        <f t="shared" si="43"/>
        <v>0</v>
      </c>
      <c r="O1389" s="14" t="s">
        <v>9231</v>
      </c>
      <c r="P1389" s="9" t="s">
        <v>8842</v>
      </c>
    </row>
    <row r="1390" spans="1:16">
      <c r="A1390" s="9">
        <v>1386</v>
      </c>
      <c r="B1390" s="9">
        <v>292</v>
      </c>
      <c r="C1390" s="9">
        <f>COUNTIF($B$5:B1390, B1390)</f>
        <v>1</v>
      </c>
      <c r="D1390" s="10" t="s">
        <v>7827</v>
      </c>
      <c r="E1390" s="10" t="s">
        <v>7828</v>
      </c>
      <c r="F1390" s="10" t="s">
        <v>7829</v>
      </c>
      <c r="G1390" s="10" t="s">
        <v>17</v>
      </c>
      <c r="H1390" s="9" t="s">
        <v>16</v>
      </c>
      <c r="I1390" s="11">
        <v>710720</v>
      </c>
      <c r="J1390" s="11">
        <v>36</v>
      </c>
      <c r="K1390" s="12">
        <v>689397</v>
      </c>
      <c r="L1390" s="19">
        <f t="shared" si="42"/>
        <v>0.5</v>
      </c>
      <c r="M1390" s="29"/>
      <c r="N1390" s="20">
        <f t="shared" si="43"/>
        <v>0</v>
      </c>
      <c r="O1390" s="14" t="s">
        <v>8871</v>
      </c>
      <c r="P1390" s="9" t="s">
        <v>8842</v>
      </c>
    </row>
    <row r="1391" spans="1:16">
      <c r="A1391" s="9">
        <v>1387</v>
      </c>
      <c r="B1391" s="9">
        <v>292</v>
      </c>
      <c r="C1391" s="9">
        <f>COUNTIF($B$5:B1391, B1391)</f>
        <v>2</v>
      </c>
      <c r="D1391" s="10" t="s">
        <v>7830</v>
      </c>
      <c r="E1391" s="10" t="s">
        <v>7831</v>
      </c>
      <c r="F1391" s="10" t="s">
        <v>7832</v>
      </c>
      <c r="G1391" s="10" t="s">
        <v>17</v>
      </c>
      <c r="H1391" s="9" t="s">
        <v>16</v>
      </c>
      <c r="I1391" s="11">
        <v>710720</v>
      </c>
      <c r="J1391" s="11">
        <v>17</v>
      </c>
      <c r="K1391" s="12">
        <v>689397</v>
      </c>
      <c r="L1391" s="19">
        <f t="shared" si="42"/>
        <v>0.5</v>
      </c>
      <c r="M1391" s="31"/>
      <c r="N1391" s="20">
        <f t="shared" si="43"/>
        <v>0</v>
      </c>
      <c r="O1391" s="14" t="s">
        <v>8871</v>
      </c>
      <c r="P1391" s="9" t="s">
        <v>8842</v>
      </c>
    </row>
    <row r="1392" spans="1:16">
      <c r="A1392" s="9">
        <v>1388</v>
      </c>
      <c r="B1392" s="9">
        <v>295</v>
      </c>
      <c r="C1392" s="9">
        <f>COUNTIF($B$5:B1392, B1392)</f>
        <v>1</v>
      </c>
      <c r="D1392" s="10" t="s">
        <v>1314</v>
      </c>
      <c r="E1392" s="10" t="s">
        <v>1315</v>
      </c>
      <c r="F1392" s="10" t="s">
        <v>1316</v>
      </c>
      <c r="G1392" s="10" t="s">
        <v>314</v>
      </c>
      <c r="H1392" s="9" t="s">
        <v>16</v>
      </c>
      <c r="I1392" s="11">
        <v>50590</v>
      </c>
      <c r="J1392" s="11">
        <v>9</v>
      </c>
      <c r="K1392" s="12">
        <v>48904</v>
      </c>
      <c r="L1392" s="19">
        <f t="shared" si="42"/>
        <v>0.14599734300598571</v>
      </c>
      <c r="M1392" s="29"/>
      <c r="N1392" s="20">
        <f t="shared" si="43"/>
        <v>0</v>
      </c>
      <c r="O1392" s="14" t="s">
        <v>9232</v>
      </c>
      <c r="P1392" s="9" t="s">
        <v>8842</v>
      </c>
    </row>
    <row r="1393" spans="1:16">
      <c r="A1393" s="9">
        <v>1389</v>
      </c>
      <c r="B1393" s="9">
        <v>295</v>
      </c>
      <c r="C1393" s="9">
        <f>COUNTIF($B$5:B1393, B1393)</f>
        <v>2</v>
      </c>
      <c r="D1393" s="10" t="s">
        <v>1317</v>
      </c>
      <c r="E1393" s="10" t="s">
        <v>1318</v>
      </c>
      <c r="F1393" s="10" t="s">
        <v>1319</v>
      </c>
      <c r="G1393" s="10" t="s">
        <v>217</v>
      </c>
      <c r="H1393" s="9" t="s">
        <v>16</v>
      </c>
      <c r="I1393" s="11">
        <v>50590</v>
      </c>
      <c r="J1393" s="11">
        <v>4</v>
      </c>
      <c r="K1393" s="12">
        <v>48904</v>
      </c>
      <c r="L1393" s="19">
        <f t="shared" si="42"/>
        <v>0.14599734300598571</v>
      </c>
      <c r="M1393" s="30"/>
      <c r="N1393" s="20">
        <f t="shared" si="43"/>
        <v>0</v>
      </c>
      <c r="O1393" s="14" t="s">
        <v>9232</v>
      </c>
      <c r="P1393" s="9" t="s">
        <v>8842</v>
      </c>
    </row>
    <row r="1394" spans="1:16">
      <c r="A1394" s="9">
        <v>1390</v>
      </c>
      <c r="B1394" s="9">
        <v>295</v>
      </c>
      <c r="C1394" s="9">
        <f>COUNTIF($B$5:B1394, B1394)</f>
        <v>3</v>
      </c>
      <c r="D1394" s="10" t="s">
        <v>1320</v>
      </c>
      <c r="E1394" s="10" t="s">
        <v>1321</v>
      </c>
      <c r="F1394" s="10" t="s">
        <v>1322</v>
      </c>
      <c r="G1394" s="10" t="s">
        <v>1323</v>
      </c>
      <c r="H1394" s="9" t="s">
        <v>16</v>
      </c>
      <c r="I1394" s="11">
        <v>36540</v>
      </c>
      <c r="J1394" s="11">
        <v>6</v>
      </c>
      <c r="K1394" s="12">
        <v>35320</v>
      </c>
      <c r="L1394" s="19">
        <f t="shared" si="42"/>
        <v>0.10544385234278209</v>
      </c>
      <c r="M1394" s="30"/>
      <c r="N1394" s="20">
        <f t="shared" si="43"/>
        <v>0</v>
      </c>
      <c r="O1394" s="14" t="s">
        <v>9232</v>
      </c>
      <c r="P1394" s="9" t="s">
        <v>8842</v>
      </c>
    </row>
    <row r="1395" spans="1:16">
      <c r="A1395" s="9">
        <v>1391</v>
      </c>
      <c r="B1395" s="9">
        <v>295</v>
      </c>
      <c r="C1395" s="9">
        <f>COUNTIF($B$5:B1395, B1395)</f>
        <v>4</v>
      </c>
      <c r="D1395" s="10" t="s">
        <v>1324</v>
      </c>
      <c r="E1395" s="10" t="s">
        <v>1325</v>
      </c>
      <c r="F1395" s="10" t="s">
        <v>1326</v>
      </c>
      <c r="G1395" s="10" t="s">
        <v>1327</v>
      </c>
      <c r="H1395" s="9" t="s">
        <v>16</v>
      </c>
      <c r="I1395" s="11">
        <v>45210</v>
      </c>
      <c r="J1395" s="11">
        <v>1</v>
      </c>
      <c r="K1395" s="12">
        <v>43702</v>
      </c>
      <c r="L1395" s="19">
        <f t="shared" si="42"/>
        <v>0.13046736226172884</v>
      </c>
      <c r="M1395" s="30"/>
      <c r="N1395" s="20">
        <f t="shared" si="43"/>
        <v>0</v>
      </c>
      <c r="O1395" s="14" t="s">
        <v>9232</v>
      </c>
      <c r="P1395" s="9" t="s">
        <v>8842</v>
      </c>
    </row>
    <row r="1396" spans="1:16">
      <c r="A1396" s="9">
        <v>1392</v>
      </c>
      <c r="B1396" s="9">
        <v>295</v>
      </c>
      <c r="C1396" s="9">
        <f>COUNTIF($B$5:B1396, B1396)</f>
        <v>5</v>
      </c>
      <c r="D1396" s="10" t="s">
        <v>1328</v>
      </c>
      <c r="E1396" s="10" t="s">
        <v>1329</v>
      </c>
      <c r="F1396" s="10" t="s">
        <v>1330</v>
      </c>
      <c r="G1396" s="10" t="s">
        <v>1331</v>
      </c>
      <c r="H1396" s="9" t="s">
        <v>16</v>
      </c>
      <c r="I1396" s="11">
        <v>55960</v>
      </c>
      <c r="J1396" s="11">
        <v>2</v>
      </c>
      <c r="K1396" s="12">
        <v>54094</v>
      </c>
      <c r="L1396" s="19">
        <f t="shared" si="42"/>
        <v>0.16149149911184751</v>
      </c>
      <c r="M1396" s="30"/>
      <c r="N1396" s="20">
        <f t="shared" si="43"/>
        <v>0</v>
      </c>
      <c r="O1396" s="14" t="s">
        <v>9232</v>
      </c>
      <c r="P1396" s="9" t="s">
        <v>8842</v>
      </c>
    </row>
    <row r="1397" spans="1:16">
      <c r="A1397" s="9">
        <v>1393</v>
      </c>
      <c r="B1397" s="9">
        <v>295</v>
      </c>
      <c r="C1397" s="9">
        <f>COUNTIF($B$5:B1397, B1397)</f>
        <v>6</v>
      </c>
      <c r="D1397" s="10" t="s">
        <v>1332</v>
      </c>
      <c r="E1397" s="10" t="s">
        <v>1333</v>
      </c>
      <c r="F1397" s="10" t="s">
        <v>1334</v>
      </c>
      <c r="G1397" s="10" t="s">
        <v>1335</v>
      </c>
      <c r="H1397" s="9" t="s">
        <v>16</v>
      </c>
      <c r="I1397" s="11">
        <v>107630</v>
      </c>
      <c r="J1397" s="11">
        <v>1</v>
      </c>
      <c r="K1397" s="12">
        <v>104041</v>
      </c>
      <c r="L1397" s="19">
        <f t="shared" si="42"/>
        <v>0.31060260027167019</v>
      </c>
      <c r="M1397" s="31"/>
      <c r="N1397" s="20">
        <f t="shared" si="43"/>
        <v>0</v>
      </c>
      <c r="O1397" s="14" t="s">
        <v>9232</v>
      </c>
      <c r="P1397" s="9" t="s">
        <v>8842</v>
      </c>
    </row>
    <row r="1398" spans="1:16">
      <c r="A1398" s="9">
        <v>1394</v>
      </c>
      <c r="B1398" s="9">
        <v>296</v>
      </c>
      <c r="C1398" s="9">
        <f>COUNTIF($B$5:B1398, B1398)</f>
        <v>1</v>
      </c>
      <c r="D1398" s="10" t="s">
        <v>3755</v>
      </c>
      <c r="E1398" s="10" t="s">
        <v>15</v>
      </c>
      <c r="F1398" s="10" t="s">
        <v>3756</v>
      </c>
      <c r="G1398" s="10" t="s">
        <v>3757</v>
      </c>
      <c r="H1398" s="9" t="s">
        <v>112</v>
      </c>
      <c r="I1398" s="11">
        <v>0</v>
      </c>
      <c r="J1398" s="11">
        <v>7</v>
      </c>
      <c r="K1398" s="12">
        <v>217800</v>
      </c>
      <c r="L1398" s="19">
        <f t="shared" si="42"/>
        <v>9.3528578176665086E-2</v>
      </c>
      <c r="M1398" s="29"/>
      <c r="N1398" s="20">
        <f t="shared" si="43"/>
        <v>0</v>
      </c>
      <c r="O1398" s="14" t="s">
        <v>9233</v>
      </c>
      <c r="P1398" s="9" t="s">
        <v>8842</v>
      </c>
    </row>
    <row r="1399" spans="1:16">
      <c r="A1399" s="9">
        <v>1395</v>
      </c>
      <c r="B1399" s="9">
        <v>296</v>
      </c>
      <c r="C1399" s="9">
        <f>COUNTIF($B$5:B1399, B1399)</f>
        <v>2</v>
      </c>
      <c r="D1399" s="10" t="s">
        <v>3758</v>
      </c>
      <c r="E1399" s="10" t="s">
        <v>15</v>
      </c>
      <c r="F1399" s="10" t="s">
        <v>3759</v>
      </c>
      <c r="G1399" s="10" t="s">
        <v>3760</v>
      </c>
      <c r="H1399" s="9" t="s">
        <v>112</v>
      </c>
      <c r="I1399" s="11">
        <v>0</v>
      </c>
      <c r="J1399" s="11">
        <v>9</v>
      </c>
      <c r="K1399" s="12">
        <v>132000</v>
      </c>
      <c r="L1399" s="19">
        <f t="shared" si="42"/>
        <v>5.6683986773736421E-2</v>
      </c>
      <c r="M1399" s="30"/>
      <c r="N1399" s="20">
        <f t="shared" si="43"/>
        <v>0</v>
      </c>
      <c r="O1399" s="14" t="s">
        <v>9233</v>
      </c>
      <c r="P1399" s="9" t="s">
        <v>8842</v>
      </c>
    </row>
    <row r="1400" spans="1:16">
      <c r="A1400" s="9">
        <v>1396</v>
      </c>
      <c r="B1400" s="9">
        <v>296</v>
      </c>
      <c r="C1400" s="9">
        <f>COUNTIF($B$5:B1400, B1400)</f>
        <v>3</v>
      </c>
      <c r="D1400" s="10" t="s">
        <v>3761</v>
      </c>
      <c r="E1400" s="10" t="s">
        <v>15</v>
      </c>
      <c r="F1400" s="10" t="s">
        <v>3762</v>
      </c>
      <c r="G1400" s="10">
        <v>4831</v>
      </c>
      <c r="H1400" s="9" t="s">
        <v>28</v>
      </c>
      <c r="I1400" s="11">
        <v>0</v>
      </c>
      <c r="J1400" s="11">
        <v>1</v>
      </c>
      <c r="K1400" s="12">
        <v>560000</v>
      </c>
      <c r="L1400" s="19">
        <f t="shared" si="42"/>
        <v>0.24047751964615452</v>
      </c>
      <c r="M1400" s="30"/>
      <c r="N1400" s="20">
        <f t="shared" si="43"/>
        <v>0</v>
      </c>
      <c r="O1400" s="14" t="s">
        <v>8886</v>
      </c>
      <c r="P1400" s="9" t="s">
        <v>8842</v>
      </c>
    </row>
    <row r="1401" spans="1:16">
      <c r="A1401" s="9">
        <v>1397</v>
      </c>
      <c r="B1401" s="9">
        <v>296</v>
      </c>
      <c r="C1401" s="9">
        <f>COUNTIF($B$5:B1401, B1401)</f>
        <v>4</v>
      </c>
      <c r="D1401" s="10" t="s">
        <v>3763</v>
      </c>
      <c r="E1401" s="10" t="s">
        <v>15</v>
      </c>
      <c r="F1401" s="10" t="s">
        <v>3764</v>
      </c>
      <c r="G1401" s="10" t="s">
        <v>3765</v>
      </c>
      <c r="H1401" s="9" t="s">
        <v>322</v>
      </c>
      <c r="I1401" s="11">
        <v>0</v>
      </c>
      <c r="J1401" s="11">
        <v>1</v>
      </c>
      <c r="K1401" s="12">
        <v>220000</v>
      </c>
      <c r="L1401" s="19">
        <f t="shared" si="42"/>
        <v>9.4473311289560699E-2</v>
      </c>
      <c r="M1401" s="30"/>
      <c r="N1401" s="20">
        <f t="shared" si="43"/>
        <v>0</v>
      </c>
      <c r="O1401" s="14" t="s">
        <v>8886</v>
      </c>
      <c r="P1401" s="9" t="s">
        <v>8842</v>
      </c>
    </row>
    <row r="1402" spans="1:16">
      <c r="A1402" s="9">
        <v>1398</v>
      </c>
      <c r="B1402" s="9">
        <v>296</v>
      </c>
      <c r="C1402" s="9">
        <f>COUNTIF($B$5:B1402, B1402)</f>
        <v>5</v>
      </c>
      <c r="D1402" s="10" t="s">
        <v>3766</v>
      </c>
      <c r="E1402" s="10" t="s">
        <v>15</v>
      </c>
      <c r="F1402" s="10" t="s">
        <v>3767</v>
      </c>
      <c r="G1402" s="10" t="s">
        <v>3768</v>
      </c>
      <c r="H1402" s="9" t="s">
        <v>322</v>
      </c>
      <c r="I1402" s="11">
        <v>0</v>
      </c>
      <c r="J1402" s="11">
        <v>1</v>
      </c>
      <c r="K1402" s="12">
        <v>60000</v>
      </c>
      <c r="L1402" s="19">
        <f t="shared" si="42"/>
        <v>2.5765448533516554E-2</v>
      </c>
      <c r="M1402" s="30"/>
      <c r="N1402" s="20">
        <f t="shared" si="43"/>
        <v>0</v>
      </c>
      <c r="O1402" s="14" t="s">
        <v>8886</v>
      </c>
      <c r="P1402" s="9" t="s">
        <v>8842</v>
      </c>
    </row>
    <row r="1403" spans="1:16">
      <c r="A1403" s="9">
        <v>1399</v>
      </c>
      <c r="B1403" s="9">
        <v>296</v>
      </c>
      <c r="C1403" s="9">
        <f>COUNTIF($B$5:B1403, B1403)</f>
        <v>6</v>
      </c>
      <c r="D1403" s="10" t="s">
        <v>3769</v>
      </c>
      <c r="E1403" s="10" t="s">
        <v>15</v>
      </c>
      <c r="F1403" s="10" t="s">
        <v>3770</v>
      </c>
      <c r="G1403" s="10" t="s">
        <v>3771</v>
      </c>
      <c r="H1403" s="9" t="s">
        <v>322</v>
      </c>
      <c r="I1403" s="11">
        <v>0</v>
      </c>
      <c r="J1403" s="11">
        <v>1</v>
      </c>
      <c r="K1403" s="12">
        <v>60000</v>
      </c>
      <c r="L1403" s="19">
        <f t="shared" si="42"/>
        <v>2.5765448533516554E-2</v>
      </c>
      <c r="M1403" s="30"/>
      <c r="N1403" s="20">
        <f t="shared" si="43"/>
        <v>0</v>
      </c>
      <c r="O1403" s="14" t="s">
        <v>8886</v>
      </c>
      <c r="P1403" s="9" t="s">
        <v>8842</v>
      </c>
    </row>
    <row r="1404" spans="1:16">
      <c r="A1404" s="9">
        <v>1400</v>
      </c>
      <c r="B1404" s="9">
        <v>296</v>
      </c>
      <c r="C1404" s="9">
        <f>COUNTIF($B$5:B1404, B1404)</f>
        <v>7</v>
      </c>
      <c r="D1404" s="10" t="s">
        <v>3772</v>
      </c>
      <c r="E1404" s="10" t="s">
        <v>15</v>
      </c>
      <c r="F1404" s="10" t="s">
        <v>3773</v>
      </c>
      <c r="G1404" s="10" t="s">
        <v>3774</v>
      </c>
      <c r="H1404" s="9" t="s">
        <v>322</v>
      </c>
      <c r="I1404" s="11">
        <v>0</v>
      </c>
      <c r="J1404" s="11">
        <v>1</v>
      </c>
      <c r="K1404" s="12">
        <v>60000</v>
      </c>
      <c r="L1404" s="19">
        <f t="shared" si="42"/>
        <v>2.5765448533516554E-2</v>
      </c>
      <c r="M1404" s="30"/>
      <c r="N1404" s="20">
        <f t="shared" si="43"/>
        <v>0</v>
      </c>
      <c r="O1404" s="14" t="s">
        <v>8886</v>
      </c>
      <c r="P1404" s="9" t="s">
        <v>8842</v>
      </c>
    </row>
    <row r="1405" spans="1:16">
      <c r="A1405" s="9">
        <v>1401</v>
      </c>
      <c r="B1405" s="9">
        <v>296</v>
      </c>
      <c r="C1405" s="9">
        <f>COUNTIF($B$5:B1405, B1405)</f>
        <v>8</v>
      </c>
      <c r="D1405" s="10" t="s">
        <v>3775</v>
      </c>
      <c r="E1405" s="10" t="s">
        <v>15</v>
      </c>
      <c r="F1405" s="10" t="s">
        <v>3776</v>
      </c>
      <c r="G1405" s="10" t="s">
        <v>3777</v>
      </c>
      <c r="H1405" s="9" t="s">
        <v>322</v>
      </c>
      <c r="I1405" s="11">
        <v>0</v>
      </c>
      <c r="J1405" s="11">
        <v>1</v>
      </c>
      <c r="K1405" s="12">
        <v>60000</v>
      </c>
      <c r="L1405" s="19">
        <f t="shared" si="42"/>
        <v>2.5765448533516554E-2</v>
      </c>
      <c r="M1405" s="30"/>
      <c r="N1405" s="20">
        <f t="shared" si="43"/>
        <v>0</v>
      </c>
      <c r="O1405" s="14" t="s">
        <v>8886</v>
      </c>
      <c r="P1405" s="9" t="s">
        <v>8842</v>
      </c>
    </row>
    <row r="1406" spans="1:16">
      <c r="A1406" s="9">
        <v>1402</v>
      </c>
      <c r="B1406" s="9">
        <v>296</v>
      </c>
      <c r="C1406" s="9">
        <f>COUNTIF($B$5:B1406, B1406)</f>
        <v>9</v>
      </c>
      <c r="D1406" s="10" t="s">
        <v>3778</v>
      </c>
      <c r="E1406" s="10" t="s">
        <v>15</v>
      </c>
      <c r="F1406" s="10" t="s">
        <v>3779</v>
      </c>
      <c r="G1406" s="10" t="s">
        <v>3780</v>
      </c>
      <c r="H1406" s="9" t="s">
        <v>322</v>
      </c>
      <c r="I1406" s="11">
        <v>0</v>
      </c>
      <c r="J1406" s="11">
        <v>1</v>
      </c>
      <c r="K1406" s="12">
        <v>60000</v>
      </c>
      <c r="L1406" s="19">
        <f t="shared" si="42"/>
        <v>2.5765448533516554E-2</v>
      </c>
      <c r="M1406" s="30"/>
      <c r="N1406" s="20">
        <f t="shared" si="43"/>
        <v>0</v>
      </c>
      <c r="O1406" s="14" t="s">
        <v>8886</v>
      </c>
      <c r="P1406" s="9" t="s">
        <v>8842</v>
      </c>
    </row>
    <row r="1407" spans="1:16">
      <c r="A1407" s="9">
        <v>1403</v>
      </c>
      <c r="B1407" s="9">
        <v>296</v>
      </c>
      <c r="C1407" s="9">
        <f>COUNTIF($B$5:B1407, B1407)</f>
        <v>10</v>
      </c>
      <c r="D1407" s="10" t="s">
        <v>3781</v>
      </c>
      <c r="E1407" s="10" t="s">
        <v>15</v>
      </c>
      <c r="F1407" s="10" t="s">
        <v>3782</v>
      </c>
      <c r="G1407" s="10" t="s">
        <v>3783</v>
      </c>
      <c r="H1407" s="9" t="s">
        <v>322</v>
      </c>
      <c r="I1407" s="11">
        <v>0</v>
      </c>
      <c r="J1407" s="11">
        <v>1</v>
      </c>
      <c r="K1407" s="12">
        <v>76000</v>
      </c>
      <c r="L1407" s="19">
        <f t="shared" si="42"/>
        <v>3.2636234809120972E-2</v>
      </c>
      <c r="M1407" s="30"/>
      <c r="N1407" s="20">
        <f t="shared" si="43"/>
        <v>0</v>
      </c>
      <c r="O1407" s="14" t="s">
        <v>8886</v>
      </c>
      <c r="P1407" s="9" t="s">
        <v>8842</v>
      </c>
    </row>
    <row r="1408" spans="1:16">
      <c r="A1408" s="9">
        <v>1404</v>
      </c>
      <c r="B1408" s="9">
        <v>296</v>
      </c>
      <c r="C1408" s="9">
        <f>COUNTIF($B$5:B1408, B1408)</f>
        <v>11</v>
      </c>
      <c r="D1408" s="10" t="s">
        <v>3784</v>
      </c>
      <c r="E1408" s="10" t="s">
        <v>15</v>
      </c>
      <c r="F1408" s="10" t="s">
        <v>3785</v>
      </c>
      <c r="G1408" s="10" t="s">
        <v>3786</v>
      </c>
      <c r="H1408" s="9" t="s">
        <v>322</v>
      </c>
      <c r="I1408" s="11">
        <v>0</v>
      </c>
      <c r="J1408" s="11">
        <v>1</v>
      </c>
      <c r="K1408" s="12">
        <v>76000</v>
      </c>
      <c r="L1408" s="19">
        <f t="shared" si="42"/>
        <v>3.2636234809120972E-2</v>
      </c>
      <c r="M1408" s="30"/>
      <c r="N1408" s="20">
        <f t="shared" si="43"/>
        <v>0</v>
      </c>
      <c r="O1408" s="14" t="s">
        <v>8886</v>
      </c>
      <c r="P1408" s="9" t="s">
        <v>8842</v>
      </c>
    </row>
    <row r="1409" spans="1:16">
      <c r="A1409" s="9">
        <v>1405</v>
      </c>
      <c r="B1409" s="9">
        <v>296</v>
      </c>
      <c r="C1409" s="9">
        <f>COUNTIF($B$5:B1409, B1409)</f>
        <v>12</v>
      </c>
      <c r="D1409" s="10" t="s">
        <v>3787</v>
      </c>
      <c r="E1409" s="10" t="s">
        <v>15</v>
      </c>
      <c r="F1409" s="10" t="s">
        <v>3788</v>
      </c>
      <c r="G1409" s="10" t="s">
        <v>3789</v>
      </c>
      <c r="H1409" s="9" t="s">
        <v>322</v>
      </c>
      <c r="I1409" s="11">
        <v>0</v>
      </c>
      <c r="J1409" s="11">
        <v>1</v>
      </c>
      <c r="K1409" s="12">
        <v>76000</v>
      </c>
      <c r="L1409" s="19">
        <f t="shared" si="42"/>
        <v>3.2636234809120972E-2</v>
      </c>
      <c r="M1409" s="30"/>
      <c r="N1409" s="20">
        <f t="shared" si="43"/>
        <v>0</v>
      </c>
      <c r="O1409" s="14" t="s">
        <v>8886</v>
      </c>
      <c r="P1409" s="9" t="s">
        <v>8842</v>
      </c>
    </row>
    <row r="1410" spans="1:16">
      <c r="A1410" s="9">
        <v>1406</v>
      </c>
      <c r="B1410" s="9">
        <v>296</v>
      </c>
      <c r="C1410" s="9">
        <f>COUNTIF($B$5:B1410, B1410)</f>
        <v>13</v>
      </c>
      <c r="D1410" s="10" t="s">
        <v>3790</v>
      </c>
      <c r="E1410" s="10" t="s">
        <v>15</v>
      </c>
      <c r="F1410" s="10" t="s">
        <v>3791</v>
      </c>
      <c r="G1410" s="10" t="s">
        <v>3792</v>
      </c>
      <c r="H1410" s="9" t="s">
        <v>322</v>
      </c>
      <c r="I1410" s="11">
        <v>0</v>
      </c>
      <c r="J1410" s="11">
        <v>1</v>
      </c>
      <c r="K1410" s="12">
        <v>76000</v>
      </c>
      <c r="L1410" s="19">
        <f t="shared" si="42"/>
        <v>3.2636234809120972E-2</v>
      </c>
      <c r="M1410" s="30"/>
      <c r="N1410" s="20">
        <f t="shared" si="43"/>
        <v>0</v>
      </c>
      <c r="O1410" s="14" t="s">
        <v>8886</v>
      </c>
      <c r="P1410" s="9" t="s">
        <v>8842</v>
      </c>
    </row>
    <row r="1411" spans="1:16">
      <c r="A1411" s="9">
        <v>1407</v>
      </c>
      <c r="B1411" s="9">
        <v>296</v>
      </c>
      <c r="C1411" s="9">
        <f>COUNTIF($B$5:B1411, B1411)</f>
        <v>14</v>
      </c>
      <c r="D1411" s="10" t="s">
        <v>3793</v>
      </c>
      <c r="E1411" s="10" t="s">
        <v>15</v>
      </c>
      <c r="F1411" s="10" t="s">
        <v>3794</v>
      </c>
      <c r="G1411" s="10" t="s">
        <v>3795</v>
      </c>
      <c r="H1411" s="9" t="s">
        <v>322</v>
      </c>
      <c r="I1411" s="11">
        <v>0</v>
      </c>
      <c r="J1411" s="11">
        <v>1</v>
      </c>
      <c r="K1411" s="12">
        <v>76000</v>
      </c>
      <c r="L1411" s="19">
        <f t="shared" si="42"/>
        <v>3.2636234809120972E-2</v>
      </c>
      <c r="M1411" s="30"/>
      <c r="N1411" s="20">
        <f t="shared" si="43"/>
        <v>0</v>
      </c>
      <c r="O1411" s="14" t="s">
        <v>8886</v>
      </c>
      <c r="P1411" s="9" t="s">
        <v>8842</v>
      </c>
    </row>
    <row r="1412" spans="1:16">
      <c r="A1412" s="9">
        <v>1408</v>
      </c>
      <c r="B1412" s="9">
        <v>296</v>
      </c>
      <c r="C1412" s="9">
        <f>COUNTIF($B$5:B1412, B1412)</f>
        <v>15</v>
      </c>
      <c r="D1412" s="10" t="s">
        <v>3796</v>
      </c>
      <c r="E1412" s="10" t="s">
        <v>15</v>
      </c>
      <c r="F1412" s="10" t="s">
        <v>3782</v>
      </c>
      <c r="G1412" s="10" t="s">
        <v>3797</v>
      </c>
      <c r="H1412" s="9" t="s">
        <v>322</v>
      </c>
      <c r="I1412" s="11">
        <v>0</v>
      </c>
      <c r="J1412" s="11">
        <v>1</v>
      </c>
      <c r="K1412" s="12">
        <v>60000</v>
      </c>
      <c r="L1412" s="19">
        <f t="shared" si="42"/>
        <v>2.5765448533516554E-2</v>
      </c>
      <c r="M1412" s="30"/>
      <c r="N1412" s="20">
        <f t="shared" si="43"/>
        <v>0</v>
      </c>
      <c r="O1412" s="14" t="s">
        <v>8886</v>
      </c>
      <c r="P1412" s="9" t="s">
        <v>8842</v>
      </c>
    </row>
    <row r="1413" spans="1:16">
      <c r="A1413" s="9">
        <v>1409</v>
      </c>
      <c r="B1413" s="9">
        <v>296</v>
      </c>
      <c r="C1413" s="9">
        <f>COUNTIF($B$5:B1413, B1413)</f>
        <v>16</v>
      </c>
      <c r="D1413" s="10" t="s">
        <v>3798</v>
      </c>
      <c r="E1413" s="10" t="s">
        <v>15</v>
      </c>
      <c r="F1413" s="10" t="s">
        <v>3799</v>
      </c>
      <c r="G1413" s="10" t="s">
        <v>3800</v>
      </c>
      <c r="H1413" s="9" t="s">
        <v>322</v>
      </c>
      <c r="I1413" s="11">
        <v>0</v>
      </c>
      <c r="J1413" s="11">
        <v>1</v>
      </c>
      <c r="K1413" s="12">
        <v>60000</v>
      </c>
      <c r="L1413" s="19">
        <f t="shared" ref="L1413:L1476" si="44">$K1413/SUMIFS($K:$K,$B:$B,$B1413)</f>
        <v>2.5765448533516554E-2</v>
      </c>
      <c r="M1413" s="30"/>
      <c r="N1413" s="20">
        <f t="shared" ref="N1413:N1476" si="45">ROUND(INDEX($M:$M,MATCH($B1413,$B:$B,0))*$L1413,0)</f>
        <v>0</v>
      </c>
      <c r="O1413" s="14" t="s">
        <v>8886</v>
      </c>
      <c r="P1413" s="9" t="s">
        <v>8842</v>
      </c>
    </row>
    <row r="1414" spans="1:16">
      <c r="A1414" s="9">
        <v>1410</v>
      </c>
      <c r="B1414" s="9">
        <v>296</v>
      </c>
      <c r="C1414" s="9">
        <f>COUNTIF($B$5:B1414, B1414)</f>
        <v>17</v>
      </c>
      <c r="D1414" s="10" t="s">
        <v>3801</v>
      </c>
      <c r="E1414" s="10" t="s">
        <v>15</v>
      </c>
      <c r="F1414" s="10" t="s">
        <v>3802</v>
      </c>
      <c r="G1414" s="10" t="s">
        <v>3803</v>
      </c>
      <c r="H1414" s="9" t="s">
        <v>322</v>
      </c>
      <c r="I1414" s="11">
        <v>0</v>
      </c>
      <c r="J1414" s="11">
        <v>1</v>
      </c>
      <c r="K1414" s="12">
        <v>60000</v>
      </c>
      <c r="L1414" s="19">
        <f t="shared" si="44"/>
        <v>2.5765448533516554E-2</v>
      </c>
      <c r="M1414" s="30"/>
      <c r="N1414" s="20">
        <f t="shared" si="45"/>
        <v>0</v>
      </c>
      <c r="O1414" s="14" t="s">
        <v>8886</v>
      </c>
      <c r="P1414" s="9" t="s">
        <v>8842</v>
      </c>
    </row>
    <row r="1415" spans="1:16">
      <c r="A1415" s="9">
        <v>1411</v>
      </c>
      <c r="B1415" s="9">
        <v>296</v>
      </c>
      <c r="C1415" s="9">
        <f>COUNTIF($B$5:B1415, B1415)</f>
        <v>18</v>
      </c>
      <c r="D1415" s="10" t="s">
        <v>3804</v>
      </c>
      <c r="E1415" s="10" t="s">
        <v>15</v>
      </c>
      <c r="F1415" s="10" t="s">
        <v>3805</v>
      </c>
      <c r="G1415" s="10" t="s">
        <v>3806</v>
      </c>
      <c r="H1415" s="9" t="s">
        <v>322</v>
      </c>
      <c r="I1415" s="11">
        <v>0</v>
      </c>
      <c r="J1415" s="11">
        <v>1</v>
      </c>
      <c r="K1415" s="12">
        <v>60000</v>
      </c>
      <c r="L1415" s="19">
        <f t="shared" si="44"/>
        <v>2.5765448533516554E-2</v>
      </c>
      <c r="M1415" s="30"/>
      <c r="N1415" s="20">
        <f t="shared" si="45"/>
        <v>0</v>
      </c>
      <c r="O1415" s="14" t="s">
        <v>8886</v>
      </c>
      <c r="P1415" s="9" t="s">
        <v>8842</v>
      </c>
    </row>
    <row r="1416" spans="1:16">
      <c r="A1416" s="9">
        <v>1412</v>
      </c>
      <c r="B1416" s="9">
        <v>296</v>
      </c>
      <c r="C1416" s="9">
        <f>COUNTIF($B$5:B1416, B1416)</f>
        <v>19</v>
      </c>
      <c r="D1416" s="10" t="s">
        <v>3807</v>
      </c>
      <c r="E1416" s="10" t="s">
        <v>15</v>
      </c>
      <c r="F1416" s="10" t="s">
        <v>3808</v>
      </c>
      <c r="G1416" s="10" t="s">
        <v>3809</v>
      </c>
      <c r="H1416" s="9" t="s">
        <v>322</v>
      </c>
      <c r="I1416" s="11">
        <v>0</v>
      </c>
      <c r="J1416" s="11">
        <v>1</v>
      </c>
      <c r="K1416" s="12">
        <v>60000</v>
      </c>
      <c r="L1416" s="19">
        <f t="shared" si="44"/>
        <v>2.5765448533516554E-2</v>
      </c>
      <c r="M1416" s="30"/>
      <c r="N1416" s="20">
        <f t="shared" si="45"/>
        <v>0</v>
      </c>
      <c r="O1416" s="14" t="s">
        <v>8886</v>
      </c>
      <c r="P1416" s="9" t="s">
        <v>8842</v>
      </c>
    </row>
    <row r="1417" spans="1:16">
      <c r="A1417" s="9">
        <v>1413</v>
      </c>
      <c r="B1417" s="9">
        <v>296</v>
      </c>
      <c r="C1417" s="9">
        <f>COUNTIF($B$5:B1417, B1417)</f>
        <v>20</v>
      </c>
      <c r="D1417" s="10" t="s">
        <v>3810</v>
      </c>
      <c r="E1417" s="10" t="s">
        <v>15</v>
      </c>
      <c r="F1417" s="10" t="s">
        <v>3811</v>
      </c>
      <c r="G1417" s="10" t="s">
        <v>3812</v>
      </c>
      <c r="H1417" s="9" t="s">
        <v>322</v>
      </c>
      <c r="I1417" s="11">
        <v>0</v>
      </c>
      <c r="J1417" s="11">
        <v>1</v>
      </c>
      <c r="K1417" s="12">
        <v>55000</v>
      </c>
      <c r="L1417" s="19">
        <f t="shared" si="44"/>
        <v>2.3618327822390175E-2</v>
      </c>
      <c r="M1417" s="30"/>
      <c r="N1417" s="20">
        <f t="shared" si="45"/>
        <v>0</v>
      </c>
      <c r="O1417" s="14" t="s">
        <v>8886</v>
      </c>
      <c r="P1417" s="9" t="s">
        <v>8842</v>
      </c>
    </row>
    <row r="1418" spans="1:16">
      <c r="A1418" s="9">
        <v>1414</v>
      </c>
      <c r="B1418" s="9">
        <v>296</v>
      </c>
      <c r="C1418" s="9">
        <f>COUNTIF($B$5:B1418, B1418)</f>
        <v>21</v>
      </c>
      <c r="D1418" s="10" t="s">
        <v>3813</v>
      </c>
      <c r="E1418" s="10" t="s">
        <v>15</v>
      </c>
      <c r="F1418" s="10" t="s">
        <v>3814</v>
      </c>
      <c r="G1418" s="10" t="s">
        <v>3815</v>
      </c>
      <c r="H1418" s="9" t="s">
        <v>322</v>
      </c>
      <c r="I1418" s="11">
        <v>0</v>
      </c>
      <c r="J1418" s="11">
        <v>1</v>
      </c>
      <c r="K1418" s="12">
        <v>55000</v>
      </c>
      <c r="L1418" s="19">
        <f t="shared" si="44"/>
        <v>2.3618327822390175E-2</v>
      </c>
      <c r="M1418" s="30"/>
      <c r="N1418" s="20">
        <f t="shared" si="45"/>
        <v>0</v>
      </c>
      <c r="O1418" s="14" t="s">
        <v>8886</v>
      </c>
      <c r="P1418" s="9" t="s">
        <v>8842</v>
      </c>
    </row>
    <row r="1419" spans="1:16">
      <c r="A1419" s="9">
        <v>1415</v>
      </c>
      <c r="B1419" s="9">
        <v>296</v>
      </c>
      <c r="C1419" s="9">
        <f>COUNTIF($B$5:B1419, B1419)</f>
        <v>22</v>
      </c>
      <c r="D1419" s="10" t="s">
        <v>3816</v>
      </c>
      <c r="E1419" s="10" t="s">
        <v>15</v>
      </c>
      <c r="F1419" s="10" t="s">
        <v>3817</v>
      </c>
      <c r="G1419" s="10" t="s">
        <v>3818</v>
      </c>
      <c r="H1419" s="9" t="s">
        <v>322</v>
      </c>
      <c r="I1419" s="11">
        <v>0</v>
      </c>
      <c r="J1419" s="11">
        <v>1</v>
      </c>
      <c r="K1419" s="12">
        <v>55000</v>
      </c>
      <c r="L1419" s="19">
        <f t="shared" si="44"/>
        <v>2.3618327822390175E-2</v>
      </c>
      <c r="M1419" s="30"/>
      <c r="N1419" s="20">
        <f t="shared" si="45"/>
        <v>0</v>
      </c>
      <c r="O1419" s="14" t="s">
        <v>8886</v>
      </c>
      <c r="P1419" s="9" t="s">
        <v>8842</v>
      </c>
    </row>
    <row r="1420" spans="1:16">
      <c r="A1420" s="9">
        <v>1416</v>
      </c>
      <c r="B1420" s="9">
        <v>296</v>
      </c>
      <c r="C1420" s="9">
        <f>COUNTIF($B$5:B1420, B1420)</f>
        <v>23</v>
      </c>
      <c r="D1420" s="10" t="s">
        <v>3819</v>
      </c>
      <c r="E1420" s="10" t="s">
        <v>15</v>
      </c>
      <c r="F1420" s="10" t="s">
        <v>3820</v>
      </c>
      <c r="G1420" s="10" t="s">
        <v>3821</v>
      </c>
      <c r="H1420" s="9" t="s">
        <v>80</v>
      </c>
      <c r="I1420" s="11">
        <v>0</v>
      </c>
      <c r="J1420" s="11">
        <v>1</v>
      </c>
      <c r="K1420" s="12">
        <v>21450</v>
      </c>
      <c r="L1420" s="19">
        <f t="shared" si="44"/>
        <v>9.2111478507321681E-3</v>
      </c>
      <c r="M1420" s="30"/>
      <c r="N1420" s="20">
        <f t="shared" si="45"/>
        <v>0</v>
      </c>
      <c r="O1420" s="14" t="s">
        <v>9234</v>
      </c>
      <c r="P1420" s="9" t="s">
        <v>8842</v>
      </c>
    </row>
    <row r="1421" spans="1:16">
      <c r="A1421" s="9">
        <v>1417</v>
      </c>
      <c r="B1421" s="9">
        <v>296</v>
      </c>
      <c r="C1421" s="9">
        <f>COUNTIF($B$5:B1421, B1421)</f>
        <v>24</v>
      </c>
      <c r="D1421" s="10" t="s">
        <v>3822</v>
      </c>
      <c r="E1421" s="10" t="s">
        <v>15</v>
      </c>
      <c r="F1421" s="10" t="s">
        <v>3823</v>
      </c>
      <c r="G1421" s="10" t="s">
        <v>17</v>
      </c>
      <c r="H1421" s="9" t="s">
        <v>112</v>
      </c>
      <c r="I1421" s="11">
        <v>0</v>
      </c>
      <c r="J1421" s="11">
        <v>1</v>
      </c>
      <c r="K1421" s="12">
        <v>6490</v>
      </c>
      <c r="L1421" s="19">
        <f t="shared" si="44"/>
        <v>2.7869626830420405E-3</v>
      </c>
      <c r="M1421" s="30"/>
      <c r="N1421" s="20">
        <f t="shared" si="45"/>
        <v>0</v>
      </c>
      <c r="O1421" s="14" t="s">
        <v>9234</v>
      </c>
      <c r="P1421" s="9" t="s">
        <v>8842</v>
      </c>
    </row>
    <row r="1422" spans="1:16">
      <c r="A1422" s="9">
        <v>1418</v>
      </c>
      <c r="B1422" s="9">
        <v>296</v>
      </c>
      <c r="C1422" s="9">
        <f>COUNTIF($B$5:B1422, B1422)</f>
        <v>25</v>
      </c>
      <c r="D1422" s="10" t="s">
        <v>3824</v>
      </c>
      <c r="E1422" s="10" t="s">
        <v>15</v>
      </c>
      <c r="F1422" s="10" t="s">
        <v>3825</v>
      </c>
      <c r="G1422" s="10" t="s">
        <v>17</v>
      </c>
      <c r="H1422" s="9" t="s">
        <v>112</v>
      </c>
      <c r="I1422" s="11">
        <v>0</v>
      </c>
      <c r="J1422" s="11">
        <v>2</v>
      </c>
      <c r="K1422" s="12">
        <v>6490</v>
      </c>
      <c r="L1422" s="19">
        <f t="shared" si="44"/>
        <v>2.7869626830420405E-3</v>
      </c>
      <c r="M1422" s="30"/>
      <c r="N1422" s="20">
        <f t="shared" si="45"/>
        <v>0</v>
      </c>
      <c r="O1422" s="14" t="s">
        <v>9234</v>
      </c>
      <c r="P1422" s="9" t="s">
        <v>8842</v>
      </c>
    </row>
    <row r="1423" spans="1:16">
      <c r="A1423" s="9">
        <v>1419</v>
      </c>
      <c r="B1423" s="9">
        <v>296</v>
      </c>
      <c r="C1423" s="9">
        <f>COUNTIF($B$5:B1423, B1423)</f>
        <v>26</v>
      </c>
      <c r="D1423" s="10" t="s">
        <v>3826</v>
      </c>
      <c r="E1423" s="10" t="s">
        <v>15</v>
      </c>
      <c r="F1423" s="10" t="s">
        <v>3827</v>
      </c>
      <c r="G1423" s="10" t="s">
        <v>17</v>
      </c>
      <c r="H1423" s="9" t="s">
        <v>112</v>
      </c>
      <c r="I1423" s="11">
        <v>0</v>
      </c>
      <c r="J1423" s="11">
        <v>4</v>
      </c>
      <c r="K1423" s="12">
        <v>6490</v>
      </c>
      <c r="L1423" s="19">
        <f t="shared" si="44"/>
        <v>2.7869626830420405E-3</v>
      </c>
      <c r="M1423" s="30"/>
      <c r="N1423" s="20">
        <f t="shared" si="45"/>
        <v>0</v>
      </c>
      <c r="O1423" s="14" t="s">
        <v>9234</v>
      </c>
      <c r="P1423" s="9" t="s">
        <v>8842</v>
      </c>
    </row>
    <row r="1424" spans="1:16">
      <c r="A1424" s="9">
        <v>1420</v>
      </c>
      <c r="B1424" s="9">
        <v>296</v>
      </c>
      <c r="C1424" s="9">
        <f>COUNTIF($B$5:B1424, B1424)</f>
        <v>27</v>
      </c>
      <c r="D1424" s="10" t="s">
        <v>3828</v>
      </c>
      <c r="E1424" s="10" t="s">
        <v>15</v>
      </c>
      <c r="F1424" s="10" t="s">
        <v>3829</v>
      </c>
      <c r="G1424" s="10" t="s">
        <v>17</v>
      </c>
      <c r="H1424" s="9" t="s">
        <v>112</v>
      </c>
      <c r="I1424" s="11">
        <v>0</v>
      </c>
      <c r="J1424" s="11">
        <v>24</v>
      </c>
      <c r="K1424" s="12">
        <v>6490</v>
      </c>
      <c r="L1424" s="19">
        <f t="shared" si="44"/>
        <v>2.7869626830420405E-3</v>
      </c>
      <c r="M1424" s="30"/>
      <c r="N1424" s="20">
        <f t="shared" si="45"/>
        <v>0</v>
      </c>
      <c r="O1424" s="14" t="s">
        <v>9234</v>
      </c>
      <c r="P1424" s="9" t="s">
        <v>8842</v>
      </c>
    </row>
    <row r="1425" spans="1:16">
      <c r="A1425" s="9">
        <v>1421</v>
      </c>
      <c r="B1425" s="9">
        <v>296</v>
      </c>
      <c r="C1425" s="9">
        <f>COUNTIF($B$5:B1425, B1425)</f>
        <v>28</v>
      </c>
      <c r="D1425" s="10" t="s">
        <v>3830</v>
      </c>
      <c r="E1425" s="10" t="s">
        <v>15</v>
      </c>
      <c r="F1425" s="10" t="s">
        <v>3831</v>
      </c>
      <c r="G1425" s="10" t="s">
        <v>17</v>
      </c>
      <c r="H1425" s="9" t="s">
        <v>112</v>
      </c>
      <c r="I1425" s="11">
        <v>0</v>
      </c>
      <c r="J1425" s="11">
        <v>5</v>
      </c>
      <c r="K1425" s="12">
        <v>6490</v>
      </c>
      <c r="L1425" s="19">
        <f t="shared" si="44"/>
        <v>2.7869626830420405E-3</v>
      </c>
      <c r="M1425" s="31"/>
      <c r="N1425" s="20">
        <f t="shared" si="45"/>
        <v>0</v>
      </c>
      <c r="O1425" s="14" t="s">
        <v>9234</v>
      </c>
      <c r="P1425" s="9" t="s">
        <v>8842</v>
      </c>
    </row>
    <row r="1426" spans="1:16">
      <c r="A1426" s="9">
        <v>1422</v>
      </c>
      <c r="B1426" s="9">
        <v>297</v>
      </c>
      <c r="C1426" s="9">
        <f>COUNTIF($B$5:B1426, B1426)</f>
        <v>1</v>
      </c>
      <c r="D1426" s="10" t="s">
        <v>3832</v>
      </c>
      <c r="E1426" s="10" t="s">
        <v>3833</v>
      </c>
      <c r="F1426" s="10" t="s">
        <v>3834</v>
      </c>
      <c r="G1426" s="10" t="s">
        <v>17</v>
      </c>
      <c r="H1426" s="9" t="s">
        <v>16</v>
      </c>
      <c r="I1426" s="11">
        <v>140090</v>
      </c>
      <c r="J1426" s="11">
        <v>33</v>
      </c>
      <c r="K1426" s="12">
        <v>140090</v>
      </c>
      <c r="L1426" s="19">
        <f t="shared" si="44"/>
        <v>0.40467386908544689</v>
      </c>
      <c r="M1426" s="29"/>
      <c r="N1426" s="20">
        <f t="shared" si="45"/>
        <v>0</v>
      </c>
      <c r="O1426" s="14" t="s">
        <v>9235</v>
      </c>
      <c r="P1426" s="9" t="s">
        <v>8842</v>
      </c>
    </row>
    <row r="1427" spans="1:16">
      <c r="A1427" s="9">
        <v>1423</v>
      </c>
      <c r="B1427" s="9">
        <v>297</v>
      </c>
      <c r="C1427" s="9">
        <f>COUNTIF($B$5:B1427, B1427)</f>
        <v>2</v>
      </c>
      <c r="D1427" s="10" t="s">
        <v>3835</v>
      </c>
      <c r="E1427" s="10" t="s">
        <v>3836</v>
      </c>
      <c r="F1427" s="10" t="s">
        <v>3834</v>
      </c>
      <c r="G1427" s="10" t="s">
        <v>17</v>
      </c>
      <c r="H1427" s="9" t="s">
        <v>16</v>
      </c>
      <c r="I1427" s="11">
        <v>140090</v>
      </c>
      <c r="J1427" s="11">
        <v>117</v>
      </c>
      <c r="K1427" s="12">
        <v>140090</v>
      </c>
      <c r="L1427" s="19">
        <f t="shared" si="44"/>
        <v>0.40467386908544689</v>
      </c>
      <c r="M1427" s="30"/>
      <c r="N1427" s="20">
        <f t="shared" si="45"/>
        <v>0</v>
      </c>
      <c r="O1427" s="14" t="s">
        <v>9236</v>
      </c>
      <c r="P1427" s="9" t="s">
        <v>8842</v>
      </c>
    </row>
    <row r="1428" spans="1:16">
      <c r="A1428" s="9">
        <v>1424</v>
      </c>
      <c r="B1428" s="9">
        <v>297</v>
      </c>
      <c r="C1428" s="9">
        <f>COUNTIF($B$5:B1428, B1428)</f>
        <v>3</v>
      </c>
      <c r="D1428" s="10" t="s">
        <v>7833</v>
      </c>
      <c r="E1428" s="10" t="s">
        <v>15</v>
      </c>
      <c r="F1428" s="10" t="s">
        <v>7834</v>
      </c>
      <c r="G1428" s="10" t="s">
        <v>17</v>
      </c>
      <c r="H1428" s="9" t="s">
        <v>16</v>
      </c>
      <c r="I1428" s="11">
        <v>0</v>
      </c>
      <c r="J1428" s="11">
        <v>1</v>
      </c>
      <c r="K1428" s="12">
        <v>33000</v>
      </c>
      <c r="L1428" s="19">
        <f t="shared" si="44"/>
        <v>9.5326130914553123E-2</v>
      </c>
      <c r="M1428" s="30"/>
      <c r="N1428" s="20">
        <f t="shared" si="45"/>
        <v>0</v>
      </c>
      <c r="O1428" s="14" t="s">
        <v>9236</v>
      </c>
      <c r="P1428" s="9" t="s">
        <v>8843</v>
      </c>
    </row>
    <row r="1429" spans="1:16">
      <c r="A1429" s="9">
        <v>1425</v>
      </c>
      <c r="B1429" s="9">
        <v>297</v>
      </c>
      <c r="C1429" s="9">
        <f>COUNTIF($B$5:B1429, B1429)</f>
        <v>4</v>
      </c>
      <c r="D1429" s="10" t="s">
        <v>7835</v>
      </c>
      <c r="E1429" s="10" t="s">
        <v>15</v>
      </c>
      <c r="F1429" s="10" t="s">
        <v>7836</v>
      </c>
      <c r="G1429" s="10" t="s">
        <v>17</v>
      </c>
      <c r="H1429" s="9" t="s">
        <v>16</v>
      </c>
      <c r="I1429" s="11">
        <v>0</v>
      </c>
      <c r="J1429" s="11">
        <v>5</v>
      </c>
      <c r="K1429" s="12">
        <v>33000</v>
      </c>
      <c r="L1429" s="19">
        <f t="shared" si="44"/>
        <v>9.5326130914553123E-2</v>
      </c>
      <c r="M1429" s="31"/>
      <c r="N1429" s="20">
        <f t="shared" si="45"/>
        <v>0</v>
      </c>
      <c r="O1429" s="14" t="s">
        <v>9236</v>
      </c>
      <c r="P1429" s="9" t="s">
        <v>8843</v>
      </c>
    </row>
    <row r="1430" spans="1:16">
      <c r="A1430" s="9">
        <v>1426</v>
      </c>
      <c r="B1430" s="9">
        <v>298</v>
      </c>
      <c r="C1430" s="9">
        <f>COUNTIF($B$5:B1430, B1430)</f>
        <v>1</v>
      </c>
      <c r="D1430" s="10" t="s">
        <v>7837</v>
      </c>
      <c r="E1430" s="10"/>
      <c r="F1430" s="10" t="s">
        <v>7838</v>
      </c>
      <c r="G1430" s="10" t="s">
        <v>7839</v>
      </c>
      <c r="H1430" s="9" t="s">
        <v>16</v>
      </c>
      <c r="I1430" s="11">
        <v>0</v>
      </c>
      <c r="J1430" s="11">
        <v>100</v>
      </c>
      <c r="K1430" s="12">
        <v>16500</v>
      </c>
      <c r="L1430" s="19">
        <f t="shared" si="44"/>
        <v>1</v>
      </c>
      <c r="M1430" s="25"/>
      <c r="N1430" s="20">
        <f t="shared" si="45"/>
        <v>0</v>
      </c>
      <c r="O1430" s="14" t="s">
        <v>9237</v>
      </c>
      <c r="P1430" s="9" t="s">
        <v>8843</v>
      </c>
    </row>
    <row r="1431" spans="1:16">
      <c r="A1431" s="9">
        <v>1427</v>
      </c>
      <c r="B1431" s="9">
        <v>299</v>
      </c>
      <c r="C1431" s="9">
        <f>COUNTIF($B$5:B1431, B1431)</f>
        <v>1</v>
      </c>
      <c r="D1431" s="10" t="s">
        <v>115</v>
      </c>
      <c r="E1431" s="10" t="s">
        <v>116</v>
      </c>
      <c r="F1431" s="10" t="s">
        <v>117</v>
      </c>
      <c r="G1431" s="10" t="s">
        <v>118</v>
      </c>
      <c r="H1431" s="9" t="s">
        <v>16</v>
      </c>
      <c r="I1431" s="11">
        <v>5250</v>
      </c>
      <c r="J1431" s="11">
        <v>170</v>
      </c>
      <c r="K1431" s="12">
        <v>5074</v>
      </c>
      <c r="L1431" s="19">
        <f t="shared" si="44"/>
        <v>1.4575119747793552E-3</v>
      </c>
      <c r="M1431" s="29"/>
      <c r="N1431" s="20">
        <f t="shared" si="45"/>
        <v>0</v>
      </c>
      <c r="O1431" s="14" t="s">
        <v>9043</v>
      </c>
      <c r="P1431" s="9" t="s">
        <v>8842</v>
      </c>
    </row>
    <row r="1432" spans="1:16">
      <c r="A1432" s="9">
        <v>1428</v>
      </c>
      <c r="B1432" s="9">
        <v>299</v>
      </c>
      <c r="C1432" s="9">
        <f>COUNTIF($B$5:B1432, B1432)</f>
        <v>2</v>
      </c>
      <c r="D1432" s="10" t="s">
        <v>119</v>
      </c>
      <c r="E1432" s="10" t="s">
        <v>120</v>
      </c>
      <c r="F1432" s="10" t="s">
        <v>117</v>
      </c>
      <c r="G1432" s="10" t="s">
        <v>121</v>
      </c>
      <c r="H1432" s="9" t="s">
        <v>16</v>
      </c>
      <c r="I1432" s="11">
        <v>7590</v>
      </c>
      <c r="J1432" s="11">
        <v>450</v>
      </c>
      <c r="K1432" s="12">
        <v>7335</v>
      </c>
      <c r="L1432" s="19">
        <f t="shared" si="44"/>
        <v>2.1069866643686581E-3</v>
      </c>
      <c r="M1432" s="30"/>
      <c r="N1432" s="20">
        <f t="shared" si="45"/>
        <v>0</v>
      </c>
      <c r="O1432" s="14" t="s">
        <v>9043</v>
      </c>
      <c r="P1432" s="9" t="s">
        <v>8842</v>
      </c>
    </row>
    <row r="1433" spans="1:16">
      <c r="A1433" s="9">
        <v>1429</v>
      </c>
      <c r="B1433" s="9">
        <v>299</v>
      </c>
      <c r="C1433" s="9">
        <f>COUNTIF($B$5:B1433, B1433)</f>
        <v>3</v>
      </c>
      <c r="D1433" s="10" t="s">
        <v>122</v>
      </c>
      <c r="E1433" s="10" t="s">
        <v>123</v>
      </c>
      <c r="F1433" s="10" t="s">
        <v>117</v>
      </c>
      <c r="G1433" s="10" t="s">
        <v>124</v>
      </c>
      <c r="H1433" s="9" t="s">
        <v>16</v>
      </c>
      <c r="I1433" s="11">
        <v>8620</v>
      </c>
      <c r="J1433" s="11">
        <v>690</v>
      </c>
      <c r="K1433" s="12">
        <v>8332</v>
      </c>
      <c r="L1433" s="19">
        <f t="shared" si="44"/>
        <v>2.3933759901185628E-3</v>
      </c>
      <c r="M1433" s="30"/>
      <c r="N1433" s="20">
        <f t="shared" si="45"/>
        <v>0</v>
      </c>
      <c r="O1433" s="14" t="s">
        <v>9043</v>
      </c>
      <c r="P1433" s="9" t="s">
        <v>8842</v>
      </c>
    </row>
    <row r="1434" spans="1:16">
      <c r="A1434" s="9">
        <v>1430</v>
      </c>
      <c r="B1434" s="9">
        <v>299</v>
      </c>
      <c r="C1434" s="9">
        <f>COUNTIF($B$5:B1434, B1434)</f>
        <v>4</v>
      </c>
      <c r="D1434" s="10" t="s">
        <v>125</v>
      </c>
      <c r="E1434" s="10" t="s">
        <v>126</v>
      </c>
      <c r="F1434" s="10" t="s">
        <v>127</v>
      </c>
      <c r="G1434" s="10" t="s">
        <v>128</v>
      </c>
      <c r="H1434" s="9" t="s">
        <v>129</v>
      </c>
      <c r="I1434" s="11">
        <v>5250</v>
      </c>
      <c r="J1434" s="11">
        <v>1</v>
      </c>
      <c r="K1434" s="12">
        <v>1860</v>
      </c>
      <c r="L1434" s="19">
        <f t="shared" si="44"/>
        <v>5.3428700691556972E-4</v>
      </c>
      <c r="M1434" s="30"/>
      <c r="N1434" s="20">
        <f t="shared" si="45"/>
        <v>0</v>
      </c>
      <c r="O1434" s="14" t="s">
        <v>9194</v>
      </c>
      <c r="P1434" s="9" t="s">
        <v>8842</v>
      </c>
    </row>
    <row r="1435" spans="1:16">
      <c r="A1435" s="9">
        <v>1431</v>
      </c>
      <c r="B1435" s="9">
        <v>299</v>
      </c>
      <c r="C1435" s="9">
        <f>COUNTIF($B$5:B1435, B1435)</f>
        <v>5</v>
      </c>
      <c r="D1435" s="10" t="s">
        <v>130</v>
      </c>
      <c r="E1435" s="10" t="s">
        <v>131</v>
      </c>
      <c r="F1435" s="10" t="s">
        <v>132</v>
      </c>
      <c r="G1435" s="10" t="s">
        <v>133</v>
      </c>
      <c r="H1435" s="9" t="s">
        <v>129</v>
      </c>
      <c r="I1435" s="11">
        <v>7590</v>
      </c>
      <c r="J1435" s="11">
        <v>1</v>
      </c>
      <c r="K1435" s="12">
        <v>2690</v>
      </c>
      <c r="L1435" s="19">
        <f t="shared" si="44"/>
        <v>7.7270540247466801E-4</v>
      </c>
      <c r="M1435" s="30"/>
      <c r="N1435" s="20">
        <f t="shared" si="45"/>
        <v>0</v>
      </c>
      <c r="O1435" s="14" t="s">
        <v>9194</v>
      </c>
      <c r="P1435" s="9" t="s">
        <v>8842</v>
      </c>
    </row>
    <row r="1436" spans="1:16">
      <c r="A1436" s="9">
        <v>1432</v>
      </c>
      <c r="B1436" s="9">
        <v>299</v>
      </c>
      <c r="C1436" s="9">
        <f>COUNTIF($B$5:B1436, B1436)</f>
        <v>6</v>
      </c>
      <c r="D1436" s="10" t="s">
        <v>134</v>
      </c>
      <c r="E1436" s="10" t="s">
        <v>135</v>
      </c>
      <c r="F1436" s="10" t="s">
        <v>136</v>
      </c>
      <c r="G1436" s="10" t="s">
        <v>137</v>
      </c>
      <c r="H1436" s="9" t="s">
        <v>129</v>
      </c>
      <c r="I1436" s="11">
        <v>8620</v>
      </c>
      <c r="J1436" s="11">
        <v>1</v>
      </c>
      <c r="K1436" s="12">
        <v>3056</v>
      </c>
      <c r="L1436" s="19">
        <f t="shared" si="44"/>
        <v>8.7783929738386075E-4</v>
      </c>
      <c r="M1436" s="30"/>
      <c r="N1436" s="20">
        <f t="shared" si="45"/>
        <v>0</v>
      </c>
      <c r="O1436" s="14" t="s">
        <v>9194</v>
      </c>
      <c r="P1436" s="9" t="s">
        <v>8842</v>
      </c>
    </row>
    <row r="1437" spans="1:16">
      <c r="A1437" s="9">
        <v>1433</v>
      </c>
      <c r="B1437" s="9">
        <v>299</v>
      </c>
      <c r="C1437" s="9">
        <f>COUNTIF($B$5:B1437, B1437)</f>
        <v>7</v>
      </c>
      <c r="D1437" s="10" t="s">
        <v>138</v>
      </c>
      <c r="E1437" s="10" t="s">
        <v>139</v>
      </c>
      <c r="F1437" s="10" t="s">
        <v>140</v>
      </c>
      <c r="G1437" s="10" t="s">
        <v>141</v>
      </c>
      <c r="H1437" s="9" t="s">
        <v>16</v>
      </c>
      <c r="I1437" s="11">
        <v>45210</v>
      </c>
      <c r="J1437" s="11">
        <v>1</v>
      </c>
      <c r="K1437" s="12">
        <v>44270</v>
      </c>
      <c r="L1437" s="19">
        <f t="shared" si="44"/>
        <v>1.2716605266748534E-2</v>
      </c>
      <c r="M1437" s="30"/>
      <c r="N1437" s="20">
        <f t="shared" si="45"/>
        <v>0</v>
      </c>
      <c r="O1437" s="14" t="s">
        <v>9238</v>
      </c>
      <c r="P1437" s="9" t="s">
        <v>8842</v>
      </c>
    </row>
    <row r="1438" spans="1:16">
      <c r="A1438" s="9">
        <v>1434</v>
      </c>
      <c r="B1438" s="9">
        <v>299</v>
      </c>
      <c r="C1438" s="9">
        <f>COUNTIF($B$5:B1438, B1438)</f>
        <v>8</v>
      </c>
      <c r="D1438" s="10" t="s">
        <v>142</v>
      </c>
      <c r="E1438" s="10" t="s">
        <v>143</v>
      </c>
      <c r="F1438" s="10" t="s">
        <v>140</v>
      </c>
      <c r="G1438" s="10" t="s">
        <v>144</v>
      </c>
      <c r="H1438" s="9" t="s">
        <v>16</v>
      </c>
      <c r="I1438" s="11">
        <v>55960</v>
      </c>
      <c r="J1438" s="11">
        <v>1</v>
      </c>
      <c r="K1438" s="12">
        <v>54096</v>
      </c>
      <c r="L1438" s="19">
        <f t="shared" si="44"/>
        <v>1.5539134368873473E-2</v>
      </c>
      <c r="M1438" s="30"/>
      <c r="N1438" s="20">
        <f t="shared" si="45"/>
        <v>0</v>
      </c>
      <c r="O1438" s="14" t="s">
        <v>9238</v>
      </c>
      <c r="P1438" s="9" t="s">
        <v>8842</v>
      </c>
    </row>
    <row r="1439" spans="1:16">
      <c r="A1439" s="9">
        <v>1435</v>
      </c>
      <c r="B1439" s="9">
        <v>299</v>
      </c>
      <c r="C1439" s="9">
        <f>COUNTIF($B$5:B1439, B1439)</f>
        <v>9</v>
      </c>
      <c r="D1439" s="10" t="s">
        <v>145</v>
      </c>
      <c r="E1439" s="10" t="s">
        <v>146</v>
      </c>
      <c r="F1439" s="10" t="s">
        <v>147</v>
      </c>
      <c r="G1439" s="10" t="s">
        <v>148</v>
      </c>
      <c r="H1439" s="9" t="s">
        <v>16</v>
      </c>
      <c r="I1439" s="11">
        <v>50590</v>
      </c>
      <c r="J1439" s="11">
        <v>160</v>
      </c>
      <c r="K1439" s="12">
        <v>48904</v>
      </c>
      <c r="L1439" s="19">
        <f t="shared" si="44"/>
        <v>1.4047726766773667E-2</v>
      </c>
      <c r="M1439" s="30"/>
      <c r="N1439" s="20">
        <f t="shared" si="45"/>
        <v>0</v>
      </c>
      <c r="O1439" s="14" t="s">
        <v>9238</v>
      </c>
      <c r="P1439" s="9" t="s">
        <v>8842</v>
      </c>
    </row>
    <row r="1440" spans="1:16">
      <c r="A1440" s="9">
        <v>1436</v>
      </c>
      <c r="B1440" s="9">
        <v>299</v>
      </c>
      <c r="C1440" s="9">
        <f>COUNTIF($B$5:B1440, B1440)</f>
        <v>10</v>
      </c>
      <c r="D1440" s="10" t="s">
        <v>149</v>
      </c>
      <c r="E1440" s="10" t="s">
        <v>150</v>
      </c>
      <c r="F1440" s="10" t="s">
        <v>151</v>
      </c>
      <c r="G1440" s="10" t="s">
        <v>152</v>
      </c>
      <c r="H1440" s="9" t="s">
        <v>16</v>
      </c>
      <c r="I1440" s="11">
        <v>15330</v>
      </c>
      <c r="J1440" s="11">
        <v>25</v>
      </c>
      <c r="K1440" s="12">
        <v>14819</v>
      </c>
      <c r="L1440" s="19">
        <f t="shared" si="44"/>
        <v>4.2567737395063591E-3</v>
      </c>
      <c r="M1440" s="30"/>
      <c r="N1440" s="20">
        <f t="shared" si="45"/>
        <v>0</v>
      </c>
      <c r="O1440" s="14" t="s">
        <v>9043</v>
      </c>
      <c r="P1440" s="9" t="s">
        <v>8842</v>
      </c>
    </row>
    <row r="1441" spans="1:16">
      <c r="A1441" s="9">
        <v>1437</v>
      </c>
      <c r="B1441" s="9">
        <v>299</v>
      </c>
      <c r="C1441" s="9">
        <f>COUNTIF($B$5:B1441, B1441)</f>
        <v>11</v>
      </c>
      <c r="D1441" s="10" t="s">
        <v>153</v>
      </c>
      <c r="E1441" s="10" t="s">
        <v>154</v>
      </c>
      <c r="F1441" s="10" t="s">
        <v>151</v>
      </c>
      <c r="G1441" s="10" t="s">
        <v>155</v>
      </c>
      <c r="H1441" s="9" t="s">
        <v>16</v>
      </c>
      <c r="I1441" s="11">
        <v>17070</v>
      </c>
      <c r="J1441" s="11">
        <v>45</v>
      </c>
      <c r="K1441" s="12">
        <v>16501</v>
      </c>
      <c r="L1441" s="19">
        <f t="shared" si="44"/>
        <v>4.7399300543622671E-3</v>
      </c>
      <c r="M1441" s="30"/>
      <c r="N1441" s="20">
        <f t="shared" si="45"/>
        <v>0</v>
      </c>
      <c r="O1441" s="14" t="s">
        <v>9043</v>
      </c>
      <c r="P1441" s="9" t="s">
        <v>8842</v>
      </c>
    </row>
    <row r="1442" spans="1:16">
      <c r="A1442" s="9">
        <v>1438</v>
      </c>
      <c r="B1442" s="9">
        <v>299</v>
      </c>
      <c r="C1442" s="9">
        <f>COUNTIF($B$5:B1442, B1442)</f>
        <v>12</v>
      </c>
      <c r="D1442" s="10" t="s">
        <v>156</v>
      </c>
      <c r="E1442" s="10" t="s">
        <v>157</v>
      </c>
      <c r="F1442" s="10" t="s">
        <v>151</v>
      </c>
      <c r="G1442" s="10" t="s">
        <v>158</v>
      </c>
      <c r="H1442" s="9" t="s">
        <v>16</v>
      </c>
      <c r="I1442" s="11">
        <v>27280</v>
      </c>
      <c r="J1442" s="11">
        <v>160</v>
      </c>
      <c r="K1442" s="12">
        <v>26369</v>
      </c>
      <c r="L1442" s="19">
        <f t="shared" si="44"/>
        <v>7.5745237018046549E-3</v>
      </c>
      <c r="M1442" s="30"/>
      <c r="N1442" s="20">
        <f t="shared" si="45"/>
        <v>0</v>
      </c>
      <c r="O1442" s="14" t="s">
        <v>9043</v>
      </c>
      <c r="P1442" s="9" t="s">
        <v>8842</v>
      </c>
    </row>
    <row r="1443" spans="1:16">
      <c r="A1443" s="9">
        <v>1439</v>
      </c>
      <c r="B1443" s="9">
        <v>299</v>
      </c>
      <c r="C1443" s="9">
        <f>COUNTIF($B$5:B1443, B1443)</f>
        <v>13</v>
      </c>
      <c r="D1443" s="10" t="s">
        <v>159</v>
      </c>
      <c r="E1443" s="10" t="s">
        <v>160</v>
      </c>
      <c r="F1443" s="10" t="s">
        <v>151</v>
      </c>
      <c r="G1443" s="10" t="s">
        <v>161</v>
      </c>
      <c r="H1443" s="9" t="s">
        <v>16</v>
      </c>
      <c r="I1443" s="11">
        <v>20360</v>
      </c>
      <c r="J1443" s="11">
        <v>70</v>
      </c>
      <c r="K1443" s="12">
        <v>19681</v>
      </c>
      <c r="L1443" s="19">
        <f t="shared" si="44"/>
        <v>5.6533884855404989E-3</v>
      </c>
      <c r="M1443" s="30"/>
      <c r="N1443" s="20">
        <f t="shared" si="45"/>
        <v>0</v>
      </c>
      <c r="O1443" s="14" t="s">
        <v>9043</v>
      </c>
      <c r="P1443" s="9" t="s">
        <v>8842</v>
      </c>
    </row>
    <row r="1444" spans="1:16">
      <c r="A1444" s="9">
        <v>1440</v>
      </c>
      <c r="B1444" s="9">
        <v>299</v>
      </c>
      <c r="C1444" s="9">
        <f>COUNTIF($B$5:B1444, B1444)</f>
        <v>14</v>
      </c>
      <c r="D1444" s="10" t="s">
        <v>162</v>
      </c>
      <c r="E1444" s="10" t="s">
        <v>163</v>
      </c>
      <c r="F1444" s="10" t="s">
        <v>151</v>
      </c>
      <c r="G1444" s="10" t="s">
        <v>164</v>
      </c>
      <c r="H1444" s="9" t="s">
        <v>16</v>
      </c>
      <c r="I1444" s="11">
        <v>27300</v>
      </c>
      <c r="J1444" s="11">
        <v>110</v>
      </c>
      <c r="K1444" s="12">
        <v>26390</v>
      </c>
      <c r="L1444" s="19">
        <f t="shared" si="44"/>
        <v>7.580555974463379E-3</v>
      </c>
      <c r="M1444" s="30"/>
      <c r="N1444" s="20">
        <f t="shared" si="45"/>
        <v>0</v>
      </c>
      <c r="O1444" s="14" t="s">
        <v>9043</v>
      </c>
      <c r="P1444" s="9" t="s">
        <v>8842</v>
      </c>
    </row>
    <row r="1445" spans="1:16">
      <c r="A1445" s="9">
        <v>1441</v>
      </c>
      <c r="B1445" s="9">
        <v>299</v>
      </c>
      <c r="C1445" s="9">
        <f>COUNTIF($B$5:B1445, B1445)</f>
        <v>15</v>
      </c>
      <c r="D1445" s="10" t="s">
        <v>165</v>
      </c>
      <c r="E1445" s="10" t="s">
        <v>166</v>
      </c>
      <c r="F1445" s="10" t="s">
        <v>151</v>
      </c>
      <c r="G1445" s="10" t="s">
        <v>167</v>
      </c>
      <c r="H1445" s="9" t="s">
        <v>16</v>
      </c>
      <c r="I1445" s="11">
        <v>32680</v>
      </c>
      <c r="J1445" s="11">
        <v>175</v>
      </c>
      <c r="K1445" s="12">
        <v>31591</v>
      </c>
      <c r="L1445" s="19">
        <f t="shared" si="44"/>
        <v>9.0745488362740656E-3</v>
      </c>
      <c r="M1445" s="30"/>
      <c r="N1445" s="20">
        <f t="shared" si="45"/>
        <v>0</v>
      </c>
      <c r="O1445" s="14" t="s">
        <v>9043</v>
      </c>
      <c r="P1445" s="9" t="s">
        <v>8842</v>
      </c>
    </row>
    <row r="1446" spans="1:16">
      <c r="A1446" s="9">
        <v>1442</v>
      </c>
      <c r="B1446" s="9">
        <v>299</v>
      </c>
      <c r="C1446" s="9">
        <f>COUNTIF($B$5:B1446, B1446)</f>
        <v>16</v>
      </c>
      <c r="D1446" s="10" t="s">
        <v>168</v>
      </c>
      <c r="E1446" s="10" t="s">
        <v>169</v>
      </c>
      <c r="F1446" s="10" t="s">
        <v>151</v>
      </c>
      <c r="G1446" s="10" t="s">
        <v>170</v>
      </c>
      <c r="H1446" s="9" t="s">
        <v>16</v>
      </c>
      <c r="I1446" s="11">
        <v>32680</v>
      </c>
      <c r="J1446" s="11">
        <v>15</v>
      </c>
      <c r="K1446" s="12">
        <v>31591</v>
      </c>
      <c r="L1446" s="19">
        <f t="shared" si="44"/>
        <v>9.0745488362740656E-3</v>
      </c>
      <c r="M1446" s="30"/>
      <c r="N1446" s="20">
        <f t="shared" si="45"/>
        <v>0</v>
      </c>
      <c r="O1446" s="14" t="s">
        <v>9043</v>
      </c>
      <c r="P1446" s="9" t="s">
        <v>8842</v>
      </c>
    </row>
    <row r="1447" spans="1:16">
      <c r="A1447" s="9">
        <v>1443</v>
      </c>
      <c r="B1447" s="9">
        <v>299</v>
      </c>
      <c r="C1447" s="9">
        <f>COUNTIF($B$5:B1447, B1447)</f>
        <v>17</v>
      </c>
      <c r="D1447" s="10" t="s">
        <v>171</v>
      </c>
      <c r="E1447" s="10" t="s">
        <v>172</v>
      </c>
      <c r="F1447" s="10" t="s">
        <v>151</v>
      </c>
      <c r="G1447" s="10" t="s">
        <v>173</v>
      </c>
      <c r="H1447" s="9" t="s">
        <v>16</v>
      </c>
      <c r="I1447" s="11">
        <v>49130</v>
      </c>
      <c r="J1447" s="11">
        <v>85</v>
      </c>
      <c r="K1447" s="12">
        <v>47492</v>
      </c>
      <c r="L1447" s="19">
        <f t="shared" si="44"/>
        <v>1.3642128243244213E-2</v>
      </c>
      <c r="M1447" s="30"/>
      <c r="N1447" s="20">
        <f t="shared" si="45"/>
        <v>0</v>
      </c>
      <c r="O1447" s="14" t="s">
        <v>9043</v>
      </c>
      <c r="P1447" s="9" t="s">
        <v>8842</v>
      </c>
    </row>
    <row r="1448" spans="1:16">
      <c r="A1448" s="9">
        <v>1444</v>
      </c>
      <c r="B1448" s="9">
        <v>299</v>
      </c>
      <c r="C1448" s="9">
        <f>COUNTIF($B$5:B1448, B1448)</f>
        <v>18</v>
      </c>
      <c r="D1448" s="10" t="s">
        <v>174</v>
      </c>
      <c r="E1448" s="10" t="s">
        <v>175</v>
      </c>
      <c r="F1448" s="10" t="s">
        <v>151</v>
      </c>
      <c r="G1448" s="10" t="s">
        <v>176</v>
      </c>
      <c r="H1448" s="9" t="s">
        <v>16</v>
      </c>
      <c r="I1448" s="11">
        <v>60300</v>
      </c>
      <c r="J1448" s="11">
        <v>5</v>
      </c>
      <c r="K1448" s="12">
        <v>58291</v>
      </c>
      <c r="L1448" s="19">
        <f t="shared" si="44"/>
        <v>1.6744152645223373E-2</v>
      </c>
      <c r="M1448" s="30"/>
      <c r="N1448" s="20">
        <f t="shared" si="45"/>
        <v>0</v>
      </c>
      <c r="O1448" s="14" t="s">
        <v>9043</v>
      </c>
      <c r="P1448" s="9" t="s">
        <v>8842</v>
      </c>
    </row>
    <row r="1449" spans="1:16">
      <c r="A1449" s="9">
        <v>1445</v>
      </c>
      <c r="B1449" s="9">
        <v>299</v>
      </c>
      <c r="C1449" s="9">
        <f>COUNTIF($B$5:B1449, B1449)</f>
        <v>19</v>
      </c>
      <c r="D1449" s="10" t="s">
        <v>177</v>
      </c>
      <c r="E1449" s="10" t="s">
        <v>178</v>
      </c>
      <c r="F1449" s="10" t="s">
        <v>179</v>
      </c>
      <c r="G1449" s="10" t="s">
        <v>180</v>
      </c>
      <c r="H1449" s="9" t="s">
        <v>16</v>
      </c>
      <c r="I1449" s="11">
        <v>36540</v>
      </c>
      <c r="J1449" s="11">
        <v>300</v>
      </c>
      <c r="K1449" s="12">
        <v>35323</v>
      </c>
      <c r="L1449" s="19">
        <f t="shared" si="44"/>
        <v>1.0146569863053049E-2</v>
      </c>
      <c r="M1449" s="30"/>
      <c r="N1449" s="20">
        <f t="shared" si="45"/>
        <v>0</v>
      </c>
      <c r="O1449" s="14" t="s">
        <v>9238</v>
      </c>
      <c r="P1449" s="9" t="s">
        <v>8842</v>
      </c>
    </row>
    <row r="1450" spans="1:16">
      <c r="A1450" s="9">
        <v>1446</v>
      </c>
      <c r="B1450" s="9">
        <v>299</v>
      </c>
      <c r="C1450" s="9">
        <f>COUNTIF($B$5:B1450, B1450)</f>
        <v>20</v>
      </c>
      <c r="D1450" s="10" t="s">
        <v>181</v>
      </c>
      <c r="E1450" s="10" t="s">
        <v>182</v>
      </c>
      <c r="F1450" s="10" t="s">
        <v>179</v>
      </c>
      <c r="G1450" s="10" t="s">
        <v>183</v>
      </c>
      <c r="H1450" s="9" t="s">
        <v>16</v>
      </c>
      <c r="I1450" s="11">
        <v>45210</v>
      </c>
      <c r="J1450" s="11">
        <v>43</v>
      </c>
      <c r="K1450" s="12">
        <v>43704</v>
      </c>
      <c r="L1450" s="19">
        <f t="shared" si="44"/>
        <v>1.2554021156041968E-2</v>
      </c>
      <c r="M1450" s="30"/>
      <c r="N1450" s="20">
        <f t="shared" si="45"/>
        <v>0</v>
      </c>
      <c r="O1450" s="14" t="s">
        <v>9238</v>
      </c>
      <c r="P1450" s="9" t="s">
        <v>8842</v>
      </c>
    </row>
    <row r="1451" spans="1:16">
      <c r="A1451" s="9">
        <v>1447</v>
      </c>
      <c r="B1451" s="9">
        <v>299</v>
      </c>
      <c r="C1451" s="9">
        <f>COUNTIF($B$5:B1451, B1451)</f>
        <v>21</v>
      </c>
      <c r="D1451" s="10" t="s">
        <v>184</v>
      </c>
      <c r="E1451" s="10" t="s">
        <v>185</v>
      </c>
      <c r="F1451" s="10" t="s">
        <v>179</v>
      </c>
      <c r="G1451" s="10" t="s">
        <v>186</v>
      </c>
      <c r="H1451" s="9" t="s">
        <v>16</v>
      </c>
      <c r="I1451" s="11">
        <v>55960</v>
      </c>
      <c r="J1451" s="11">
        <v>31</v>
      </c>
      <c r="K1451" s="12">
        <v>54096</v>
      </c>
      <c r="L1451" s="19">
        <f t="shared" si="44"/>
        <v>1.5539134368873473E-2</v>
      </c>
      <c r="M1451" s="30"/>
      <c r="N1451" s="20">
        <f t="shared" si="45"/>
        <v>0</v>
      </c>
      <c r="O1451" s="14" t="s">
        <v>9238</v>
      </c>
      <c r="P1451" s="9" t="s">
        <v>8842</v>
      </c>
    </row>
    <row r="1452" spans="1:16">
      <c r="A1452" s="9">
        <v>1448</v>
      </c>
      <c r="B1452" s="9">
        <v>299</v>
      </c>
      <c r="C1452" s="9">
        <f>COUNTIF($B$5:B1452, B1452)</f>
        <v>22</v>
      </c>
      <c r="D1452" s="10" t="s">
        <v>187</v>
      </c>
      <c r="E1452" s="10" t="s">
        <v>188</v>
      </c>
      <c r="F1452" s="10" t="s">
        <v>189</v>
      </c>
      <c r="G1452" s="10" t="s">
        <v>190</v>
      </c>
      <c r="H1452" s="9" t="s">
        <v>16</v>
      </c>
      <c r="I1452" s="11">
        <v>0</v>
      </c>
      <c r="J1452" s="11">
        <v>44</v>
      </c>
      <c r="K1452" s="12">
        <v>355960</v>
      </c>
      <c r="L1452" s="19">
        <f t="shared" si="44"/>
        <v>0.10224989407616462</v>
      </c>
      <c r="M1452" s="30"/>
      <c r="N1452" s="20">
        <f t="shared" si="45"/>
        <v>0</v>
      </c>
      <c r="O1452" s="14" t="s">
        <v>9238</v>
      </c>
      <c r="P1452" s="9" t="s">
        <v>8842</v>
      </c>
    </row>
    <row r="1453" spans="1:16">
      <c r="A1453" s="9">
        <v>1449</v>
      </c>
      <c r="B1453" s="9">
        <v>299</v>
      </c>
      <c r="C1453" s="9">
        <f>COUNTIF($B$5:B1453, B1453)</f>
        <v>23</v>
      </c>
      <c r="D1453" s="10" t="s">
        <v>191</v>
      </c>
      <c r="E1453" s="10" t="s">
        <v>188</v>
      </c>
      <c r="F1453" s="10" t="s">
        <v>189</v>
      </c>
      <c r="G1453" s="10" t="s">
        <v>192</v>
      </c>
      <c r="H1453" s="9" t="s">
        <v>16</v>
      </c>
      <c r="I1453" s="11">
        <v>0</v>
      </c>
      <c r="J1453" s="11">
        <v>24</v>
      </c>
      <c r="K1453" s="12">
        <v>800910</v>
      </c>
      <c r="L1453" s="19">
        <f t="shared" si="44"/>
        <v>0.23006226167137039</v>
      </c>
      <c r="M1453" s="30"/>
      <c r="N1453" s="20">
        <f t="shared" si="45"/>
        <v>0</v>
      </c>
      <c r="O1453" s="14" t="s">
        <v>9238</v>
      </c>
      <c r="P1453" s="9" t="s">
        <v>8842</v>
      </c>
    </row>
    <row r="1454" spans="1:16">
      <c r="A1454" s="9">
        <v>1450</v>
      </c>
      <c r="B1454" s="9">
        <v>299</v>
      </c>
      <c r="C1454" s="9">
        <f>COUNTIF($B$5:B1454, B1454)</f>
        <v>24</v>
      </c>
      <c r="D1454" s="10" t="s">
        <v>193</v>
      </c>
      <c r="E1454" s="10" t="s">
        <v>188</v>
      </c>
      <c r="F1454" s="10" t="s">
        <v>194</v>
      </c>
      <c r="G1454" s="10" t="s">
        <v>195</v>
      </c>
      <c r="H1454" s="9" t="s">
        <v>16</v>
      </c>
      <c r="I1454" s="11">
        <v>0</v>
      </c>
      <c r="J1454" s="11">
        <v>6</v>
      </c>
      <c r="K1454" s="12">
        <v>1512940</v>
      </c>
      <c r="L1454" s="19">
        <f t="shared" si="44"/>
        <v>0.43459364744238821</v>
      </c>
      <c r="M1454" s="30"/>
      <c r="N1454" s="20">
        <f t="shared" si="45"/>
        <v>0</v>
      </c>
      <c r="O1454" s="14" t="s">
        <v>9238</v>
      </c>
      <c r="P1454" s="9" t="s">
        <v>8842</v>
      </c>
    </row>
    <row r="1455" spans="1:16">
      <c r="A1455" s="9">
        <v>1451</v>
      </c>
      <c r="B1455" s="9">
        <v>299</v>
      </c>
      <c r="C1455" s="9">
        <f>COUNTIF($B$5:B1455, B1455)</f>
        <v>25</v>
      </c>
      <c r="D1455" s="10" t="s">
        <v>196</v>
      </c>
      <c r="E1455" s="10" t="s">
        <v>197</v>
      </c>
      <c r="F1455" s="10" t="s">
        <v>198</v>
      </c>
      <c r="G1455" s="10" t="s">
        <v>199</v>
      </c>
      <c r="H1455" s="9" t="s">
        <v>16</v>
      </c>
      <c r="I1455" s="11">
        <v>0</v>
      </c>
      <c r="J1455" s="11">
        <v>1</v>
      </c>
      <c r="K1455" s="12">
        <v>230000</v>
      </c>
      <c r="L1455" s="19">
        <f t="shared" si="44"/>
        <v>6.6067748166979051E-2</v>
      </c>
      <c r="M1455" s="31"/>
      <c r="N1455" s="20">
        <f t="shared" si="45"/>
        <v>0</v>
      </c>
      <c r="O1455" s="14" t="s">
        <v>9238</v>
      </c>
      <c r="P1455" s="9" t="s">
        <v>8842</v>
      </c>
    </row>
    <row r="1456" spans="1:16">
      <c r="A1456" s="9">
        <v>1452</v>
      </c>
      <c r="B1456" s="9">
        <v>300</v>
      </c>
      <c r="C1456" s="9">
        <f>COUNTIF($B$5:B1456, B1456)</f>
        <v>1</v>
      </c>
      <c r="D1456" s="10" t="s">
        <v>3837</v>
      </c>
      <c r="E1456" s="10" t="s">
        <v>3838</v>
      </c>
      <c r="F1456" s="10" t="s">
        <v>3839</v>
      </c>
      <c r="G1456" s="10" t="s">
        <v>3840</v>
      </c>
      <c r="H1456" s="9" t="s">
        <v>16</v>
      </c>
      <c r="I1456" s="11">
        <v>62290</v>
      </c>
      <c r="J1456" s="11">
        <v>40</v>
      </c>
      <c r="K1456" s="12">
        <v>57920</v>
      </c>
      <c r="L1456" s="19">
        <f t="shared" si="44"/>
        <v>0.1898064249737017</v>
      </c>
      <c r="M1456" s="29"/>
      <c r="N1456" s="20">
        <f t="shared" si="45"/>
        <v>0</v>
      </c>
      <c r="O1456" s="14" t="s">
        <v>9239</v>
      </c>
      <c r="P1456" s="9" t="s">
        <v>8842</v>
      </c>
    </row>
    <row r="1457" spans="1:16">
      <c r="A1457" s="9">
        <v>1453</v>
      </c>
      <c r="B1457" s="9">
        <v>300</v>
      </c>
      <c r="C1457" s="9">
        <f>COUNTIF($B$5:B1457, B1457)</f>
        <v>2</v>
      </c>
      <c r="D1457" s="10" t="s">
        <v>3841</v>
      </c>
      <c r="E1457" s="10" t="s">
        <v>3842</v>
      </c>
      <c r="F1457" s="10" t="s">
        <v>3843</v>
      </c>
      <c r="G1457" s="10" t="s">
        <v>3844</v>
      </c>
      <c r="H1457" s="9" t="s">
        <v>16</v>
      </c>
      <c r="I1457" s="11">
        <v>11530</v>
      </c>
      <c r="J1457" s="11">
        <v>192</v>
      </c>
      <c r="K1457" s="12">
        <v>10701</v>
      </c>
      <c r="L1457" s="19">
        <f t="shared" si="44"/>
        <v>3.506765458638781E-2</v>
      </c>
      <c r="M1457" s="30"/>
      <c r="N1457" s="20">
        <f t="shared" si="45"/>
        <v>0</v>
      </c>
      <c r="O1457" s="14" t="s">
        <v>9240</v>
      </c>
      <c r="P1457" s="9" t="s">
        <v>8842</v>
      </c>
    </row>
    <row r="1458" spans="1:16">
      <c r="A1458" s="9">
        <v>1454</v>
      </c>
      <c r="B1458" s="9">
        <v>300</v>
      </c>
      <c r="C1458" s="9">
        <f>COUNTIF($B$5:B1458, B1458)</f>
        <v>3</v>
      </c>
      <c r="D1458" s="10" t="s">
        <v>3845</v>
      </c>
      <c r="E1458" s="10" t="s">
        <v>15</v>
      </c>
      <c r="F1458" s="10" t="s">
        <v>3846</v>
      </c>
      <c r="G1458" s="10" t="s">
        <v>7840</v>
      </c>
      <c r="H1458" s="9" t="s">
        <v>16</v>
      </c>
      <c r="I1458" s="11">
        <v>0</v>
      </c>
      <c r="J1458" s="11">
        <v>50</v>
      </c>
      <c r="K1458" s="12">
        <v>24300</v>
      </c>
      <c r="L1458" s="19">
        <f t="shared" si="44"/>
        <v>7.9632184510720849E-2</v>
      </c>
      <c r="M1458" s="30"/>
      <c r="N1458" s="20">
        <f t="shared" si="45"/>
        <v>0</v>
      </c>
      <c r="O1458" s="14" t="s">
        <v>9241</v>
      </c>
      <c r="P1458" s="9" t="s">
        <v>8842</v>
      </c>
    </row>
    <row r="1459" spans="1:16">
      <c r="A1459" s="9">
        <v>1455</v>
      </c>
      <c r="B1459" s="9">
        <v>300</v>
      </c>
      <c r="C1459" s="9">
        <f>COUNTIF($B$5:B1459, B1459)</f>
        <v>4</v>
      </c>
      <c r="D1459" s="10" t="s">
        <v>3847</v>
      </c>
      <c r="E1459" s="10" t="s">
        <v>3848</v>
      </c>
      <c r="F1459" s="10" t="s">
        <v>3849</v>
      </c>
      <c r="G1459" s="10" t="s">
        <v>3850</v>
      </c>
      <c r="H1459" s="9" t="s">
        <v>16</v>
      </c>
      <c r="I1459" s="11">
        <v>111700</v>
      </c>
      <c r="J1459" s="11">
        <v>88</v>
      </c>
      <c r="K1459" s="12">
        <v>106116</v>
      </c>
      <c r="L1459" s="19">
        <f t="shared" si="44"/>
        <v>0.34774686796459481</v>
      </c>
      <c r="M1459" s="30"/>
      <c r="N1459" s="20">
        <f t="shared" si="45"/>
        <v>0</v>
      </c>
      <c r="O1459" s="14" t="s">
        <v>9242</v>
      </c>
      <c r="P1459" s="9" t="s">
        <v>8842</v>
      </c>
    </row>
    <row r="1460" spans="1:16">
      <c r="A1460" s="9">
        <v>1456</v>
      </c>
      <c r="B1460" s="9">
        <v>300</v>
      </c>
      <c r="C1460" s="9">
        <f>COUNTIF($B$5:B1460, B1460)</f>
        <v>5</v>
      </c>
      <c r="D1460" s="10" t="s">
        <v>3851</v>
      </c>
      <c r="E1460" s="10" t="s">
        <v>3848</v>
      </c>
      <c r="F1460" s="10" t="s">
        <v>3852</v>
      </c>
      <c r="G1460" s="10" t="s">
        <v>3850</v>
      </c>
      <c r="H1460" s="9" t="s">
        <v>16</v>
      </c>
      <c r="I1460" s="11">
        <v>111700</v>
      </c>
      <c r="J1460" s="11">
        <v>8</v>
      </c>
      <c r="K1460" s="12">
        <v>106116</v>
      </c>
      <c r="L1460" s="19">
        <f t="shared" si="44"/>
        <v>0.34774686796459481</v>
      </c>
      <c r="M1460" s="31"/>
      <c r="N1460" s="20">
        <f t="shared" si="45"/>
        <v>0</v>
      </c>
      <c r="O1460" s="14" t="s">
        <v>9242</v>
      </c>
      <c r="P1460" s="9" t="s">
        <v>8842</v>
      </c>
    </row>
    <row r="1461" spans="1:16">
      <c r="A1461" s="9">
        <v>1457</v>
      </c>
      <c r="B1461" s="9">
        <v>301</v>
      </c>
      <c r="C1461" s="9">
        <f>COUNTIF($B$5:B1461, B1461)</f>
        <v>1</v>
      </c>
      <c r="D1461" s="10" t="s">
        <v>3853</v>
      </c>
      <c r="E1461" s="10" t="s">
        <v>3854</v>
      </c>
      <c r="F1461" s="10" t="s">
        <v>3855</v>
      </c>
      <c r="G1461" s="10" t="s">
        <v>17</v>
      </c>
      <c r="H1461" s="9" t="s">
        <v>16</v>
      </c>
      <c r="I1461" s="11">
        <v>252100</v>
      </c>
      <c r="J1461" s="11">
        <v>156</v>
      </c>
      <c r="K1461" s="12">
        <v>248734</v>
      </c>
      <c r="L1461" s="19">
        <f t="shared" si="44"/>
        <v>0.27426899166168633</v>
      </c>
      <c r="M1461" s="29"/>
      <c r="N1461" s="20">
        <f t="shared" si="45"/>
        <v>0</v>
      </c>
      <c r="O1461" s="14" t="s">
        <v>9160</v>
      </c>
      <c r="P1461" s="9" t="s">
        <v>8842</v>
      </c>
    </row>
    <row r="1462" spans="1:16">
      <c r="A1462" s="9">
        <v>1458</v>
      </c>
      <c r="B1462" s="9">
        <v>301</v>
      </c>
      <c r="C1462" s="9">
        <f>COUNTIF($B$5:B1462, B1462)</f>
        <v>2</v>
      </c>
      <c r="D1462" s="10" t="s">
        <v>3856</v>
      </c>
      <c r="E1462" s="10" t="s">
        <v>3857</v>
      </c>
      <c r="F1462" s="10" t="s">
        <v>3858</v>
      </c>
      <c r="G1462" s="10" t="s">
        <v>306</v>
      </c>
      <c r="H1462" s="9" t="s">
        <v>16</v>
      </c>
      <c r="I1462" s="11">
        <v>33660</v>
      </c>
      <c r="J1462" s="11">
        <v>1</v>
      </c>
      <c r="K1462" s="12">
        <v>32242</v>
      </c>
      <c r="L1462" s="19">
        <f t="shared" si="44"/>
        <v>3.555195843413482E-2</v>
      </c>
      <c r="M1462" s="30"/>
      <c r="N1462" s="20">
        <f t="shared" si="45"/>
        <v>0</v>
      </c>
      <c r="O1462" s="14" t="s">
        <v>9056</v>
      </c>
      <c r="P1462" s="9" t="s">
        <v>8842</v>
      </c>
    </row>
    <row r="1463" spans="1:16">
      <c r="A1463" s="9">
        <v>1459</v>
      </c>
      <c r="B1463" s="9">
        <v>301</v>
      </c>
      <c r="C1463" s="9">
        <f>COUNTIF($B$5:B1463, B1463)</f>
        <v>3</v>
      </c>
      <c r="D1463" s="10" t="s">
        <v>3859</v>
      </c>
      <c r="E1463" s="10" t="s">
        <v>3857</v>
      </c>
      <c r="F1463" s="10" t="s">
        <v>3860</v>
      </c>
      <c r="G1463" s="10" t="s">
        <v>304</v>
      </c>
      <c r="H1463" s="9" t="s">
        <v>16</v>
      </c>
      <c r="I1463" s="11">
        <v>33660</v>
      </c>
      <c r="J1463" s="11">
        <v>150</v>
      </c>
      <c r="K1463" s="12">
        <v>32242</v>
      </c>
      <c r="L1463" s="19">
        <f t="shared" si="44"/>
        <v>3.555195843413482E-2</v>
      </c>
      <c r="M1463" s="30"/>
      <c r="N1463" s="20">
        <f t="shared" si="45"/>
        <v>0</v>
      </c>
      <c r="O1463" s="14" t="s">
        <v>9056</v>
      </c>
      <c r="P1463" s="9" t="s">
        <v>8842</v>
      </c>
    </row>
    <row r="1464" spans="1:16">
      <c r="A1464" s="9">
        <v>1460</v>
      </c>
      <c r="B1464" s="9">
        <v>301</v>
      </c>
      <c r="C1464" s="9">
        <f>COUNTIF($B$5:B1464, B1464)</f>
        <v>4</v>
      </c>
      <c r="D1464" s="10" t="s">
        <v>3861</v>
      </c>
      <c r="E1464" s="10" t="s">
        <v>3857</v>
      </c>
      <c r="F1464" s="10" t="s">
        <v>3862</v>
      </c>
      <c r="G1464" s="10" t="s">
        <v>3863</v>
      </c>
      <c r="H1464" s="9" t="s">
        <v>16</v>
      </c>
      <c r="I1464" s="11">
        <v>33660</v>
      </c>
      <c r="J1464" s="11">
        <v>120</v>
      </c>
      <c r="K1464" s="12">
        <v>32242</v>
      </c>
      <c r="L1464" s="19">
        <f t="shared" si="44"/>
        <v>3.555195843413482E-2</v>
      </c>
      <c r="M1464" s="30"/>
      <c r="N1464" s="20">
        <f t="shared" si="45"/>
        <v>0</v>
      </c>
      <c r="O1464" s="14" t="s">
        <v>9056</v>
      </c>
      <c r="P1464" s="9" t="s">
        <v>8842</v>
      </c>
    </row>
    <row r="1465" spans="1:16">
      <c r="A1465" s="9">
        <v>1461</v>
      </c>
      <c r="B1465" s="9">
        <v>301</v>
      </c>
      <c r="C1465" s="9">
        <f>COUNTIF($B$5:B1465, B1465)</f>
        <v>5</v>
      </c>
      <c r="D1465" s="10" t="s">
        <v>3864</v>
      </c>
      <c r="E1465" s="10" t="s">
        <v>3857</v>
      </c>
      <c r="F1465" s="10" t="s">
        <v>3865</v>
      </c>
      <c r="G1465" s="10" t="s">
        <v>306</v>
      </c>
      <c r="H1465" s="9" t="s">
        <v>16</v>
      </c>
      <c r="I1465" s="11">
        <v>33660</v>
      </c>
      <c r="J1465" s="11">
        <v>1</v>
      </c>
      <c r="K1465" s="12">
        <v>32242</v>
      </c>
      <c r="L1465" s="19">
        <f t="shared" si="44"/>
        <v>3.555195843413482E-2</v>
      </c>
      <c r="M1465" s="30"/>
      <c r="N1465" s="20">
        <f t="shared" si="45"/>
        <v>0</v>
      </c>
      <c r="O1465" s="14" t="s">
        <v>9056</v>
      </c>
      <c r="P1465" s="9" t="s">
        <v>8842</v>
      </c>
    </row>
    <row r="1466" spans="1:16">
      <c r="A1466" s="9">
        <v>1462</v>
      </c>
      <c r="B1466" s="9">
        <v>301</v>
      </c>
      <c r="C1466" s="9">
        <f>COUNTIF($B$5:B1466, B1466)</f>
        <v>6</v>
      </c>
      <c r="D1466" s="10" t="s">
        <v>3866</v>
      </c>
      <c r="E1466" s="10" t="s">
        <v>3857</v>
      </c>
      <c r="F1466" s="10" t="s">
        <v>3867</v>
      </c>
      <c r="G1466" s="10" t="s">
        <v>306</v>
      </c>
      <c r="H1466" s="9" t="s">
        <v>16</v>
      </c>
      <c r="I1466" s="11">
        <v>33660</v>
      </c>
      <c r="J1466" s="11">
        <v>1</v>
      </c>
      <c r="K1466" s="12">
        <v>32242</v>
      </c>
      <c r="L1466" s="19">
        <f t="shared" si="44"/>
        <v>3.555195843413482E-2</v>
      </c>
      <c r="M1466" s="30"/>
      <c r="N1466" s="20">
        <f t="shared" si="45"/>
        <v>0</v>
      </c>
      <c r="O1466" s="14" t="s">
        <v>9056</v>
      </c>
      <c r="P1466" s="9" t="s">
        <v>8842</v>
      </c>
    </row>
    <row r="1467" spans="1:16">
      <c r="A1467" s="9">
        <v>1463</v>
      </c>
      <c r="B1467" s="9">
        <v>301</v>
      </c>
      <c r="C1467" s="9">
        <f>COUNTIF($B$5:B1467, B1467)</f>
        <v>7</v>
      </c>
      <c r="D1467" s="10" t="s">
        <v>3868</v>
      </c>
      <c r="E1467" s="10" t="s">
        <v>3857</v>
      </c>
      <c r="F1467" s="10" t="s">
        <v>3869</v>
      </c>
      <c r="G1467" s="10" t="s">
        <v>306</v>
      </c>
      <c r="H1467" s="9" t="s">
        <v>16</v>
      </c>
      <c r="I1467" s="11">
        <v>33660</v>
      </c>
      <c r="J1467" s="11">
        <v>1</v>
      </c>
      <c r="K1467" s="12">
        <v>32242</v>
      </c>
      <c r="L1467" s="19">
        <f t="shared" si="44"/>
        <v>3.555195843413482E-2</v>
      </c>
      <c r="M1467" s="30"/>
      <c r="N1467" s="20">
        <f t="shared" si="45"/>
        <v>0</v>
      </c>
      <c r="O1467" s="14" t="s">
        <v>9056</v>
      </c>
      <c r="P1467" s="9" t="s">
        <v>8842</v>
      </c>
    </row>
    <row r="1468" spans="1:16">
      <c r="A1468" s="9">
        <v>1464</v>
      </c>
      <c r="B1468" s="9">
        <v>301</v>
      </c>
      <c r="C1468" s="9">
        <f>COUNTIF($B$5:B1468, B1468)</f>
        <v>8</v>
      </c>
      <c r="D1468" s="10" t="s">
        <v>3870</v>
      </c>
      <c r="E1468" s="10" t="s">
        <v>15</v>
      </c>
      <c r="F1468" s="10" t="s">
        <v>3871</v>
      </c>
      <c r="G1468" s="10" t="s">
        <v>17</v>
      </c>
      <c r="H1468" s="9" t="s">
        <v>16</v>
      </c>
      <c r="I1468" s="11">
        <v>0</v>
      </c>
      <c r="J1468" s="11">
        <v>1</v>
      </c>
      <c r="K1468" s="12">
        <v>14250</v>
      </c>
      <c r="L1468" s="19">
        <f t="shared" si="44"/>
        <v>1.5712902663805633E-2</v>
      </c>
      <c r="M1468" s="30"/>
      <c r="N1468" s="20">
        <f t="shared" si="45"/>
        <v>0</v>
      </c>
      <c r="O1468" s="14" t="s">
        <v>9243</v>
      </c>
      <c r="P1468" s="9" t="s">
        <v>8842</v>
      </c>
    </row>
    <row r="1469" spans="1:16">
      <c r="A1469" s="9">
        <v>1465</v>
      </c>
      <c r="B1469" s="9">
        <v>301</v>
      </c>
      <c r="C1469" s="9">
        <f>COUNTIF($B$5:B1469, B1469)</f>
        <v>9</v>
      </c>
      <c r="D1469" s="10" t="s">
        <v>3872</v>
      </c>
      <c r="E1469" s="10" t="s">
        <v>15</v>
      </c>
      <c r="F1469" s="10" t="s">
        <v>3873</v>
      </c>
      <c r="G1469" s="10" t="s">
        <v>17</v>
      </c>
      <c r="H1469" s="9" t="s">
        <v>16</v>
      </c>
      <c r="I1469" s="11">
        <v>0</v>
      </c>
      <c r="J1469" s="11">
        <v>1</v>
      </c>
      <c r="K1469" s="12">
        <v>14250</v>
      </c>
      <c r="L1469" s="19">
        <f t="shared" si="44"/>
        <v>1.5712902663805633E-2</v>
      </c>
      <c r="M1469" s="30"/>
      <c r="N1469" s="20">
        <f t="shared" si="45"/>
        <v>0</v>
      </c>
      <c r="O1469" s="14" t="s">
        <v>9243</v>
      </c>
      <c r="P1469" s="9" t="s">
        <v>8842</v>
      </c>
    </row>
    <row r="1470" spans="1:16">
      <c r="A1470" s="9">
        <v>1466</v>
      </c>
      <c r="B1470" s="9">
        <v>301</v>
      </c>
      <c r="C1470" s="9">
        <f>COUNTIF($B$5:B1470, B1470)</f>
        <v>10</v>
      </c>
      <c r="D1470" s="10" t="s">
        <v>3874</v>
      </c>
      <c r="E1470" s="10" t="s">
        <v>3875</v>
      </c>
      <c r="F1470" s="10" t="s">
        <v>3876</v>
      </c>
      <c r="G1470" s="10" t="s">
        <v>3877</v>
      </c>
      <c r="H1470" s="9" t="s">
        <v>16</v>
      </c>
      <c r="I1470" s="11">
        <v>186480</v>
      </c>
      <c r="J1470" s="11">
        <v>1</v>
      </c>
      <c r="K1470" s="12">
        <v>180880</v>
      </c>
      <c r="L1470" s="19">
        <f t="shared" si="44"/>
        <v>0.19944911114590616</v>
      </c>
      <c r="M1470" s="30"/>
      <c r="N1470" s="20">
        <f t="shared" si="45"/>
        <v>0</v>
      </c>
      <c r="O1470" s="14" t="s">
        <v>9244</v>
      </c>
      <c r="P1470" s="9" t="s">
        <v>8843</v>
      </c>
    </row>
    <row r="1471" spans="1:16">
      <c r="A1471" s="9">
        <v>1467</v>
      </c>
      <c r="B1471" s="9">
        <v>301</v>
      </c>
      <c r="C1471" s="9">
        <f>COUNTIF($B$5:B1471, B1471)</f>
        <v>11</v>
      </c>
      <c r="D1471" s="10" t="s">
        <v>3878</v>
      </c>
      <c r="E1471" s="10" t="s">
        <v>3879</v>
      </c>
      <c r="F1471" s="10" t="s">
        <v>3880</v>
      </c>
      <c r="G1471" s="10" t="s">
        <v>3881</v>
      </c>
      <c r="H1471" s="9" t="s">
        <v>16</v>
      </c>
      <c r="I1471" s="11">
        <v>186480</v>
      </c>
      <c r="J1471" s="11">
        <v>1</v>
      </c>
      <c r="K1471" s="12">
        <v>180880</v>
      </c>
      <c r="L1471" s="19">
        <f t="shared" si="44"/>
        <v>0.19944911114590616</v>
      </c>
      <c r="M1471" s="30"/>
      <c r="N1471" s="20">
        <f t="shared" si="45"/>
        <v>0</v>
      </c>
      <c r="O1471" s="14" t="s">
        <v>9244</v>
      </c>
      <c r="P1471" s="9" t="s">
        <v>8843</v>
      </c>
    </row>
    <row r="1472" spans="1:16">
      <c r="A1472" s="9">
        <v>1468</v>
      </c>
      <c r="B1472" s="9">
        <v>301</v>
      </c>
      <c r="C1472" s="9">
        <f>COUNTIF($B$5:B1472, B1472)</f>
        <v>12</v>
      </c>
      <c r="D1472" s="10" t="s">
        <v>3882</v>
      </c>
      <c r="E1472" s="10" t="s">
        <v>15</v>
      </c>
      <c r="F1472" s="10" t="s">
        <v>3883</v>
      </c>
      <c r="G1472" s="10" t="s">
        <v>17</v>
      </c>
      <c r="H1472" s="9" t="s">
        <v>16</v>
      </c>
      <c r="I1472" s="11">
        <v>0</v>
      </c>
      <c r="J1472" s="11">
        <v>1</v>
      </c>
      <c r="K1472" s="12">
        <v>10200</v>
      </c>
      <c r="L1472" s="19">
        <f t="shared" si="44"/>
        <v>1.1247130327776663E-2</v>
      </c>
      <c r="M1472" s="30"/>
      <c r="N1472" s="20">
        <f t="shared" si="45"/>
        <v>0</v>
      </c>
      <c r="O1472" s="14" t="s">
        <v>9245</v>
      </c>
      <c r="P1472" s="9" t="s">
        <v>8842</v>
      </c>
    </row>
    <row r="1473" spans="1:16">
      <c r="A1473" s="9">
        <v>1469</v>
      </c>
      <c r="B1473" s="9">
        <v>301</v>
      </c>
      <c r="C1473" s="9">
        <f>COUNTIF($B$5:B1473, B1473)</f>
        <v>13</v>
      </c>
      <c r="D1473" s="10" t="s">
        <v>3884</v>
      </c>
      <c r="E1473" s="10" t="s">
        <v>15</v>
      </c>
      <c r="F1473" s="10" t="s">
        <v>3885</v>
      </c>
      <c r="G1473" s="10" t="s">
        <v>3886</v>
      </c>
      <c r="H1473" s="9" t="s">
        <v>16</v>
      </c>
      <c r="I1473" s="11">
        <v>0</v>
      </c>
      <c r="J1473" s="11">
        <v>480</v>
      </c>
      <c r="K1473" s="12">
        <v>54000</v>
      </c>
      <c r="L1473" s="19">
        <f t="shared" si="44"/>
        <v>5.9543631147052918E-2</v>
      </c>
      <c r="M1473" s="30"/>
      <c r="N1473" s="20">
        <f t="shared" si="45"/>
        <v>0</v>
      </c>
      <c r="O1473" s="14" t="s">
        <v>8878</v>
      </c>
      <c r="P1473" s="9" t="s">
        <v>8843</v>
      </c>
    </row>
    <row r="1474" spans="1:16">
      <c r="A1474" s="9">
        <v>1470</v>
      </c>
      <c r="B1474" s="9">
        <v>301</v>
      </c>
      <c r="C1474" s="9">
        <f>COUNTIF($B$5:B1474, B1474)</f>
        <v>14</v>
      </c>
      <c r="D1474" s="10" t="s">
        <v>3890</v>
      </c>
      <c r="E1474" s="10" t="s">
        <v>3891</v>
      </c>
      <c r="F1474" s="10" t="s">
        <v>3892</v>
      </c>
      <c r="G1474" s="10" t="s">
        <v>17</v>
      </c>
      <c r="H1474" s="9" t="s">
        <v>16</v>
      </c>
      <c r="I1474" s="11">
        <v>10470</v>
      </c>
      <c r="J1474" s="11">
        <v>425</v>
      </c>
      <c r="K1474" s="12">
        <v>10252</v>
      </c>
      <c r="L1474" s="19">
        <f t="shared" si="44"/>
        <v>1.1304468639251603E-2</v>
      </c>
      <c r="M1474" s="31"/>
      <c r="N1474" s="20">
        <f t="shared" si="45"/>
        <v>0</v>
      </c>
      <c r="O1474" s="14" t="s">
        <v>9246</v>
      </c>
      <c r="P1474" s="9" t="s">
        <v>8842</v>
      </c>
    </row>
    <row r="1475" spans="1:16">
      <c r="A1475" s="9">
        <v>1471</v>
      </c>
      <c r="B1475" s="9">
        <v>302</v>
      </c>
      <c r="C1475" s="9">
        <f>COUNTIF($B$5:B1475, B1475)</f>
        <v>1</v>
      </c>
      <c r="D1475" s="10" t="s">
        <v>3887</v>
      </c>
      <c r="E1475" s="10" t="s">
        <v>3888</v>
      </c>
      <c r="F1475" s="10" t="s">
        <v>3889</v>
      </c>
      <c r="G1475" s="10" t="s">
        <v>17</v>
      </c>
      <c r="H1475" s="9" t="s">
        <v>16</v>
      </c>
      <c r="I1475" s="11">
        <v>46380</v>
      </c>
      <c r="J1475" s="11">
        <v>1</v>
      </c>
      <c r="K1475" s="12">
        <v>45166</v>
      </c>
      <c r="L1475" s="19">
        <f t="shared" si="44"/>
        <v>1</v>
      </c>
      <c r="M1475" s="25"/>
      <c r="N1475" s="20">
        <f t="shared" si="45"/>
        <v>0</v>
      </c>
      <c r="O1475" s="14" t="s">
        <v>9247</v>
      </c>
      <c r="P1475" s="9" t="s">
        <v>8842</v>
      </c>
    </row>
    <row r="1476" spans="1:16">
      <c r="A1476" s="9">
        <v>1472</v>
      </c>
      <c r="B1476" s="9">
        <v>303</v>
      </c>
      <c r="C1476" s="9">
        <f>COUNTIF($B$5:B1476, B1476)</f>
        <v>1</v>
      </c>
      <c r="D1476" s="10" t="s">
        <v>6992</v>
      </c>
      <c r="E1476" s="10" t="s">
        <v>6993</v>
      </c>
      <c r="F1476" s="10" t="s">
        <v>6994</v>
      </c>
      <c r="G1476" s="10" t="s">
        <v>6995</v>
      </c>
      <c r="H1476" s="9" t="s">
        <v>23</v>
      </c>
      <c r="I1476" s="11">
        <v>36620</v>
      </c>
      <c r="J1476" s="11">
        <v>2</v>
      </c>
      <c r="K1476" s="12">
        <v>35445</v>
      </c>
      <c r="L1476" s="19">
        <f t="shared" si="44"/>
        <v>1</v>
      </c>
      <c r="M1476" s="25"/>
      <c r="N1476" s="20">
        <f t="shared" si="45"/>
        <v>0</v>
      </c>
      <c r="O1476" s="14" t="s">
        <v>9248</v>
      </c>
      <c r="P1476" s="9" t="s">
        <v>8842</v>
      </c>
    </row>
    <row r="1477" spans="1:16">
      <c r="A1477" s="9">
        <v>1473</v>
      </c>
      <c r="B1477" s="9">
        <v>304</v>
      </c>
      <c r="C1477" s="9">
        <f>COUNTIF($B$5:B1477, B1477)</f>
        <v>1</v>
      </c>
      <c r="D1477" s="10" t="s">
        <v>3893</v>
      </c>
      <c r="E1477" s="10" t="s">
        <v>3894</v>
      </c>
      <c r="F1477" s="10" t="s">
        <v>3895</v>
      </c>
      <c r="G1477" s="10" t="s">
        <v>3896</v>
      </c>
      <c r="H1477" s="9" t="s">
        <v>16</v>
      </c>
      <c r="I1477" s="11">
        <v>80500</v>
      </c>
      <c r="J1477" s="11">
        <v>1</v>
      </c>
      <c r="K1477" s="12">
        <v>78563</v>
      </c>
      <c r="L1477" s="19">
        <f t="shared" ref="L1477:L1540" si="46">$K1477/SUMIFS($K:$K,$B:$B,$B1477)</f>
        <v>0.16666666666666666</v>
      </c>
      <c r="M1477" s="29"/>
      <c r="N1477" s="20">
        <f t="shared" ref="N1477:N1540" si="47">ROUND(INDEX($M:$M,MATCH($B1477,$B:$B,0))*$L1477,0)</f>
        <v>0</v>
      </c>
      <c r="O1477" s="14" t="s">
        <v>9249</v>
      </c>
      <c r="P1477" s="9" t="s">
        <v>8842</v>
      </c>
    </row>
    <row r="1478" spans="1:16">
      <c r="A1478" s="9">
        <v>1474</v>
      </c>
      <c r="B1478" s="9">
        <v>304</v>
      </c>
      <c r="C1478" s="9">
        <f>COUNTIF($B$5:B1478, B1478)</f>
        <v>2</v>
      </c>
      <c r="D1478" s="10" t="s">
        <v>3897</v>
      </c>
      <c r="E1478" s="10" t="s">
        <v>3894</v>
      </c>
      <c r="F1478" s="10" t="s">
        <v>3898</v>
      </c>
      <c r="G1478" s="10" t="s">
        <v>3899</v>
      </c>
      <c r="H1478" s="9" t="s">
        <v>16</v>
      </c>
      <c r="I1478" s="11">
        <v>80500</v>
      </c>
      <c r="J1478" s="11">
        <v>1</v>
      </c>
      <c r="K1478" s="12">
        <v>78563</v>
      </c>
      <c r="L1478" s="19">
        <f t="shared" si="46"/>
        <v>0.16666666666666666</v>
      </c>
      <c r="M1478" s="30"/>
      <c r="N1478" s="20">
        <f t="shared" si="47"/>
        <v>0</v>
      </c>
      <c r="O1478" s="14" t="s">
        <v>9249</v>
      </c>
      <c r="P1478" s="9" t="s">
        <v>8842</v>
      </c>
    </row>
    <row r="1479" spans="1:16">
      <c r="A1479" s="9">
        <v>1475</v>
      </c>
      <c r="B1479" s="9">
        <v>304</v>
      </c>
      <c r="C1479" s="9">
        <f>COUNTIF($B$5:B1479, B1479)</f>
        <v>3</v>
      </c>
      <c r="D1479" s="10" t="s">
        <v>3900</v>
      </c>
      <c r="E1479" s="10" t="s">
        <v>3894</v>
      </c>
      <c r="F1479" s="10" t="s">
        <v>3901</v>
      </c>
      <c r="G1479" s="10" t="s">
        <v>3902</v>
      </c>
      <c r="H1479" s="9" t="s">
        <v>16</v>
      </c>
      <c r="I1479" s="11">
        <v>80500</v>
      </c>
      <c r="J1479" s="11">
        <v>1</v>
      </c>
      <c r="K1479" s="12">
        <v>78563</v>
      </c>
      <c r="L1479" s="19">
        <f t="shared" si="46"/>
        <v>0.16666666666666666</v>
      </c>
      <c r="M1479" s="30"/>
      <c r="N1479" s="20">
        <f t="shared" si="47"/>
        <v>0</v>
      </c>
      <c r="O1479" s="14" t="s">
        <v>9249</v>
      </c>
      <c r="P1479" s="9" t="s">
        <v>8842</v>
      </c>
    </row>
    <row r="1480" spans="1:16">
      <c r="A1480" s="9">
        <v>1476</v>
      </c>
      <c r="B1480" s="9">
        <v>304</v>
      </c>
      <c r="C1480" s="9">
        <f>COUNTIF($B$5:B1480, B1480)</f>
        <v>4</v>
      </c>
      <c r="D1480" s="10" t="s">
        <v>3903</v>
      </c>
      <c r="E1480" s="10" t="s">
        <v>3894</v>
      </c>
      <c r="F1480" s="10" t="s">
        <v>3904</v>
      </c>
      <c r="G1480" s="10" t="s">
        <v>3896</v>
      </c>
      <c r="H1480" s="9" t="s">
        <v>16</v>
      </c>
      <c r="I1480" s="11">
        <v>80500</v>
      </c>
      <c r="J1480" s="11">
        <v>178</v>
      </c>
      <c r="K1480" s="12">
        <v>78563</v>
      </c>
      <c r="L1480" s="19">
        <f t="shared" si="46"/>
        <v>0.16666666666666666</v>
      </c>
      <c r="M1480" s="30"/>
      <c r="N1480" s="20">
        <f t="shared" si="47"/>
        <v>0</v>
      </c>
      <c r="O1480" s="14" t="s">
        <v>9249</v>
      </c>
      <c r="P1480" s="9" t="s">
        <v>8842</v>
      </c>
    </row>
    <row r="1481" spans="1:16">
      <c r="A1481" s="9">
        <v>1477</v>
      </c>
      <c r="B1481" s="9">
        <v>304</v>
      </c>
      <c r="C1481" s="9">
        <f>COUNTIF($B$5:B1481, B1481)</f>
        <v>5</v>
      </c>
      <c r="D1481" s="10" t="s">
        <v>3905</v>
      </c>
      <c r="E1481" s="10" t="s">
        <v>3894</v>
      </c>
      <c r="F1481" s="10" t="s">
        <v>3906</v>
      </c>
      <c r="G1481" s="10" t="s">
        <v>3899</v>
      </c>
      <c r="H1481" s="9" t="s">
        <v>16</v>
      </c>
      <c r="I1481" s="11">
        <v>80500</v>
      </c>
      <c r="J1481" s="11">
        <v>17</v>
      </c>
      <c r="K1481" s="12">
        <v>78563</v>
      </c>
      <c r="L1481" s="19">
        <f t="shared" si="46"/>
        <v>0.16666666666666666</v>
      </c>
      <c r="M1481" s="30"/>
      <c r="N1481" s="20">
        <f t="shared" si="47"/>
        <v>0</v>
      </c>
      <c r="O1481" s="14" t="s">
        <v>9249</v>
      </c>
      <c r="P1481" s="9" t="s">
        <v>8842</v>
      </c>
    </row>
    <row r="1482" spans="1:16">
      <c r="A1482" s="9">
        <v>1478</v>
      </c>
      <c r="B1482" s="9">
        <v>304</v>
      </c>
      <c r="C1482" s="9">
        <f>COUNTIF($B$5:B1482, B1482)</f>
        <v>6</v>
      </c>
      <c r="D1482" s="10" t="s">
        <v>3907</v>
      </c>
      <c r="E1482" s="10" t="s">
        <v>3894</v>
      </c>
      <c r="F1482" s="10" t="s">
        <v>3908</v>
      </c>
      <c r="G1482" s="10" t="s">
        <v>3902</v>
      </c>
      <c r="H1482" s="9" t="s">
        <v>16</v>
      </c>
      <c r="I1482" s="11">
        <v>80500</v>
      </c>
      <c r="J1482" s="11">
        <v>148</v>
      </c>
      <c r="K1482" s="12">
        <v>78563</v>
      </c>
      <c r="L1482" s="19">
        <f t="shared" si="46"/>
        <v>0.16666666666666666</v>
      </c>
      <c r="M1482" s="31"/>
      <c r="N1482" s="20">
        <f t="shared" si="47"/>
        <v>0</v>
      </c>
      <c r="O1482" s="14" t="s">
        <v>9249</v>
      </c>
      <c r="P1482" s="9" t="s">
        <v>8842</v>
      </c>
    </row>
    <row r="1483" spans="1:16">
      <c r="A1483" s="9">
        <v>1479</v>
      </c>
      <c r="B1483" s="9">
        <v>305</v>
      </c>
      <c r="C1483" s="9">
        <f>COUNTIF($B$5:B1483, B1483)</f>
        <v>1</v>
      </c>
      <c r="D1483" s="10" t="s">
        <v>3909</v>
      </c>
      <c r="E1483" s="10" t="s">
        <v>15</v>
      </c>
      <c r="F1483" s="10" t="s">
        <v>3910</v>
      </c>
      <c r="G1483" s="10" t="s">
        <v>3911</v>
      </c>
      <c r="H1483" s="9" t="s">
        <v>16</v>
      </c>
      <c r="I1483" s="11">
        <v>0</v>
      </c>
      <c r="J1483" s="11">
        <v>96</v>
      </c>
      <c r="K1483" s="12">
        <v>36300</v>
      </c>
      <c r="L1483" s="19">
        <f t="shared" si="46"/>
        <v>1</v>
      </c>
      <c r="M1483" s="25"/>
      <c r="N1483" s="20">
        <f t="shared" si="47"/>
        <v>0</v>
      </c>
      <c r="O1483" s="14" t="s">
        <v>9183</v>
      </c>
      <c r="P1483" s="9" t="s">
        <v>8842</v>
      </c>
    </row>
    <row r="1484" spans="1:16">
      <c r="A1484" s="9">
        <v>1480</v>
      </c>
      <c r="B1484" s="9">
        <v>306</v>
      </c>
      <c r="C1484" s="9">
        <f>COUNTIF($B$5:B1484, B1484)</f>
        <v>1</v>
      </c>
      <c r="D1484" s="10" t="s">
        <v>3912</v>
      </c>
      <c r="E1484" s="10" t="s">
        <v>15</v>
      </c>
      <c r="F1484" s="10" t="s">
        <v>3913</v>
      </c>
      <c r="G1484" s="10" t="s">
        <v>18</v>
      </c>
      <c r="H1484" s="9" t="s">
        <v>16</v>
      </c>
      <c r="I1484" s="11">
        <v>0</v>
      </c>
      <c r="J1484" s="11">
        <v>1</v>
      </c>
      <c r="K1484" s="12">
        <v>88000</v>
      </c>
      <c r="L1484" s="19">
        <f t="shared" si="46"/>
        <v>0.12850467289719625</v>
      </c>
      <c r="M1484" s="29"/>
      <c r="N1484" s="20">
        <f t="shared" si="47"/>
        <v>0</v>
      </c>
      <c r="O1484" s="14" t="s">
        <v>9250</v>
      </c>
      <c r="P1484" s="9" t="s">
        <v>8842</v>
      </c>
    </row>
    <row r="1485" spans="1:16">
      <c r="A1485" s="9">
        <v>1481</v>
      </c>
      <c r="B1485" s="9">
        <v>306</v>
      </c>
      <c r="C1485" s="9">
        <f>COUNTIF($B$5:B1485, B1485)</f>
        <v>2</v>
      </c>
      <c r="D1485" s="10" t="s">
        <v>3914</v>
      </c>
      <c r="E1485" s="10" t="s">
        <v>15</v>
      </c>
      <c r="F1485" s="10" t="s">
        <v>3915</v>
      </c>
      <c r="G1485" s="10" t="s">
        <v>20</v>
      </c>
      <c r="H1485" s="9" t="s">
        <v>16</v>
      </c>
      <c r="I1485" s="11">
        <v>0</v>
      </c>
      <c r="J1485" s="11">
        <v>1</v>
      </c>
      <c r="K1485" s="12">
        <v>88000</v>
      </c>
      <c r="L1485" s="19">
        <f t="shared" si="46"/>
        <v>0.12850467289719625</v>
      </c>
      <c r="M1485" s="30"/>
      <c r="N1485" s="20">
        <f t="shared" si="47"/>
        <v>0</v>
      </c>
      <c r="O1485" s="14" t="s">
        <v>9250</v>
      </c>
      <c r="P1485" s="9" t="s">
        <v>8842</v>
      </c>
    </row>
    <row r="1486" spans="1:16">
      <c r="A1486" s="9">
        <v>1482</v>
      </c>
      <c r="B1486" s="9">
        <v>306</v>
      </c>
      <c r="C1486" s="9">
        <f>COUNTIF($B$5:B1486, B1486)</f>
        <v>3</v>
      </c>
      <c r="D1486" s="10" t="s">
        <v>3916</v>
      </c>
      <c r="E1486" s="10" t="s">
        <v>15</v>
      </c>
      <c r="F1486" s="10" t="s">
        <v>3917</v>
      </c>
      <c r="G1486" s="10" t="s">
        <v>3918</v>
      </c>
      <c r="H1486" s="9" t="s">
        <v>16</v>
      </c>
      <c r="I1486" s="11">
        <v>0</v>
      </c>
      <c r="J1486" s="11">
        <v>2</v>
      </c>
      <c r="K1486" s="12">
        <v>88000</v>
      </c>
      <c r="L1486" s="19">
        <f t="shared" si="46"/>
        <v>0.12850467289719625</v>
      </c>
      <c r="M1486" s="30"/>
      <c r="N1486" s="20">
        <f t="shared" si="47"/>
        <v>0</v>
      </c>
      <c r="O1486" s="14" t="s">
        <v>9250</v>
      </c>
      <c r="P1486" s="9" t="s">
        <v>8842</v>
      </c>
    </row>
    <row r="1487" spans="1:16">
      <c r="A1487" s="9">
        <v>1483</v>
      </c>
      <c r="B1487" s="9">
        <v>306</v>
      </c>
      <c r="C1487" s="9">
        <f>COUNTIF($B$5:B1487, B1487)</f>
        <v>4</v>
      </c>
      <c r="D1487" s="10" t="s">
        <v>3919</v>
      </c>
      <c r="E1487" s="10" t="s">
        <v>15</v>
      </c>
      <c r="F1487" s="10" t="s">
        <v>3920</v>
      </c>
      <c r="G1487" s="10" t="s">
        <v>3921</v>
      </c>
      <c r="H1487" s="9" t="s">
        <v>16</v>
      </c>
      <c r="I1487" s="11">
        <v>0</v>
      </c>
      <c r="J1487" s="11">
        <v>2</v>
      </c>
      <c r="K1487" s="12">
        <v>62700</v>
      </c>
      <c r="L1487" s="19">
        <f t="shared" si="46"/>
        <v>9.1559579439252331E-2</v>
      </c>
      <c r="M1487" s="30"/>
      <c r="N1487" s="20">
        <f t="shared" si="47"/>
        <v>0</v>
      </c>
      <c r="O1487" s="14" t="s">
        <v>8900</v>
      </c>
      <c r="P1487" s="9" t="s">
        <v>8842</v>
      </c>
    </row>
    <row r="1488" spans="1:16">
      <c r="A1488" s="9">
        <v>1484</v>
      </c>
      <c r="B1488" s="9">
        <v>306</v>
      </c>
      <c r="C1488" s="9">
        <f>COUNTIF($B$5:B1488, B1488)</f>
        <v>5</v>
      </c>
      <c r="D1488" s="10" t="s">
        <v>3922</v>
      </c>
      <c r="E1488" s="10" t="s">
        <v>15</v>
      </c>
      <c r="F1488" s="10" t="s">
        <v>3920</v>
      </c>
      <c r="G1488" s="10" t="s">
        <v>3923</v>
      </c>
      <c r="H1488" s="9" t="s">
        <v>16</v>
      </c>
      <c r="I1488" s="11">
        <v>0</v>
      </c>
      <c r="J1488" s="11">
        <v>2</v>
      </c>
      <c r="K1488" s="12">
        <v>62700</v>
      </c>
      <c r="L1488" s="19">
        <f t="shared" si="46"/>
        <v>9.1559579439252331E-2</v>
      </c>
      <c r="M1488" s="30"/>
      <c r="N1488" s="20">
        <f t="shared" si="47"/>
        <v>0</v>
      </c>
      <c r="O1488" s="14" t="s">
        <v>8900</v>
      </c>
      <c r="P1488" s="9" t="s">
        <v>8842</v>
      </c>
    </row>
    <row r="1489" spans="1:16">
      <c r="A1489" s="9">
        <v>1485</v>
      </c>
      <c r="B1489" s="9">
        <v>306</v>
      </c>
      <c r="C1489" s="9">
        <f>COUNTIF($B$5:B1489, B1489)</f>
        <v>6</v>
      </c>
      <c r="D1489" s="10" t="s">
        <v>3924</v>
      </c>
      <c r="E1489" s="10" t="s">
        <v>15</v>
      </c>
      <c r="F1489" s="10" t="s">
        <v>3920</v>
      </c>
      <c r="G1489" s="10" t="s">
        <v>3925</v>
      </c>
      <c r="H1489" s="9" t="s">
        <v>16</v>
      </c>
      <c r="I1489" s="11">
        <v>0</v>
      </c>
      <c r="J1489" s="11">
        <v>2</v>
      </c>
      <c r="K1489" s="12">
        <v>62700</v>
      </c>
      <c r="L1489" s="19">
        <f t="shared" si="46"/>
        <v>9.1559579439252331E-2</v>
      </c>
      <c r="M1489" s="30"/>
      <c r="N1489" s="20">
        <f t="shared" si="47"/>
        <v>0</v>
      </c>
      <c r="O1489" s="14" t="s">
        <v>8900</v>
      </c>
      <c r="P1489" s="9" t="s">
        <v>8842</v>
      </c>
    </row>
    <row r="1490" spans="1:16">
      <c r="A1490" s="9">
        <v>1486</v>
      </c>
      <c r="B1490" s="9">
        <v>306</v>
      </c>
      <c r="C1490" s="9">
        <f>COUNTIF($B$5:B1490, B1490)</f>
        <v>7</v>
      </c>
      <c r="D1490" s="10" t="s">
        <v>3926</v>
      </c>
      <c r="E1490" s="10" t="s">
        <v>15</v>
      </c>
      <c r="F1490" s="10" t="s">
        <v>3920</v>
      </c>
      <c r="G1490" s="10" t="s">
        <v>3927</v>
      </c>
      <c r="H1490" s="9" t="s">
        <v>16</v>
      </c>
      <c r="I1490" s="11">
        <v>0</v>
      </c>
      <c r="J1490" s="11">
        <v>2</v>
      </c>
      <c r="K1490" s="12">
        <v>62700</v>
      </c>
      <c r="L1490" s="19">
        <f t="shared" si="46"/>
        <v>9.1559579439252331E-2</v>
      </c>
      <c r="M1490" s="30"/>
      <c r="N1490" s="20">
        <f t="shared" si="47"/>
        <v>0</v>
      </c>
      <c r="O1490" s="14" t="s">
        <v>8900</v>
      </c>
      <c r="P1490" s="9" t="s">
        <v>8842</v>
      </c>
    </row>
    <row r="1491" spans="1:16">
      <c r="A1491" s="9">
        <v>1487</v>
      </c>
      <c r="B1491" s="9">
        <v>306</v>
      </c>
      <c r="C1491" s="9">
        <f>COUNTIF($B$5:B1491, B1491)</f>
        <v>8</v>
      </c>
      <c r="D1491" s="10" t="s">
        <v>3928</v>
      </c>
      <c r="E1491" s="10" t="s">
        <v>15</v>
      </c>
      <c r="F1491" s="10" t="s">
        <v>3929</v>
      </c>
      <c r="G1491" s="10" t="s">
        <v>3930</v>
      </c>
      <c r="H1491" s="9" t="s">
        <v>16</v>
      </c>
      <c r="I1491" s="11">
        <v>0</v>
      </c>
      <c r="J1491" s="11">
        <v>2</v>
      </c>
      <c r="K1491" s="12">
        <v>40000</v>
      </c>
      <c r="L1491" s="19">
        <f t="shared" si="46"/>
        <v>5.8411214953271028E-2</v>
      </c>
      <c r="M1491" s="30"/>
      <c r="N1491" s="20">
        <f t="shared" si="47"/>
        <v>0</v>
      </c>
      <c r="O1491" s="14" t="s">
        <v>8900</v>
      </c>
      <c r="P1491" s="9" t="s">
        <v>8842</v>
      </c>
    </row>
    <row r="1492" spans="1:16">
      <c r="A1492" s="9">
        <v>1488</v>
      </c>
      <c r="B1492" s="9">
        <v>306</v>
      </c>
      <c r="C1492" s="9">
        <f>COUNTIF($B$5:B1492, B1492)</f>
        <v>9</v>
      </c>
      <c r="D1492" s="10" t="s">
        <v>3931</v>
      </c>
      <c r="E1492" s="10" t="s">
        <v>15</v>
      </c>
      <c r="F1492" s="10" t="s">
        <v>3929</v>
      </c>
      <c r="G1492" s="10" t="s">
        <v>3932</v>
      </c>
      <c r="H1492" s="9" t="s">
        <v>16</v>
      </c>
      <c r="I1492" s="11">
        <v>0</v>
      </c>
      <c r="J1492" s="11">
        <v>3</v>
      </c>
      <c r="K1492" s="12">
        <v>40000</v>
      </c>
      <c r="L1492" s="19">
        <f t="shared" si="46"/>
        <v>5.8411214953271028E-2</v>
      </c>
      <c r="M1492" s="30"/>
      <c r="N1492" s="20">
        <f t="shared" si="47"/>
        <v>0</v>
      </c>
      <c r="O1492" s="14" t="s">
        <v>8900</v>
      </c>
      <c r="P1492" s="9" t="s">
        <v>8842</v>
      </c>
    </row>
    <row r="1493" spans="1:16">
      <c r="A1493" s="9">
        <v>1489</v>
      </c>
      <c r="B1493" s="9">
        <v>306</v>
      </c>
      <c r="C1493" s="9">
        <f>COUNTIF($B$5:B1493, B1493)</f>
        <v>10</v>
      </c>
      <c r="D1493" s="10" t="s">
        <v>3933</v>
      </c>
      <c r="E1493" s="10" t="s">
        <v>15</v>
      </c>
      <c r="F1493" s="10" t="s">
        <v>3929</v>
      </c>
      <c r="G1493" s="10" t="s">
        <v>3934</v>
      </c>
      <c r="H1493" s="9" t="s">
        <v>16</v>
      </c>
      <c r="I1493" s="11">
        <v>0</v>
      </c>
      <c r="J1493" s="11">
        <v>1</v>
      </c>
      <c r="K1493" s="12">
        <v>40000</v>
      </c>
      <c r="L1493" s="19">
        <f t="shared" si="46"/>
        <v>5.8411214953271028E-2</v>
      </c>
      <c r="M1493" s="30"/>
      <c r="N1493" s="20">
        <f t="shared" si="47"/>
        <v>0</v>
      </c>
      <c r="O1493" s="14" t="s">
        <v>8900</v>
      </c>
      <c r="P1493" s="9" t="s">
        <v>8842</v>
      </c>
    </row>
    <row r="1494" spans="1:16">
      <c r="A1494" s="9">
        <v>1490</v>
      </c>
      <c r="B1494" s="9">
        <v>306</v>
      </c>
      <c r="C1494" s="9">
        <f>COUNTIF($B$5:B1494, B1494)</f>
        <v>11</v>
      </c>
      <c r="D1494" s="10" t="s">
        <v>3935</v>
      </c>
      <c r="E1494" s="10" t="s">
        <v>15</v>
      </c>
      <c r="F1494" s="10" t="s">
        <v>3936</v>
      </c>
      <c r="G1494" s="10" t="s">
        <v>3937</v>
      </c>
      <c r="H1494" s="9" t="s">
        <v>16</v>
      </c>
      <c r="I1494" s="11">
        <v>0</v>
      </c>
      <c r="J1494" s="11">
        <v>1</v>
      </c>
      <c r="K1494" s="12">
        <v>50000</v>
      </c>
      <c r="L1494" s="19">
        <f t="shared" si="46"/>
        <v>7.3014018691588786E-2</v>
      </c>
      <c r="M1494" s="31"/>
      <c r="N1494" s="20">
        <f t="shared" si="47"/>
        <v>0</v>
      </c>
      <c r="O1494" s="14" t="s">
        <v>8900</v>
      </c>
      <c r="P1494" s="9" t="s">
        <v>8842</v>
      </c>
    </row>
    <row r="1495" spans="1:16">
      <c r="A1495" s="9">
        <v>1491</v>
      </c>
      <c r="B1495" s="9">
        <v>307</v>
      </c>
      <c r="C1495" s="9">
        <f>COUNTIF($B$5:B1495, B1495)</f>
        <v>1</v>
      </c>
      <c r="D1495" s="10" t="s">
        <v>3938</v>
      </c>
      <c r="E1495" s="10" t="s">
        <v>3939</v>
      </c>
      <c r="F1495" s="10" t="s">
        <v>3940</v>
      </c>
      <c r="G1495" s="10" t="s">
        <v>1053</v>
      </c>
      <c r="H1495" s="9" t="s">
        <v>16</v>
      </c>
      <c r="I1495" s="11">
        <v>47520</v>
      </c>
      <c r="J1495" s="11">
        <v>9</v>
      </c>
      <c r="K1495" s="12">
        <v>46807</v>
      </c>
      <c r="L1495" s="19">
        <f t="shared" si="46"/>
        <v>3.0905562631518828E-2</v>
      </c>
      <c r="M1495" s="29"/>
      <c r="N1495" s="20">
        <f t="shared" si="47"/>
        <v>0</v>
      </c>
      <c r="O1495" s="14" t="s">
        <v>9118</v>
      </c>
      <c r="P1495" s="9" t="s">
        <v>8842</v>
      </c>
    </row>
    <row r="1496" spans="1:16">
      <c r="A1496" s="9">
        <v>1492</v>
      </c>
      <c r="B1496" s="9">
        <v>307</v>
      </c>
      <c r="C1496" s="9">
        <f>COUNTIF($B$5:B1496, B1496)</f>
        <v>2</v>
      </c>
      <c r="D1496" s="10" t="s">
        <v>3941</v>
      </c>
      <c r="E1496" s="10" t="s">
        <v>3942</v>
      </c>
      <c r="F1496" s="10" t="s">
        <v>3943</v>
      </c>
      <c r="G1496" s="10" t="s">
        <v>1057</v>
      </c>
      <c r="H1496" s="9" t="s">
        <v>16</v>
      </c>
      <c r="I1496" s="11">
        <v>71290</v>
      </c>
      <c r="J1496" s="11">
        <v>7</v>
      </c>
      <c r="K1496" s="12">
        <v>70220</v>
      </c>
      <c r="L1496" s="19">
        <f t="shared" si="46"/>
        <v>4.6364616574128915E-2</v>
      </c>
      <c r="M1496" s="30"/>
      <c r="N1496" s="20">
        <f t="shared" si="47"/>
        <v>0</v>
      </c>
      <c r="O1496" s="14" t="s">
        <v>9118</v>
      </c>
      <c r="P1496" s="9" t="s">
        <v>8842</v>
      </c>
    </row>
    <row r="1497" spans="1:16">
      <c r="A1497" s="9">
        <v>1493</v>
      </c>
      <c r="B1497" s="9">
        <v>307</v>
      </c>
      <c r="C1497" s="9">
        <f>COUNTIF($B$5:B1497, B1497)</f>
        <v>3</v>
      </c>
      <c r="D1497" s="10" t="s">
        <v>3944</v>
      </c>
      <c r="E1497" s="10" t="s">
        <v>3945</v>
      </c>
      <c r="F1497" s="10" t="s">
        <v>3946</v>
      </c>
      <c r="G1497" s="10" t="s">
        <v>3947</v>
      </c>
      <c r="H1497" s="9" t="s">
        <v>16</v>
      </c>
      <c r="I1497" s="11">
        <v>117640</v>
      </c>
      <c r="J1497" s="11">
        <v>1</v>
      </c>
      <c r="K1497" s="12">
        <v>115872</v>
      </c>
      <c r="L1497" s="19">
        <f t="shared" si="46"/>
        <v>7.6507559835908082E-2</v>
      </c>
      <c r="M1497" s="30"/>
      <c r="N1497" s="20">
        <f t="shared" si="47"/>
        <v>0</v>
      </c>
      <c r="O1497" s="14" t="s">
        <v>9118</v>
      </c>
      <c r="P1497" s="9" t="s">
        <v>8842</v>
      </c>
    </row>
    <row r="1498" spans="1:16">
      <c r="A1498" s="9">
        <v>1494</v>
      </c>
      <c r="B1498" s="9">
        <v>307</v>
      </c>
      <c r="C1498" s="9">
        <f>COUNTIF($B$5:B1498, B1498)</f>
        <v>4</v>
      </c>
      <c r="D1498" s="10" t="s">
        <v>3948</v>
      </c>
      <c r="E1498" s="10" t="s">
        <v>3949</v>
      </c>
      <c r="F1498" s="10" t="s">
        <v>3950</v>
      </c>
      <c r="G1498" s="10" t="s">
        <v>3951</v>
      </c>
      <c r="H1498" s="9" t="s">
        <v>16</v>
      </c>
      <c r="I1498" s="11">
        <v>399890</v>
      </c>
      <c r="J1498" s="11">
        <v>1</v>
      </c>
      <c r="K1498" s="12">
        <v>397890</v>
      </c>
      <c r="L1498" s="19">
        <f t="shared" si="46"/>
        <v>0.26271742080148325</v>
      </c>
      <c r="M1498" s="30"/>
      <c r="N1498" s="20">
        <f t="shared" si="47"/>
        <v>0</v>
      </c>
      <c r="O1498" s="14" t="s">
        <v>8858</v>
      </c>
      <c r="P1498" s="9" t="s">
        <v>8842</v>
      </c>
    </row>
    <row r="1499" spans="1:16">
      <c r="A1499" s="9">
        <v>1495</v>
      </c>
      <c r="B1499" s="9">
        <v>307</v>
      </c>
      <c r="C1499" s="9">
        <f>COUNTIF($B$5:B1499, B1499)</f>
        <v>5</v>
      </c>
      <c r="D1499" s="10" t="s">
        <v>3952</v>
      </c>
      <c r="E1499" s="10" t="s">
        <v>3953</v>
      </c>
      <c r="F1499" s="10" t="s">
        <v>3950</v>
      </c>
      <c r="G1499" s="10" t="s">
        <v>3954</v>
      </c>
      <c r="H1499" s="9" t="s">
        <v>16</v>
      </c>
      <c r="I1499" s="11">
        <v>616490</v>
      </c>
      <c r="J1499" s="11">
        <v>1</v>
      </c>
      <c r="K1499" s="12">
        <v>613408</v>
      </c>
      <c r="L1499" s="19">
        <f t="shared" si="46"/>
        <v>0.40501889381235073</v>
      </c>
      <c r="M1499" s="30"/>
      <c r="N1499" s="20">
        <f t="shared" si="47"/>
        <v>0</v>
      </c>
      <c r="O1499" s="14" t="s">
        <v>8858</v>
      </c>
      <c r="P1499" s="9" t="s">
        <v>8842</v>
      </c>
    </row>
    <row r="1500" spans="1:16">
      <c r="A1500" s="9">
        <v>1496</v>
      </c>
      <c r="B1500" s="9">
        <v>307</v>
      </c>
      <c r="C1500" s="9">
        <f>COUNTIF($B$5:B1500, B1500)</f>
        <v>6</v>
      </c>
      <c r="D1500" s="10" t="s">
        <v>3955</v>
      </c>
      <c r="E1500" s="10" t="s">
        <v>3956</v>
      </c>
      <c r="F1500" s="10" t="s">
        <v>3957</v>
      </c>
      <c r="G1500" s="10" t="s">
        <v>3958</v>
      </c>
      <c r="H1500" s="9" t="s">
        <v>16</v>
      </c>
      <c r="I1500" s="11">
        <v>115920</v>
      </c>
      <c r="J1500" s="11">
        <v>70</v>
      </c>
      <c r="K1500" s="12">
        <v>115920</v>
      </c>
      <c r="L1500" s="19">
        <f t="shared" si="46"/>
        <v>7.6539253108416749E-2</v>
      </c>
      <c r="M1500" s="30"/>
      <c r="N1500" s="20">
        <f t="shared" si="47"/>
        <v>0</v>
      </c>
      <c r="O1500" s="14" t="s">
        <v>9251</v>
      </c>
      <c r="P1500" s="9" t="s">
        <v>8842</v>
      </c>
    </row>
    <row r="1501" spans="1:16">
      <c r="A1501" s="9">
        <v>1497</v>
      </c>
      <c r="B1501" s="9">
        <v>307</v>
      </c>
      <c r="C1501" s="9">
        <f>COUNTIF($B$5:B1501, B1501)</f>
        <v>7</v>
      </c>
      <c r="D1501" s="10" t="s">
        <v>3959</v>
      </c>
      <c r="E1501" s="10" t="s">
        <v>3960</v>
      </c>
      <c r="F1501" s="10" t="s">
        <v>3957</v>
      </c>
      <c r="G1501" s="10" t="s">
        <v>3961</v>
      </c>
      <c r="H1501" s="9" t="s">
        <v>16</v>
      </c>
      <c r="I1501" s="11">
        <v>154400</v>
      </c>
      <c r="J1501" s="11">
        <v>40</v>
      </c>
      <c r="K1501" s="12">
        <v>154400</v>
      </c>
      <c r="L1501" s="19">
        <f t="shared" si="46"/>
        <v>0.10194669323619346</v>
      </c>
      <c r="M1501" s="31"/>
      <c r="N1501" s="20">
        <f t="shared" si="47"/>
        <v>0</v>
      </c>
      <c r="O1501" s="14" t="s">
        <v>9251</v>
      </c>
      <c r="P1501" s="9" t="s">
        <v>8842</v>
      </c>
    </row>
    <row r="1502" spans="1:16">
      <c r="A1502" s="9">
        <v>1498</v>
      </c>
      <c r="B1502" s="9">
        <v>308</v>
      </c>
      <c r="C1502" s="9">
        <f>COUNTIF($B$5:B1502, B1502)</f>
        <v>1</v>
      </c>
      <c r="D1502" s="10" t="s">
        <v>3962</v>
      </c>
      <c r="E1502" s="10" t="s">
        <v>3963</v>
      </c>
      <c r="F1502" s="10" t="s">
        <v>3964</v>
      </c>
      <c r="G1502" s="10" t="s">
        <v>3965</v>
      </c>
      <c r="H1502" s="9" t="s">
        <v>16</v>
      </c>
      <c r="I1502" s="11">
        <v>444370</v>
      </c>
      <c r="J1502" s="11">
        <v>10</v>
      </c>
      <c r="K1502" s="12">
        <v>437722</v>
      </c>
      <c r="L1502" s="19">
        <f t="shared" si="46"/>
        <v>1</v>
      </c>
      <c r="M1502" s="25"/>
      <c r="N1502" s="20">
        <f t="shared" si="47"/>
        <v>0</v>
      </c>
      <c r="O1502" s="14" t="s">
        <v>9252</v>
      </c>
      <c r="P1502" s="9" t="s">
        <v>8842</v>
      </c>
    </row>
    <row r="1503" spans="1:16">
      <c r="A1503" s="9">
        <v>1499</v>
      </c>
      <c r="B1503" s="9">
        <v>309</v>
      </c>
      <c r="C1503" s="9">
        <f>COUNTIF($B$5:B1503, B1503)</f>
        <v>1</v>
      </c>
      <c r="D1503" s="10" t="s">
        <v>3975</v>
      </c>
      <c r="E1503" s="10" t="s">
        <v>3976</v>
      </c>
      <c r="F1503" s="10" t="s">
        <v>3977</v>
      </c>
      <c r="G1503" s="10" t="s">
        <v>17</v>
      </c>
      <c r="H1503" s="9" t="s">
        <v>16</v>
      </c>
      <c r="I1503" s="11">
        <v>19600</v>
      </c>
      <c r="J1503" s="11">
        <v>29</v>
      </c>
      <c r="K1503" s="12">
        <v>19207</v>
      </c>
      <c r="L1503" s="19">
        <f t="shared" si="46"/>
        <v>1</v>
      </c>
      <c r="M1503" s="25"/>
      <c r="N1503" s="20">
        <f t="shared" si="47"/>
        <v>0</v>
      </c>
      <c r="O1503" s="14" t="s">
        <v>8908</v>
      </c>
      <c r="P1503" s="9" t="s">
        <v>8842</v>
      </c>
    </row>
    <row r="1504" spans="1:16">
      <c r="A1504" s="9">
        <v>1500</v>
      </c>
      <c r="B1504" s="9">
        <v>310</v>
      </c>
      <c r="C1504" s="9">
        <f>COUNTIF($B$5:B1504, B1504)</f>
        <v>1</v>
      </c>
      <c r="D1504" s="10" t="s">
        <v>3978</v>
      </c>
      <c r="E1504" s="10" t="s">
        <v>3979</v>
      </c>
      <c r="F1504" s="10" t="s">
        <v>3980</v>
      </c>
      <c r="G1504" s="10" t="s">
        <v>17</v>
      </c>
      <c r="H1504" s="9" t="s">
        <v>16</v>
      </c>
      <c r="I1504" s="11">
        <v>76650</v>
      </c>
      <c r="J1504" s="11">
        <v>293</v>
      </c>
      <c r="K1504" s="12">
        <v>75884</v>
      </c>
      <c r="L1504" s="19">
        <f t="shared" si="46"/>
        <v>1</v>
      </c>
      <c r="M1504" s="25"/>
      <c r="N1504" s="20">
        <f t="shared" si="47"/>
        <v>0</v>
      </c>
      <c r="O1504" s="14" t="s">
        <v>9253</v>
      </c>
      <c r="P1504" s="9" t="s">
        <v>8842</v>
      </c>
    </row>
    <row r="1505" spans="1:16">
      <c r="A1505" s="9">
        <v>1501</v>
      </c>
      <c r="B1505" s="9">
        <v>311</v>
      </c>
      <c r="C1505" s="9">
        <f>COUNTIF($B$5:B1505, B1505)</f>
        <v>1</v>
      </c>
      <c r="D1505" s="10" t="s">
        <v>3981</v>
      </c>
      <c r="E1505" s="10" t="s">
        <v>15</v>
      </c>
      <c r="F1505" s="10" t="s">
        <v>3982</v>
      </c>
      <c r="G1505" s="10" t="s">
        <v>3983</v>
      </c>
      <c r="H1505" s="9" t="s">
        <v>112</v>
      </c>
      <c r="I1505" s="11">
        <v>0</v>
      </c>
      <c r="J1505" s="11">
        <v>5</v>
      </c>
      <c r="K1505" s="12">
        <v>114400</v>
      </c>
      <c r="L1505" s="19">
        <f t="shared" si="46"/>
        <v>0.25</v>
      </c>
      <c r="M1505" s="29"/>
      <c r="N1505" s="20">
        <f t="shared" si="47"/>
        <v>0</v>
      </c>
      <c r="O1505" s="14" t="s">
        <v>9254</v>
      </c>
      <c r="P1505" s="9" t="s">
        <v>8842</v>
      </c>
    </row>
    <row r="1506" spans="1:16">
      <c r="A1506" s="9">
        <v>1502</v>
      </c>
      <c r="B1506" s="9">
        <v>311</v>
      </c>
      <c r="C1506" s="9">
        <f>COUNTIF($B$5:B1506, B1506)</f>
        <v>2</v>
      </c>
      <c r="D1506" s="10" t="s">
        <v>3984</v>
      </c>
      <c r="E1506" s="10" t="s">
        <v>15</v>
      </c>
      <c r="F1506" s="10" t="s">
        <v>3985</v>
      </c>
      <c r="G1506" s="10" t="s">
        <v>3986</v>
      </c>
      <c r="H1506" s="9" t="s">
        <v>112</v>
      </c>
      <c r="I1506" s="11">
        <v>0</v>
      </c>
      <c r="J1506" s="11">
        <v>16</v>
      </c>
      <c r="K1506" s="12">
        <v>114400</v>
      </c>
      <c r="L1506" s="19">
        <f t="shared" si="46"/>
        <v>0.25</v>
      </c>
      <c r="M1506" s="30"/>
      <c r="N1506" s="20">
        <f t="shared" si="47"/>
        <v>0</v>
      </c>
      <c r="O1506" s="14" t="s">
        <v>9254</v>
      </c>
      <c r="P1506" s="9" t="s">
        <v>8842</v>
      </c>
    </row>
    <row r="1507" spans="1:16">
      <c r="A1507" s="9">
        <v>1503</v>
      </c>
      <c r="B1507" s="9">
        <v>311</v>
      </c>
      <c r="C1507" s="9">
        <f>COUNTIF($B$5:B1507, B1507)</f>
        <v>3</v>
      </c>
      <c r="D1507" s="10" t="s">
        <v>3987</v>
      </c>
      <c r="E1507" s="10" t="s">
        <v>15</v>
      </c>
      <c r="F1507" s="10" t="s">
        <v>3988</v>
      </c>
      <c r="G1507" s="10" t="s">
        <v>3989</v>
      </c>
      <c r="H1507" s="9" t="s">
        <v>112</v>
      </c>
      <c r="I1507" s="11">
        <v>0</v>
      </c>
      <c r="J1507" s="11">
        <v>22</v>
      </c>
      <c r="K1507" s="12">
        <v>114400</v>
      </c>
      <c r="L1507" s="19">
        <f t="shared" si="46"/>
        <v>0.25</v>
      </c>
      <c r="M1507" s="30"/>
      <c r="N1507" s="20">
        <f t="shared" si="47"/>
        <v>0</v>
      </c>
      <c r="O1507" s="14" t="s">
        <v>9254</v>
      </c>
      <c r="P1507" s="9" t="s">
        <v>8842</v>
      </c>
    </row>
    <row r="1508" spans="1:16">
      <c r="A1508" s="9">
        <v>1504</v>
      </c>
      <c r="B1508" s="9">
        <v>311</v>
      </c>
      <c r="C1508" s="9">
        <f>COUNTIF($B$5:B1508, B1508)</f>
        <v>4</v>
      </c>
      <c r="D1508" s="10" t="s">
        <v>3990</v>
      </c>
      <c r="E1508" s="10" t="s">
        <v>15</v>
      </c>
      <c r="F1508" s="10" t="s">
        <v>3991</v>
      </c>
      <c r="G1508" s="10" t="s">
        <v>3992</v>
      </c>
      <c r="H1508" s="9" t="s">
        <v>112</v>
      </c>
      <c r="I1508" s="11">
        <v>0</v>
      </c>
      <c r="J1508" s="11">
        <v>17</v>
      </c>
      <c r="K1508" s="12">
        <v>114400</v>
      </c>
      <c r="L1508" s="19">
        <f t="shared" si="46"/>
        <v>0.25</v>
      </c>
      <c r="M1508" s="31"/>
      <c r="N1508" s="20">
        <f t="shared" si="47"/>
        <v>0</v>
      </c>
      <c r="O1508" s="14" t="s">
        <v>9254</v>
      </c>
      <c r="P1508" s="9" t="s">
        <v>8842</v>
      </c>
    </row>
    <row r="1509" spans="1:16">
      <c r="A1509" s="9">
        <v>1505</v>
      </c>
      <c r="B1509" s="9">
        <v>312</v>
      </c>
      <c r="C1509" s="9">
        <f>COUNTIF($B$5:B1509, B1509)</f>
        <v>1</v>
      </c>
      <c r="D1509" s="10" t="s">
        <v>3993</v>
      </c>
      <c r="E1509" s="10" t="s">
        <v>15</v>
      </c>
      <c r="F1509" s="10" t="s">
        <v>3994</v>
      </c>
      <c r="G1509" s="10" t="s">
        <v>3995</v>
      </c>
      <c r="H1509" s="9" t="s">
        <v>3996</v>
      </c>
      <c r="I1509" s="11">
        <v>0</v>
      </c>
      <c r="J1509" s="11">
        <v>4</v>
      </c>
      <c r="K1509" s="12">
        <v>92400</v>
      </c>
      <c r="L1509" s="19">
        <f t="shared" si="46"/>
        <v>1</v>
      </c>
      <c r="M1509" s="25"/>
      <c r="N1509" s="20">
        <f t="shared" si="47"/>
        <v>0</v>
      </c>
      <c r="O1509" s="14" t="s">
        <v>9255</v>
      </c>
      <c r="P1509" s="9" t="s">
        <v>8842</v>
      </c>
    </row>
    <row r="1510" spans="1:16">
      <c r="A1510" s="9">
        <v>1506</v>
      </c>
      <c r="B1510" s="9">
        <v>313</v>
      </c>
      <c r="C1510" s="9">
        <f>COUNTIF($B$5:B1510, B1510)</f>
        <v>1</v>
      </c>
      <c r="D1510" s="10" t="s">
        <v>7841</v>
      </c>
      <c r="E1510" s="10" t="s">
        <v>7842</v>
      </c>
      <c r="F1510" s="10" t="s">
        <v>7843</v>
      </c>
      <c r="G1510" s="10" t="s">
        <v>17</v>
      </c>
      <c r="H1510" s="9" t="s">
        <v>16</v>
      </c>
      <c r="I1510" s="11">
        <v>4254850</v>
      </c>
      <c r="J1510" s="11">
        <v>1</v>
      </c>
      <c r="K1510" s="12">
        <v>4212000</v>
      </c>
      <c r="L1510" s="19">
        <f t="shared" si="46"/>
        <v>0.4513501928846978</v>
      </c>
      <c r="M1510" s="29"/>
      <c r="N1510" s="20">
        <f t="shared" si="47"/>
        <v>0</v>
      </c>
      <c r="O1510" s="14" t="s">
        <v>9029</v>
      </c>
      <c r="P1510" s="9" t="s">
        <v>8842</v>
      </c>
    </row>
    <row r="1511" spans="1:16">
      <c r="A1511" s="9">
        <v>1507</v>
      </c>
      <c r="B1511" s="9">
        <v>313</v>
      </c>
      <c r="C1511" s="9">
        <f>COUNTIF($B$5:B1511, B1511)</f>
        <v>2</v>
      </c>
      <c r="D1511" s="10" t="s">
        <v>7844</v>
      </c>
      <c r="E1511" s="10" t="s">
        <v>7845</v>
      </c>
      <c r="F1511" s="10" t="s">
        <v>7846</v>
      </c>
      <c r="G1511" s="10" t="s">
        <v>17</v>
      </c>
      <c r="H1511" s="9" t="s">
        <v>16</v>
      </c>
      <c r="I1511" s="11">
        <v>2586110</v>
      </c>
      <c r="J1511" s="11">
        <v>3</v>
      </c>
      <c r="K1511" s="12">
        <v>2560000</v>
      </c>
      <c r="L1511" s="19">
        <f t="shared" si="46"/>
        <v>0.2743249035576511</v>
      </c>
      <c r="M1511" s="30"/>
      <c r="N1511" s="20">
        <f t="shared" si="47"/>
        <v>0</v>
      </c>
      <c r="O1511" s="14" t="s">
        <v>9029</v>
      </c>
      <c r="P1511" s="9" t="s">
        <v>8842</v>
      </c>
    </row>
    <row r="1512" spans="1:16">
      <c r="A1512" s="9">
        <v>1508</v>
      </c>
      <c r="B1512" s="9">
        <v>313</v>
      </c>
      <c r="C1512" s="9">
        <f>COUNTIF($B$5:B1512, B1512)</f>
        <v>3</v>
      </c>
      <c r="D1512" s="10" t="s">
        <v>7847</v>
      </c>
      <c r="E1512" s="10" t="s">
        <v>7848</v>
      </c>
      <c r="F1512" s="10" t="s">
        <v>7849</v>
      </c>
      <c r="G1512" s="10" t="s">
        <v>17</v>
      </c>
      <c r="H1512" s="9" t="s">
        <v>16</v>
      </c>
      <c r="I1512" s="11">
        <v>2586110</v>
      </c>
      <c r="J1512" s="11">
        <v>1</v>
      </c>
      <c r="K1512" s="12">
        <v>2560000</v>
      </c>
      <c r="L1512" s="19">
        <f t="shared" si="46"/>
        <v>0.2743249035576511</v>
      </c>
      <c r="M1512" s="31"/>
      <c r="N1512" s="20">
        <f t="shared" si="47"/>
        <v>0</v>
      </c>
      <c r="O1512" s="14" t="s">
        <v>9029</v>
      </c>
      <c r="P1512" s="9" t="s">
        <v>8842</v>
      </c>
    </row>
    <row r="1513" spans="1:16">
      <c r="A1513" s="9">
        <v>1509</v>
      </c>
      <c r="B1513" s="9">
        <v>314</v>
      </c>
      <c r="C1513" s="9">
        <f>COUNTIF($B$5:B1513, B1513)</f>
        <v>1</v>
      </c>
      <c r="D1513" s="10" t="s">
        <v>3997</v>
      </c>
      <c r="E1513" s="10" t="s">
        <v>3998</v>
      </c>
      <c r="F1513" s="10" t="s">
        <v>3999</v>
      </c>
      <c r="G1513" s="10" t="s">
        <v>4000</v>
      </c>
      <c r="H1513" s="9" t="s">
        <v>16</v>
      </c>
      <c r="I1513" s="11">
        <v>0</v>
      </c>
      <c r="J1513" s="11">
        <v>1</v>
      </c>
      <c r="K1513" s="12">
        <v>363000</v>
      </c>
      <c r="L1513" s="19">
        <f t="shared" si="46"/>
        <v>1</v>
      </c>
      <c r="M1513" s="25"/>
      <c r="N1513" s="20">
        <f t="shared" si="47"/>
        <v>0</v>
      </c>
      <c r="O1513" s="14" t="s">
        <v>9256</v>
      </c>
      <c r="P1513" s="9" t="s">
        <v>8842</v>
      </c>
    </row>
    <row r="1514" spans="1:16">
      <c r="A1514" s="9">
        <v>1510</v>
      </c>
      <c r="B1514" s="9">
        <v>315</v>
      </c>
      <c r="C1514" s="9">
        <f>COUNTIF($B$5:B1514, B1514)</f>
        <v>1</v>
      </c>
      <c r="D1514" s="10" t="s">
        <v>4001</v>
      </c>
      <c r="E1514" s="10" t="s">
        <v>4002</v>
      </c>
      <c r="F1514" s="10" t="s">
        <v>4003</v>
      </c>
      <c r="G1514" s="10" t="s">
        <v>17</v>
      </c>
      <c r="H1514" s="9" t="s">
        <v>16</v>
      </c>
      <c r="I1514" s="11">
        <v>39290</v>
      </c>
      <c r="J1514" s="11">
        <v>1</v>
      </c>
      <c r="K1514" s="12">
        <v>39290</v>
      </c>
      <c r="L1514" s="19">
        <f t="shared" si="46"/>
        <v>1</v>
      </c>
      <c r="M1514" s="25"/>
      <c r="N1514" s="20">
        <f t="shared" si="47"/>
        <v>0</v>
      </c>
      <c r="O1514" s="14" t="s">
        <v>9257</v>
      </c>
      <c r="P1514" s="9" t="s">
        <v>8842</v>
      </c>
    </row>
    <row r="1515" spans="1:16">
      <c r="A1515" s="9">
        <v>1511</v>
      </c>
      <c r="B1515" s="9">
        <v>316</v>
      </c>
      <c r="C1515" s="9">
        <f>COUNTIF($B$5:B1515, B1515)</f>
        <v>1</v>
      </c>
      <c r="D1515" s="10" t="s">
        <v>7850</v>
      </c>
      <c r="E1515" s="10" t="s">
        <v>15</v>
      </c>
      <c r="F1515" s="10" t="s">
        <v>7851</v>
      </c>
      <c r="G1515" s="10" t="s">
        <v>3327</v>
      </c>
      <c r="H1515" s="9" t="s">
        <v>16</v>
      </c>
      <c r="I1515" s="11">
        <v>0</v>
      </c>
      <c r="J1515" s="11">
        <v>5</v>
      </c>
      <c r="K1515" s="12">
        <v>12000</v>
      </c>
      <c r="L1515" s="19">
        <f t="shared" si="46"/>
        <v>8.1627100197265486E-3</v>
      </c>
      <c r="M1515" s="29"/>
      <c r="N1515" s="20">
        <f t="shared" si="47"/>
        <v>0</v>
      </c>
      <c r="O1515" s="14" t="s">
        <v>9258</v>
      </c>
      <c r="P1515" s="9" t="s">
        <v>8843</v>
      </c>
    </row>
    <row r="1516" spans="1:16">
      <c r="A1516" s="9">
        <v>1512</v>
      </c>
      <c r="B1516" s="9">
        <v>316</v>
      </c>
      <c r="C1516" s="9">
        <f>COUNTIF($B$5:B1516, B1516)</f>
        <v>2</v>
      </c>
      <c r="D1516" s="10" t="s">
        <v>7852</v>
      </c>
      <c r="E1516" s="10" t="s">
        <v>15</v>
      </c>
      <c r="F1516" s="10" t="s">
        <v>7853</v>
      </c>
      <c r="G1516" s="10" t="s">
        <v>7854</v>
      </c>
      <c r="H1516" s="9" t="s">
        <v>16</v>
      </c>
      <c r="I1516" s="11">
        <v>0</v>
      </c>
      <c r="J1516" s="11">
        <v>2</v>
      </c>
      <c r="K1516" s="12">
        <v>492000</v>
      </c>
      <c r="L1516" s="19">
        <f t="shared" si="46"/>
        <v>0.33467111080878853</v>
      </c>
      <c r="M1516" s="30"/>
      <c r="N1516" s="20">
        <f t="shared" si="47"/>
        <v>0</v>
      </c>
      <c r="O1516" s="14" t="s">
        <v>9259</v>
      </c>
      <c r="P1516" s="9" t="s">
        <v>8843</v>
      </c>
    </row>
    <row r="1517" spans="1:16">
      <c r="A1517" s="9">
        <v>1513</v>
      </c>
      <c r="B1517" s="9">
        <v>316</v>
      </c>
      <c r="C1517" s="9">
        <f>COUNTIF($B$5:B1517, B1517)</f>
        <v>3</v>
      </c>
      <c r="D1517" s="10" t="s">
        <v>4004</v>
      </c>
      <c r="E1517" s="10" t="s">
        <v>15</v>
      </c>
      <c r="F1517" s="10" t="s">
        <v>4005</v>
      </c>
      <c r="G1517" s="10" t="s">
        <v>17</v>
      </c>
      <c r="H1517" s="9" t="s">
        <v>16</v>
      </c>
      <c r="I1517" s="11">
        <v>0</v>
      </c>
      <c r="J1517" s="11">
        <v>4</v>
      </c>
      <c r="K1517" s="12">
        <v>63000</v>
      </c>
      <c r="L1517" s="19">
        <f t="shared" si="46"/>
        <v>4.2854227603564381E-2</v>
      </c>
      <c r="M1517" s="30"/>
      <c r="N1517" s="20">
        <f t="shared" si="47"/>
        <v>0</v>
      </c>
      <c r="O1517" s="14" t="s">
        <v>8901</v>
      </c>
      <c r="P1517" s="9" t="s">
        <v>8842</v>
      </c>
    </row>
    <row r="1518" spans="1:16">
      <c r="A1518" s="9">
        <v>1514</v>
      </c>
      <c r="B1518" s="9">
        <v>316</v>
      </c>
      <c r="C1518" s="9">
        <f>COUNTIF($B$5:B1518, B1518)</f>
        <v>4</v>
      </c>
      <c r="D1518" s="10" t="s">
        <v>4006</v>
      </c>
      <c r="E1518" s="10" t="s">
        <v>15</v>
      </c>
      <c r="F1518" s="10" t="s">
        <v>4007</v>
      </c>
      <c r="G1518" s="10" t="s">
        <v>17</v>
      </c>
      <c r="H1518" s="9" t="s">
        <v>16</v>
      </c>
      <c r="I1518" s="11">
        <v>0</v>
      </c>
      <c r="J1518" s="11">
        <v>1</v>
      </c>
      <c r="K1518" s="12">
        <v>35000</v>
      </c>
      <c r="L1518" s="19">
        <f t="shared" si="46"/>
        <v>2.3807904224202436E-2</v>
      </c>
      <c r="M1518" s="30"/>
      <c r="N1518" s="20">
        <f t="shared" si="47"/>
        <v>0</v>
      </c>
      <c r="O1518" s="14" t="s">
        <v>8901</v>
      </c>
      <c r="P1518" s="9" t="s">
        <v>8842</v>
      </c>
    </row>
    <row r="1519" spans="1:16">
      <c r="A1519" s="9">
        <v>1515</v>
      </c>
      <c r="B1519" s="9">
        <v>316</v>
      </c>
      <c r="C1519" s="9">
        <f>COUNTIF($B$5:B1519, B1519)</f>
        <v>5</v>
      </c>
      <c r="D1519" s="10" t="s">
        <v>4008</v>
      </c>
      <c r="E1519" s="10" t="s">
        <v>15</v>
      </c>
      <c r="F1519" s="10" t="s">
        <v>4009</v>
      </c>
      <c r="G1519" s="10" t="s">
        <v>17</v>
      </c>
      <c r="H1519" s="9" t="s">
        <v>16</v>
      </c>
      <c r="I1519" s="11">
        <v>0</v>
      </c>
      <c r="J1519" s="11">
        <v>1</v>
      </c>
      <c r="K1519" s="12">
        <v>14000</v>
      </c>
      <c r="L1519" s="19">
        <f t="shared" si="46"/>
        <v>9.5231616896809743E-3</v>
      </c>
      <c r="M1519" s="30"/>
      <c r="N1519" s="20">
        <f t="shared" si="47"/>
        <v>0</v>
      </c>
      <c r="O1519" s="14" t="s">
        <v>8901</v>
      </c>
      <c r="P1519" s="9" t="s">
        <v>8842</v>
      </c>
    </row>
    <row r="1520" spans="1:16">
      <c r="A1520" s="9">
        <v>1516</v>
      </c>
      <c r="B1520" s="9">
        <v>316</v>
      </c>
      <c r="C1520" s="9">
        <f>COUNTIF($B$5:B1520, B1520)</f>
        <v>6</v>
      </c>
      <c r="D1520" s="10" t="s">
        <v>4010</v>
      </c>
      <c r="E1520" s="10" t="s">
        <v>15</v>
      </c>
      <c r="F1520" s="10" t="s">
        <v>4011</v>
      </c>
      <c r="G1520" s="10" t="s">
        <v>17</v>
      </c>
      <c r="H1520" s="9" t="s">
        <v>16</v>
      </c>
      <c r="I1520" s="11">
        <v>0</v>
      </c>
      <c r="J1520" s="11">
        <v>1</v>
      </c>
      <c r="K1520" s="12">
        <v>29000</v>
      </c>
      <c r="L1520" s="19">
        <f t="shared" si="46"/>
        <v>1.972654921433916E-2</v>
      </c>
      <c r="M1520" s="30"/>
      <c r="N1520" s="20">
        <f t="shared" si="47"/>
        <v>0</v>
      </c>
      <c r="O1520" s="14" t="s">
        <v>8901</v>
      </c>
      <c r="P1520" s="9" t="s">
        <v>8842</v>
      </c>
    </row>
    <row r="1521" spans="1:16">
      <c r="A1521" s="9">
        <v>1517</v>
      </c>
      <c r="B1521" s="9">
        <v>316</v>
      </c>
      <c r="C1521" s="9">
        <f>COUNTIF($B$5:B1521, B1521)</f>
        <v>7</v>
      </c>
      <c r="D1521" s="10" t="s">
        <v>4012</v>
      </c>
      <c r="E1521" s="10" t="s">
        <v>15</v>
      </c>
      <c r="F1521" s="10" t="s">
        <v>4013</v>
      </c>
      <c r="G1521" s="10" t="s">
        <v>17</v>
      </c>
      <c r="H1521" s="9" t="s">
        <v>16</v>
      </c>
      <c r="I1521" s="11">
        <v>0</v>
      </c>
      <c r="J1521" s="11">
        <v>2</v>
      </c>
      <c r="K1521" s="12">
        <v>37000</v>
      </c>
      <c r="L1521" s="19">
        <f t="shared" si="46"/>
        <v>2.516835589415686E-2</v>
      </c>
      <c r="M1521" s="30"/>
      <c r="N1521" s="20">
        <f t="shared" si="47"/>
        <v>0</v>
      </c>
      <c r="O1521" s="14" t="s">
        <v>8901</v>
      </c>
      <c r="P1521" s="9" t="s">
        <v>8842</v>
      </c>
    </row>
    <row r="1522" spans="1:16">
      <c r="A1522" s="9">
        <v>1518</v>
      </c>
      <c r="B1522" s="9">
        <v>316</v>
      </c>
      <c r="C1522" s="9">
        <f>COUNTIF($B$5:B1522, B1522)</f>
        <v>8</v>
      </c>
      <c r="D1522" s="10" t="s">
        <v>7855</v>
      </c>
      <c r="E1522" s="10" t="s">
        <v>15</v>
      </c>
      <c r="F1522" s="10" t="s">
        <v>7856</v>
      </c>
      <c r="G1522" s="10" t="s">
        <v>7857</v>
      </c>
      <c r="H1522" s="9" t="s">
        <v>16</v>
      </c>
      <c r="I1522" s="11">
        <v>0</v>
      </c>
      <c r="J1522" s="11">
        <v>2</v>
      </c>
      <c r="K1522" s="12">
        <v>297000</v>
      </c>
      <c r="L1522" s="19">
        <f t="shared" si="46"/>
        <v>0.20202707298823208</v>
      </c>
      <c r="M1522" s="30"/>
      <c r="N1522" s="20">
        <f t="shared" si="47"/>
        <v>0</v>
      </c>
      <c r="O1522" s="14" t="s">
        <v>9260</v>
      </c>
      <c r="P1522" s="9" t="s">
        <v>8843</v>
      </c>
    </row>
    <row r="1523" spans="1:16">
      <c r="A1523" s="9">
        <v>1519</v>
      </c>
      <c r="B1523" s="9">
        <v>316</v>
      </c>
      <c r="C1523" s="9">
        <f>COUNTIF($B$5:B1523, B1523)</f>
        <v>9</v>
      </c>
      <c r="D1523" s="10" t="s">
        <v>2671</v>
      </c>
      <c r="E1523" s="10" t="s">
        <v>2672</v>
      </c>
      <c r="F1523" s="10" t="s">
        <v>2673</v>
      </c>
      <c r="G1523" s="10" t="s">
        <v>17</v>
      </c>
      <c r="H1523" s="9" t="s">
        <v>112</v>
      </c>
      <c r="I1523" s="11">
        <v>0</v>
      </c>
      <c r="J1523" s="11">
        <v>1</v>
      </c>
      <c r="K1523" s="12">
        <v>237000</v>
      </c>
      <c r="L1523" s="19">
        <f t="shared" si="46"/>
        <v>0.16121352288959934</v>
      </c>
      <c r="M1523" s="30"/>
      <c r="N1523" s="20">
        <f t="shared" si="47"/>
        <v>0</v>
      </c>
      <c r="O1523" s="14" t="s">
        <v>9261</v>
      </c>
      <c r="P1523" s="9" t="s">
        <v>8842</v>
      </c>
    </row>
    <row r="1524" spans="1:16">
      <c r="A1524" s="9">
        <v>1520</v>
      </c>
      <c r="B1524" s="9">
        <v>316</v>
      </c>
      <c r="C1524" s="9">
        <f>COUNTIF($B$5:B1524, B1524)</f>
        <v>10</v>
      </c>
      <c r="D1524" s="10" t="s">
        <v>4014</v>
      </c>
      <c r="E1524" s="10" t="s">
        <v>15</v>
      </c>
      <c r="F1524" s="10" t="s">
        <v>4015</v>
      </c>
      <c r="G1524" s="10" t="s">
        <v>4016</v>
      </c>
      <c r="H1524" s="9" t="s">
        <v>16</v>
      </c>
      <c r="I1524" s="11">
        <v>0</v>
      </c>
      <c r="J1524" s="11">
        <v>1</v>
      </c>
      <c r="K1524" s="12">
        <v>199350</v>
      </c>
      <c r="L1524" s="19">
        <f t="shared" si="46"/>
        <v>0.13560302020270729</v>
      </c>
      <c r="M1524" s="30"/>
      <c r="N1524" s="20">
        <f t="shared" si="47"/>
        <v>0</v>
      </c>
      <c r="O1524" s="14" t="s">
        <v>8888</v>
      </c>
      <c r="P1524" s="9" t="s">
        <v>8842</v>
      </c>
    </row>
    <row r="1525" spans="1:16">
      <c r="A1525" s="9">
        <v>1521</v>
      </c>
      <c r="B1525" s="9">
        <v>316</v>
      </c>
      <c r="C1525" s="9">
        <f>COUNTIF($B$5:B1525, B1525)</f>
        <v>11</v>
      </c>
      <c r="D1525" s="10" t="s">
        <v>4017</v>
      </c>
      <c r="E1525" s="10" t="s">
        <v>15</v>
      </c>
      <c r="F1525" s="10" t="s">
        <v>4018</v>
      </c>
      <c r="G1525" s="10" t="s">
        <v>4019</v>
      </c>
      <c r="H1525" s="9" t="s">
        <v>16</v>
      </c>
      <c r="I1525" s="11">
        <v>0</v>
      </c>
      <c r="J1525" s="11">
        <v>1</v>
      </c>
      <c r="K1525" s="12">
        <v>54750</v>
      </c>
      <c r="L1525" s="19">
        <f t="shared" si="46"/>
        <v>3.7242364465002384E-2</v>
      </c>
      <c r="M1525" s="31"/>
      <c r="N1525" s="20">
        <f t="shared" si="47"/>
        <v>0</v>
      </c>
      <c r="O1525" s="14" t="s">
        <v>8888</v>
      </c>
      <c r="P1525" s="9" t="s">
        <v>8842</v>
      </c>
    </row>
    <row r="1526" spans="1:16">
      <c r="A1526" s="9">
        <v>1522</v>
      </c>
      <c r="B1526" s="9">
        <v>317</v>
      </c>
      <c r="C1526" s="9">
        <f>COUNTIF($B$5:B1526, B1526)</f>
        <v>1</v>
      </c>
      <c r="D1526" s="10" t="s">
        <v>4020</v>
      </c>
      <c r="E1526" s="10" t="s">
        <v>15</v>
      </c>
      <c r="F1526" s="10" t="s">
        <v>4021</v>
      </c>
      <c r="G1526" s="10" t="s">
        <v>4022</v>
      </c>
      <c r="H1526" s="9" t="s">
        <v>16</v>
      </c>
      <c r="I1526" s="11">
        <v>0</v>
      </c>
      <c r="J1526" s="11">
        <v>1</v>
      </c>
      <c r="K1526" s="12">
        <v>25800</v>
      </c>
      <c r="L1526" s="19">
        <f t="shared" si="46"/>
        <v>6.5377132295441794E-3</v>
      </c>
      <c r="M1526" s="29"/>
      <c r="N1526" s="20">
        <f t="shared" si="47"/>
        <v>0</v>
      </c>
      <c r="O1526" s="14" t="s">
        <v>9262</v>
      </c>
      <c r="P1526" s="9" t="s">
        <v>8842</v>
      </c>
    </row>
    <row r="1527" spans="1:16">
      <c r="A1527" s="9">
        <v>1523</v>
      </c>
      <c r="B1527" s="9">
        <v>317</v>
      </c>
      <c r="C1527" s="9">
        <f>COUNTIF($B$5:B1527, B1527)</f>
        <v>2</v>
      </c>
      <c r="D1527" s="10" t="s">
        <v>4023</v>
      </c>
      <c r="E1527" s="10" t="s">
        <v>15</v>
      </c>
      <c r="F1527" s="10" t="s">
        <v>4021</v>
      </c>
      <c r="G1527" s="10" t="s">
        <v>4024</v>
      </c>
      <c r="H1527" s="9" t="s">
        <v>16</v>
      </c>
      <c r="I1527" s="11">
        <v>0</v>
      </c>
      <c r="J1527" s="11">
        <v>1</v>
      </c>
      <c r="K1527" s="12">
        <v>400000</v>
      </c>
      <c r="L1527" s="19">
        <f t="shared" si="46"/>
        <v>0.10135989503169271</v>
      </c>
      <c r="M1527" s="30"/>
      <c r="N1527" s="20">
        <f t="shared" si="47"/>
        <v>0</v>
      </c>
      <c r="O1527" s="14" t="s">
        <v>9262</v>
      </c>
      <c r="P1527" s="9" t="s">
        <v>8842</v>
      </c>
    </row>
    <row r="1528" spans="1:16">
      <c r="A1528" s="9">
        <v>1524</v>
      </c>
      <c r="B1528" s="9">
        <v>317</v>
      </c>
      <c r="C1528" s="9">
        <f>COUNTIF($B$5:B1528, B1528)</f>
        <v>3</v>
      </c>
      <c r="D1528" s="10" t="s">
        <v>4026</v>
      </c>
      <c r="E1528" s="10" t="s">
        <v>15</v>
      </c>
      <c r="F1528" s="10" t="s">
        <v>4025</v>
      </c>
      <c r="G1528" s="10" t="s">
        <v>4027</v>
      </c>
      <c r="H1528" s="9" t="s">
        <v>16</v>
      </c>
      <c r="I1528" s="11">
        <v>0</v>
      </c>
      <c r="J1528" s="11">
        <v>1</v>
      </c>
      <c r="K1528" s="12">
        <v>107000</v>
      </c>
      <c r="L1528" s="19">
        <f t="shared" si="46"/>
        <v>2.7113771920977799E-2</v>
      </c>
      <c r="M1528" s="30"/>
      <c r="N1528" s="20">
        <f t="shared" si="47"/>
        <v>0</v>
      </c>
      <c r="O1528" s="14" t="s">
        <v>9262</v>
      </c>
      <c r="P1528" s="9" t="s">
        <v>8842</v>
      </c>
    </row>
    <row r="1529" spans="1:16">
      <c r="A1529" s="9">
        <v>1525</v>
      </c>
      <c r="B1529" s="9">
        <v>317</v>
      </c>
      <c r="C1529" s="9">
        <f>COUNTIF($B$5:B1529, B1529)</f>
        <v>4</v>
      </c>
      <c r="D1529" s="10" t="s">
        <v>4028</v>
      </c>
      <c r="E1529" s="10" t="s">
        <v>15</v>
      </c>
      <c r="F1529" s="10" t="s">
        <v>4025</v>
      </c>
      <c r="G1529" s="10" t="s">
        <v>4029</v>
      </c>
      <c r="H1529" s="9" t="s">
        <v>16</v>
      </c>
      <c r="I1529" s="11">
        <v>0</v>
      </c>
      <c r="J1529" s="11">
        <v>1</v>
      </c>
      <c r="K1529" s="12">
        <v>100800</v>
      </c>
      <c r="L1529" s="19">
        <f t="shared" si="46"/>
        <v>2.5542693547986561E-2</v>
      </c>
      <c r="M1529" s="30"/>
      <c r="N1529" s="20">
        <f t="shared" si="47"/>
        <v>0</v>
      </c>
      <c r="O1529" s="14" t="s">
        <v>9262</v>
      </c>
      <c r="P1529" s="9" t="s">
        <v>8842</v>
      </c>
    </row>
    <row r="1530" spans="1:16">
      <c r="A1530" s="9">
        <v>1526</v>
      </c>
      <c r="B1530" s="9">
        <v>317</v>
      </c>
      <c r="C1530" s="9">
        <f>COUNTIF($B$5:B1530, B1530)</f>
        <v>5</v>
      </c>
      <c r="D1530" s="10" t="s">
        <v>4030</v>
      </c>
      <c r="E1530" s="10" t="s">
        <v>15</v>
      </c>
      <c r="F1530" s="10" t="s">
        <v>4031</v>
      </c>
      <c r="G1530" s="10" t="s">
        <v>4032</v>
      </c>
      <c r="H1530" s="9" t="s">
        <v>16</v>
      </c>
      <c r="I1530" s="11">
        <v>0</v>
      </c>
      <c r="J1530" s="11">
        <v>1</v>
      </c>
      <c r="K1530" s="12">
        <v>52000</v>
      </c>
      <c r="L1530" s="19">
        <f t="shared" si="46"/>
        <v>1.3176786354120052E-2</v>
      </c>
      <c r="M1530" s="30"/>
      <c r="N1530" s="20">
        <f t="shared" si="47"/>
        <v>0</v>
      </c>
      <c r="O1530" s="14" t="s">
        <v>9262</v>
      </c>
      <c r="P1530" s="9" t="s">
        <v>8842</v>
      </c>
    </row>
    <row r="1531" spans="1:16">
      <c r="A1531" s="9">
        <v>1527</v>
      </c>
      <c r="B1531" s="9">
        <v>317</v>
      </c>
      <c r="C1531" s="9">
        <f>COUNTIF($B$5:B1531, B1531)</f>
        <v>6</v>
      </c>
      <c r="D1531" s="10" t="s">
        <v>4033</v>
      </c>
      <c r="E1531" s="10" t="s">
        <v>15</v>
      </c>
      <c r="F1531" s="10" t="s">
        <v>4034</v>
      </c>
      <c r="G1531" s="10" t="s">
        <v>4035</v>
      </c>
      <c r="H1531" s="9" t="s">
        <v>16</v>
      </c>
      <c r="I1531" s="11">
        <v>0</v>
      </c>
      <c r="J1531" s="11">
        <v>1</v>
      </c>
      <c r="K1531" s="12">
        <v>52000</v>
      </c>
      <c r="L1531" s="19">
        <f t="shared" si="46"/>
        <v>1.3176786354120052E-2</v>
      </c>
      <c r="M1531" s="30"/>
      <c r="N1531" s="20">
        <f t="shared" si="47"/>
        <v>0</v>
      </c>
      <c r="O1531" s="14" t="s">
        <v>9262</v>
      </c>
      <c r="P1531" s="9" t="s">
        <v>8842</v>
      </c>
    </row>
    <row r="1532" spans="1:16">
      <c r="A1532" s="9">
        <v>1528</v>
      </c>
      <c r="B1532" s="9">
        <v>317</v>
      </c>
      <c r="C1532" s="9">
        <f>COUNTIF($B$5:B1532, B1532)</f>
        <v>7</v>
      </c>
      <c r="D1532" s="10" t="s">
        <v>4036</v>
      </c>
      <c r="E1532" s="10" t="s">
        <v>15</v>
      </c>
      <c r="F1532" s="10" t="s">
        <v>4037</v>
      </c>
      <c r="G1532" s="10" t="s">
        <v>4038</v>
      </c>
      <c r="H1532" s="9" t="s">
        <v>16</v>
      </c>
      <c r="I1532" s="11">
        <v>0</v>
      </c>
      <c r="J1532" s="11">
        <v>1</v>
      </c>
      <c r="K1532" s="12">
        <v>52000</v>
      </c>
      <c r="L1532" s="19">
        <f t="shared" si="46"/>
        <v>1.3176786354120052E-2</v>
      </c>
      <c r="M1532" s="30"/>
      <c r="N1532" s="20">
        <f t="shared" si="47"/>
        <v>0</v>
      </c>
      <c r="O1532" s="14" t="s">
        <v>9262</v>
      </c>
      <c r="P1532" s="9" t="s">
        <v>8842</v>
      </c>
    </row>
    <row r="1533" spans="1:16">
      <c r="A1533" s="9">
        <v>1529</v>
      </c>
      <c r="B1533" s="9">
        <v>317</v>
      </c>
      <c r="C1533" s="9">
        <f>COUNTIF($B$5:B1533, B1533)</f>
        <v>8</v>
      </c>
      <c r="D1533" s="10" t="s">
        <v>4039</v>
      </c>
      <c r="E1533" s="10" t="s">
        <v>15</v>
      </c>
      <c r="F1533" s="10" t="s">
        <v>4040</v>
      </c>
      <c r="G1533" s="10" t="s">
        <v>4041</v>
      </c>
      <c r="H1533" s="9" t="s">
        <v>16</v>
      </c>
      <c r="I1533" s="11">
        <v>0</v>
      </c>
      <c r="J1533" s="11">
        <v>1</v>
      </c>
      <c r="K1533" s="12">
        <v>67575</v>
      </c>
      <c r="L1533" s="19">
        <f t="shared" si="46"/>
        <v>1.7123487266916586E-2</v>
      </c>
      <c r="M1533" s="30"/>
      <c r="N1533" s="20">
        <f t="shared" si="47"/>
        <v>0</v>
      </c>
      <c r="O1533" s="14" t="s">
        <v>9262</v>
      </c>
      <c r="P1533" s="9" t="s">
        <v>8842</v>
      </c>
    </row>
    <row r="1534" spans="1:16">
      <c r="A1534" s="9">
        <v>1530</v>
      </c>
      <c r="B1534" s="9">
        <v>317</v>
      </c>
      <c r="C1534" s="9">
        <f>COUNTIF($B$5:B1534, B1534)</f>
        <v>9</v>
      </c>
      <c r="D1534" s="10" t="s">
        <v>4042</v>
      </c>
      <c r="E1534" s="10" t="s">
        <v>15</v>
      </c>
      <c r="F1534" s="10" t="s">
        <v>4043</v>
      </c>
      <c r="G1534" s="10" t="s">
        <v>4044</v>
      </c>
      <c r="H1534" s="9" t="s">
        <v>16</v>
      </c>
      <c r="I1534" s="11">
        <v>0</v>
      </c>
      <c r="J1534" s="11">
        <v>1</v>
      </c>
      <c r="K1534" s="12">
        <v>67575</v>
      </c>
      <c r="L1534" s="19">
        <f t="shared" si="46"/>
        <v>1.7123487266916586E-2</v>
      </c>
      <c r="M1534" s="30"/>
      <c r="N1534" s="20">
        <f t="shared" si="47"/>
        <v>0</v>
      </c>
      <c r="O1534" s="14" t="s">
        <v>9262</v>
      </c>
      <c r="P1534" s="9" t="s">
        <v>8842</v>
      </c>
    </row>
    <row r="1535" spans="1:16">
      <c r="A1535" s="9">
        <v>1531</v>
      </c>
      <c r="B1535" s="9">
        <v>317</v>
      </c>
      <c r="C1535" s="9">
        <f>COUNTIF($B$5:B1535, B1535)</f>
        <v>10</v>
      </c>
      <c r="D1535" s="10" t="s">
        <v>4045</v>
      </c>
      <c r="E1535" s="10" t="s">
        <v>15</v>
      </c>
      <c r="F1535" s="10" t="s">
        <v>4046</v>
      </c>
      <c r="G1535" s="10" t="s">
        <v>4047</v>
      </c>
      <c r="H1535" s="9" t="s">
        <v>16</v>
      </c>
      <c r="I1535" s="11">
        <v>0</v>
      </c>
      <c r="J1535" s="11">
        <v>1</v>
      </c>
      <c r="K1535" s="12">
        <v>31365</v>
      </c>
      <c r="L1535" s="19">
        <f t="shared" si="46"/>
        <v>7.9478827691726039E-3</v>
      </c>
      <c r="M1535" s="30"/>
      <c r="N1535" s="20">
        <f t="shared" si="47"/>
        <v>0</v>
      </c>
      <c r="O1535" s="14" t="s">
        <v>9262</v>
      </c>
      <c r="P1535" s="9" t="s">
        <v>8842</v>
      </c>
    </row>
    <row r="1536" spans="1:16">
      <c r="A1536" s="9">
        <v>1532</v>
      </c>
      <c r="B1536" s="9">
        <v>317</v>
      </c>
      <c r="C1536" s="9">
        <f>COUNTIF($B$5:B1536, B1536)</f>
        <v>11</v>
      </c>
      <c r="D1536" s="10" t="s">
        <v>4048</v>
      </c>
      <c r="E1536" s="10" t="s">
        <v>15</v>
      </c>
      <c r="F1536" s="10" t="s">
        <v>4049</v>
      </c>
      <c r="G1536" s="10" t="s">
        <v>4050</v>
      </c>
      <c r="H1536" s="9" t="s">
        <v>16</v>
      </c>
      <c r="I1536" s="11">
        <v>0</v>
      </c>
      <c r="J1536" s="11">
        <v>21</v>
      </c>
      <c r="K1536" s="12">
        <v>70125</v>
      </c>
      <c r="L1536" s="19">
        <f t="shared" si="46"/>
        <v>1.7769656597743627E-2</v>
      </c>
      <c r="M1536" s="30"/>
      <c r="N1536" s="20">
        <f t="shared" si="47"/>
        <v>0</v>
      </c>
      <c r="O1536" s="14" t="s">
        <v>9262</v>
      </c>
      <c r="P1536" s="9" t="s">
        <v>8842</v>
      </c>
    </row>
    <row r="1537" spans="1:16">
      <c r="A1537" s="9">
        <v>1533</v>
      </c>
      <c r="B1537" s="9">
        <v>317</v>
      </c>
      <c r="C1537" s="9">
        <f>COUNTIF($B$5:B1537, B1537)</f>
        <v>12</v>
      </c>
      <c r="D1537" s="10" t="s">
        <v>4051</v>
      </c>
      <c r="E1537" s="10" t="s">
        <v>15</v>
      </c>
      <c r="F1537" s="10" t="s">
        <v>4052</v>
      </c>
      <c r="G1537" s="10" t="s">
        <v>4053</v>
      </c>
      <c r="H1537" s="9" t="s">
        <v>16</v>
      </c>
      <c r="I1537" s="11">
        <v>0</v>
      </c>
      <c r="J1537" s="11">
        <v>32</v>
      </c>
      <c r="K1537" s="12">
        <v>92000</v>
      </c>
      <c r="L1537" s="19">
        <f t="shared" si="46"/>
        <v>2.3312775857289324E-2</v>
      </c>
      <c r="M1537" s="30"/>
      <c r="N1537" s="20">
        <f t="shared" si="47"/>
        <v>0</v>
      </c>
      <c r="O1537" s="14" t="s">
        <v>9263</v>
      </c>
      <c r="P1537" s="9" t="s">
        <v>8842</v>
      </c>
    </row>
    <row r="1538" spans="1:16">
      <c r="A1538" s="9">
        <v>1534</v>
      </c>
      <c r="B1538" s="9">
        <v>317</v>
      </c>
      <c r="C1538" s="9">
        <f>COUNTIF($B$5:B1538, B1538)</f>
        <v>13</v>
      </c>
      <c r="D1538" s="10" t="s">
        <v>4054</v>
      </c>
      <c r="E1538" s="10" t="s">
        <v>4055</v>
      </c>
      <c r="F1538" s="10" t="s">
        <v>4056</v>
      </c>
      <c r="G1538" s="10" t="s">
        <v>17</v>
      </c>
      <c r="H1538" s="9" t="s">
        <v>16</v>
      </c>
      <c r="I1538" s="11">
        <v>60740</v>
      </c>
      <c r="J1538" s="11">
        <v>1</v>
      </c>
      <c r="K1538" s="12">
        <v>60330</v>
      </c>
      <c r="L1538" s="19">
        <f t="shared" si="46"/>
        <v>1.5287606168155053E-2</v>
      </c>
      <c r="M1538" s="30"/>
      <c r="N1538" s="20">
        <f t="shared" si="47"/>
        <v>0</v>
      </c>
      <c r="O1538" s="14" t="s">
        <v>8884</v>
      </c>
      <c r="P1538" s="9" t="s">
        <v>8842</v>
      </c>
    </row>
    <row r="1539" spans="1:16">
      <c r="A1539" s="9">
        <v>1535</v>
      </c>
      <c r="B1539" s="9">
        <v>317</v>
      </c>
      <c r="C1539" s="9">
        <f>COUNTIF($B$5:B1539, B1539)</f>
        <v>14</v>
      </c>
      <c r="D1539" s="10" t="s">
        <v>4057</v>
      </c>
      <c r="E1539" s="10" t="s">
        <v>15</v>
      </c>
      <c r="F1539" s="10" t="s">
        <v>4058</v>
      </c>
      <c r="G1539" s="10" t="s">
        <v>4059</v>
      </c>
      <c r="H1539" s="9" t="s">
        <v>16</v>
      </c>
      <c r="I1539" s="11">
        <v>0</v>
      </c>
      <c r="J1539" s="11">
        <v>1</v>
      </c>
      <c r="K1539" s="12">
        <v>36442</v>
      </c>
      <c r="L1539" s="19">
        <f t="shared" si="46"/>
        <v>9.2343932368623635E-3</v>
      </c>
      <c r="M1539" s="30"/>
      <c r="N1539" s="20">
        <f t="shared" si="47"/>
        <v>0</v>
      </c>
      <c r="O1539" s="14" t="s">
        <v>9262</v>
      </c>
      <c r="P1539" s="9" t="s">
        <v>8842</v>
      </c>
    </row>
    <row r="1540" spans="1:16">
      <c r="A1540" s="9">
        <v>1536</v>
      </c>
      <c r="B1540" s="9">
        <v>317</v>
      </c>
      <c r="C1540" s="9">
        <f>COUNTIF($B$5:B1540, B1540)</f>
        <v>15</v>
      </c>
      <c r="D1540" s="10" t="s">
        <v>4060</v>
      </c>
      <c r="E1540" s="10" t="s">
        <v>15</v>
      </c>
      <c r="F1540" s="10" t="s">
        <v>4061</v>
      </c>
      <c r="G1540" s="10" t="s">
        <v>4062</v>
      </c>
      <c r="H1540" s="9" t="s">
        <v>16</v>
      </c>
      <c r="I1540" s="11">
        <v>0</v>
      </c>
      <c r="J1540" s="11">
        <v>2</v>
      </c>
      <c r="K1540" s="12">
        <v>36442</v>
      </c>
      <c r="L1540" s="19">
        <f t="shared" si="46"/>
        <v>9.2343932368623635E-3</v>
      </c>
      <c r="M1540" s="30"/>
      <c r="N1540" s="20">
        <f t="shared" si="47"/>
        <v>0</v>
      </c>
      <c r="O1540" s="14" t="s">
        <v>9262</v>
      </c>
      <c r="P1540" s="9" t="s">
        <v>8842</v>
      </c>
    </row>
    <row r="1541" spans="1:16">
      <c r="A1541" s="9">
        <v>1537</v>
      </c>
      <c r="B1541" s="9">
        <v>317</v>
      </c>
      <c r="C1541" s="9">
        <f>COUNTIF($B$5:B1541, B1541)</f>
        <v>16</v>
      </c>
      <c r="D1541" s="10" t="s">
        <v>4063</v>
      </c>
      <c r="E1541" s="10" t="s">
        <v>15</v>
      </c>
      <c r="F1541" s="10" t="s">
        <v>4061</v>
      </c>
      <c r="G1541" s="10" t="s">
        <v>4064</v>
      </c>
      <c r="H1541" s="9" t="s">
        <v>16</v>
      </c>
      <c r="I1541" s="11">
        <v>0</v>
      </c>
      <c r="J1541" s="11">
        <v>1</v>
      </c>
      <c r="K1541" s="12">
        <v>50806</v>
      </c>
      <c r="L1541" s="19">
        <f t="shared" ref="L1541:L1604" si="48">$K1541/SUMIFS($K:$K,$B:$B,$B1541)</f>
        <v>1.2874227067450448E-2</v>
      </c>
      <c r="M1541" s="30"/>
      <c r="N1541" s="20">
        <f t="shared" ref="N1541:N1604" si="49">ROUND(INDEX($M:$M,MATCH($B1541,$B:$B,0))*$L1541,0)</f>
        <v>0</v>
      </c>
      <c r="O1541" s="14" t="s">
        <v>9262</v>
      </c>
      <c r="P1541" s="9" t="s">
        <v>8842</v>
      </c>
    </row>
    <row r="1542" spans="1:16">
      <c r="A1542" s="9">
        <v>1538</v>
      </c>
      <c r="B1542" s="9">
        <v>317</v>
      </c>
      <c r="C1542" s="9">
        <f>COUNTIF($B$5:B1542, B1542)</f>
        <v>17</v>
      </c>
      <c r="D1542" s="10" t="s">
        <v>4065</v>
      </c>
      <c r="E1542" s="10" t="s">
        <v>15</v>
      </c>
      <c r="F1542" s="10" t="s">
        <v>4061</v>
      </c>
      <c r="G1542" s="10" t="s">
        <v>4066</v>
      </c>
      <c r="H1542" s="9" t="s">
        <v>16</v>
      </c>
      <c r="I1542" s="11">
        <v>0</v>
      </c>
      <c r="J1542" s="11">
        <v>1</v>
      </c>
      <c r="K1542" s="12">
        <v>53466</v>
      </c>
      <c r="L1542" s="19">
        <f t="shared" si="48"/>
        <v>1.3548270369411206E-2</v>
      </c>
      <c r="M1542" s="30"/>
      <c r="N1542" s="20">
        <f t="shared" si="49"/>
        <v>0</v>
      </c>
      <c r="O1542" s="14" t="s">
        <v>9262</v>
      </c>
      <c r="P1542" s="9" t="s">
        <v>8842</v>
      </c>
    </row>
    <row r="1543" spans="1:16">
      <c r="A1543" s="9">
        <v>1539</v>
      </c>
      <c r="B1543" s="9">
        <v>317</v>
      </c>
      <c r="C1543" s="9">
        <f>COUNTIF($B$5:B1543, B1543)</f>
        <v>18</v>
      </c>
      <c r="D1543" s="10" t="s">
        <v>4067</v>
      </c>
      <c r="E1543" s="10" t="s">
        <v>15</v>
      </c>
      <c r="F1543" s="10" t="s">
        <v>4061</v>
      </c>
      <c r="G1543" s="10" t="s">
        <v>4068</v>
      </c>
      <c r="H1543" s="9" t="s">
        <v>16</v>
      </c>
      <c r="I1543" s="11">
        <v>0</v>
      </c>
      <c r="J1543" s="11">
        <v>1</v>
      </c>
      <c r="K1543" s="12">
        <v>100000</v>
      </c>
      <c r="L1543" s="19">
        <f t="shared" si="48"/>
        <v>2.5339973757923177E-2</v>
      </c>
      <c r="M1543" s="30"/>
      <c r="N1543" s="20">
        <f t="shared" si="49"/>
        <v>0</v>
      </c>
      <c r="O1543" s="14" t="s">
        <v>9262</v>
      </c>
      <c r="P1543" s="9" t="s">
        <v>8842</v>
      </c>
    </row>
    <row r="1544" spans="1:16">
      <c r="A1544" s="9">
        <v>1540</v>
      </c>
      <c r="B1544" s="9">
        <v>317</v>
      </c>
      <c r="C1544" s="9">
        <f>COUNTIF($B$5:B1544, B1544)</f>
        <v>19</v>
      </c>
      <c r="D1544" s="10" t="s">
        <v>4069</v>
      </c>
      <c r="E1544" s="10" t="s">
        <v>15</v>
      </c>
      <c r="F1544" s="10" t="s">
        <v>4070</v>
      </c>
      <c r="G1544" s="10" t="s">
        <v>4071</v>
      </c>
      <c r="H1544" s="9" t="s">
        <v>16</v>
      </c>
      <c r="I1544" s="11">
        <v>0</v>
      </c>
      <c r="J1544" s="11">
        <v>1</v>
      </c>
      <c r="K1544" s="12">
        <v>81000</v>
      </c>
      <c r="L1544" s="19">
        <f t="shared" si="48"/>
        <v>2.0525378743917772E-2</v>
      </c>
      <c r="M1544" s="30"/>
      <c r="N1544" s="20">
        <f t="shared" si="49"/>
        <v>0</v>
      </c>
      <c r="O1544" s="14" t="s">
        <v>9262</v>
      </c>
      <c r="P1544" s="9" t="s">
        <v>8842</v>
      </c>
    </row>
    <row r="1545" spans="1:16">
      <c r="A1545" s="9">
        <v>1541</v>
      </c>
      <c r="B1545" s="9">
        <v>317</v>
      </c>
      <c r="C1545" s="9">
        <f>COUNTIF($B$5:B1545, B1545)</f>
        <v>20</v>
      </c>
      <c r="D1545" s="10" t="s">
        <v>4072</v>
      </c>
      <c r="E1545" s="10" t="s">
        <v>15</v>
      </c>
      <c r="F1545" s="10" t="s">
        <v>4073</v>
      </c>
      <c r="G1545" s="10" t="s">
        <v>4074</v>
      </c>
      <c r="H1545" s="9" t="s">
        <v>16</v>
      </c>
      <c r="I1545" s="11">
        <v>0</v>
      </c>
      <c r="J1545" s="11">
        <v>1</v>
      </c>
      <c r="K1545" s="12">
        <v>51875</v>
      </c>
      <c r="L1545" s="19">
        <f t="shared" si="48"/>
        <v>1.3145111386922648E-2</v>
      </c>
      <c r="M1545" s="30"/>
      <c r="N1545" s="20">
        <f t="shared" si="49"/>
        <v>0</v>
      </c>
      <c r="O1545" s="14" t="s">
        <v>8870</v>
      </c>
      <c r="P1545" s="9" t="s">
        <v>8842</v>
      </c>
    </row>
    <row r="1546" spans="1:16">
      <c r="A1546" s="9">
        <v>1542</v>
      </c>
      <c r="B1546" s="9">
        <v>317</v>
      </c>
      <c r="C1546" s="9">
        <f>COUNTIF($B$5:B1546, B1546)</f>
        <v>21</v>
      </c>
      <c r="D1546" s="10" t="s">
        <v>4075</v>
      </c>
      <c r="E1546" s="10" t="s">
        <v>15</v>
      </c>
      <c r="F1546" s="10" t="s">
        <v>4073</v>
      </c>
      <c r="G1546" s="10" t="s">
        <v>4076</v>
      </c>
      <c r="H1546" s="9" t="s">
        <v>16</v>
      </c>
      <c r="I1546" s="11">
        <v>0</v>
      </c>
      <c r="J1546" s="11">
        <v>1</v>
      </c>
      <c r="K1546" s="12">
        <v>30560</v>
      </c>
      <c r="L1546" s="19">
        <f t="shared" si="48"/>
        <v>7.7438959804213229E-3</v>
      </c>
      <c r="M1546" s="30"/>
      <c r="N1546" s="20">
        <f t="shared" si="49"/>
        <v>0</v>
      </c>
      <c r="O1546" s="14" t="s">
        <v>8870</v>
      </c>
      <c r="P1546" s="9" t="s">
        <v>8842</v>
      </c>
    </row>
    <row r="1547" spans="1:16">
      <c r="A1547" s="9">
        <v>1543</v>
      </c>
      <c r="B1547" s="9">
        <v>317</v>
      </c>
      <c r="C1547" s="9">
        <f>COUNTIF($B$5:B1547, B1547)</f>
        <v>22</v>
      </c>
      <c r="D1547" s="10" t="s">
        <v>4077</v>
      </c>
      <c r="E1547" s="10" t="s">
        <v>4078</v>
      </c>
      <c r="F1547" s="10" t="s">
        <v>4079</v>
      </c>
      <c r="G1547" s="10" t="s">
        <v>17</v>
      </c>
      <c r="H1547" s="9" t="s">
        <v>16</v>
      </c>
      <c r="I1547" s="11">
        <v>227780</v>
      </c>
      <c r="J1547" s="11">
        <v>8</v>
      </c>
      <c r="K1547" s="12">
        <v>226221</v>
      </c>
      <c r="L1547" s="19">
        <f t="shared" si="48"/>
        <v>5.7324342034911387E-2</v>
      </c>
      <c r="M1547" s="30"/>
      <c r="N1547" s="20">
        <f t="shared" si="49"/>
        <v>0</v>
      </c>
      <c r="O1547" s="14" t="s">
        <v>8884</v>
      </c>
      <c r="P1547" s="9" t="s">
        <v>8842</v>
      </c>
    </row>
    <row r="1548" spans="1:16">
      <c r="A1548" s="9">
        <v>1544</v>
      </c>
      <c r="B1548" s="9">
        <v>317</v>
      </c>
      <c r="C1548" s="9">
        <f>COUNTIF($B$5:B1548, B1548)</f>
        <v>23</v>
      </c>
      <c r="D1548" s="10" t="s">
        <v>4080</v>
      </c>
      <c r="E1548" s="10" t="s">
        <v>15</v>
      </c>
      <c r="F1548" s="10" t="s">
        <v>4081</v>
      </c>
      <c r="G1548" s="10" t="s">
        <v>4082</v>
      </c>
      <c r="H1548" s="9" t="s">
        <v>16</v>
      </c>
      <c r="I1548" s="11">
        <v>0</v>
      </c>
      <c r="J1548" s="11">
        <v>1</v>
      </c>
      <c r="K1548" s="12">
        <v>52000</v>
      </c>
      <c r="L1548" s="19">
        <f t="shared" si="48"/>
        <v>1.3176786354120052E-2</v>
      </c>
      <c r="M1548" s="30"/>
      <c r="N1548" s="20">
        <f t="shared" si="49"/>
        <v>0</v>
      </c>
      <c r="O1548" s="14" t="s">
        <v>9023</v>
      </c>
      <c r="P1548" s="9" t="s">
        <v>8842</v>
      </c>
    </row>
    <row r="1549" spans="1:16">
      <c r="A1549" s="9">
        <v>1545</v>
      </c>
      <c r="B1549" s="9">
        <v>317</v>
      </c>
      <c r="C1549" s="9">
        <f>COUNTIF($B$5:B1549, B1549)</f>
        <v>24</v>
      </c>
      <c r="D1549" s="10" t="s">
        <v>4083</v>
      </c>
      <c r="E1549" s="10" t="s">
        <v>15</v>
      </c>
      <c r="F1549" s="10" t="s">
        <v>4084</v>
      </c>
      <c r="G1549" s="10" t="s">
        <v>4085</v>
      </c>
      <c r="H1549" s="9" t="s">
        <v>16</v>
      </c>
      <c r="I1549" s="11">
        <v>0</v>
      </c>
      <c r="J1549" s="11">
        <v>1</v>
      </c>
      <c r="K1549" s="12">
        <v>234000</v>
      </c>
      <c r="L1549" s="19">
        <f t="shared" si="48"/>
        <v>5.9295538593540233E-2</v>
      </c>
      <c r="M1549" s="30"/>
      <c r="N1549" s="20">
        <f t="shared" si="49"/>
        <v>0</v>
      </c>
      <c r="O1549" s="14" t="s">
        <v>9262</v>
      </c>
      <c r="P1549" s="9" t="s">
        <v>8842</v>
      </c>
    </row>
    <row r="1550" spans="1:16">
      <c r="A1550" s="9">
        <v>1546</v>
      </c>
      <c r="B1550" s="9">
        <v>317</v>
      </c>
      <c r="C1550" s="9">
        <f>COUNTIF($B$5:B1550, B1550)</f>
        <v>25</v>
      </c>
      <c r="D1550" s="10" t="s">
        <v>4086</v>
      </c>
      <c r="E1550" s="10" t="s">
        <v>15</v>
      </c>
      <c r="F1550" s="10" t="s">
        <v>4087</v>
      </c>
      <c r="G1550" s="10" t="s">
        <v>4088</v>
      </c>
      <c r="H1550" s="9" t="s">
        <v>16</v>
      </c>
      <c r="I1550" s="11">
        <v>0</v>
      </c>
      <c r="J1550" s="11">
        <v>1</v>
      </c>
      <c r="K1550" s="12">
        <v>30560</v>
      </c>
      <c r="L1550" s="19">
        <f t="shared" si="48"/>
        <v>7.7438959804213229E-3</v>
      </c>
      <c r="M1550" s="30"/>
      <c r="N1550" s="20">
        <f t="shared" si="49"/>
        <v>0</v>
      </c>
      <c r="O1550" s="14" t="s">
        <v>9262</v>
      </c>
      <c r="P1550" s="9" t="s">
        <v>8842</v>
      </c>
    </row>
    <row r="1551" spans="1:16">
      <c r="A1551" s="9">
        <v>1547</v>
      </c>
      <c r="B1551" s="9">
        <v>317</v>
      </c>
      <c r="C1551" s="9">
        <f>COUNTIF($B$5:B1551, B1551)</f>
        <v>26</v>
      </c>
      <c r="D1551" s="10" t="s">
        <v>4089</v>
      </c>
      <c r="E1551" s="10" t="s">
        <v>15</v>
      </c>
      <c r="F1551" s="10" t="s">
        <v>4087</v>
      </c>
      <c r="G1551" s="10" t="s">
        <v>4090</v>
      </c>
      <c r="H1551" s="9" t="s">
        <v>16</v>
      </c>
      <c r="I1551" s="11">
        <v>0</v>
      </c>
      <c r="J1551" s="11">
        <v>8</v>
      </c>
      <c r="K1551" s="12">
        <v>30560</v>
      </c>
      <c r="L1551" s="19">
        <f t="shared" si="48"/>
        <v>7.7438959804213229E-3</v>
      </c>
      <c r="M1551" s="30"/>
      <c r="N1551" s="20">
        <f t="shared" si="49"/>
        <v>0</v>
      </c>
      <c r="O1551" s="14" t="s">
        <v>9262</v>
      </c>
      <c r="P1551" s="9" t="s">
        <v>8842</v>
      </c>
    </row>
    <row r="1552" spans="1:16">
      <c r="A1552" s="9">
        <v>1548</v>
      </c>
      <c r="B1552" s="9">
        <v>317</v>
      </c>
      <c r="C1552" s="9">
        <f>COUNTIF($B$5:B1552, B1552)</f>
        <v>27</v>
      </c>
      <c r="D1552" s="10" t="s">
        <v>4091</v>
      </c>
      <c r="E1552" s="10" t="s">
        <v>15</v>
      </c>
      <c r="F1552" s="10" t="s">
        <v>4087</v>
      </c>
      <c r="G1552" s="10" t="s">
        <v>4092</v>
      </c>
      <c r="H1552" s="9" t="s">
        <v>16</v>
      </c>
      <c r="I1552" s="11">
        <v>0</v>
      </c>
      <c r="J1552" s="11">
        <v>7</v>
      </c>
      <c r="K1552" s="12">
        <v>39560</v>
      </c>
      <c r="L1552" s="19">
        <f t="shared" si="48"/>
        <v>1.0024493618634408E-2</v>
      </c>
      <c r="M1552" s="30"/>
      <c r="N1552" s="20">
        <f t="shared" si="49"/>
        <v>0</v>
      </c>
      <c r="O1552" s="14" t="s">
        <v>9262</v>
      </c>
      <c r="P1552" s="9" t="s">
        <v>8842</v>
      </c>
    </row>
    <row r="1553" spans="1:16">
      <c r="A1553" s="9">
        <v>1549</v>
      </c>
      <c r="B1553" s="9">
        <v>317</v>
      </c>
      <c r="C1553" s="9">
        <f>COUNTIF($B$5:B1553, B1553)</f>
        <v>28</v>
      </c>
      <c r="D1553" s="10" t="s">
        <v>4093</v>
      </c>
      <c r="E1553" s="10" t="s">
        <v>15</v>
      </c>
      <c r="F1553" s="10" t="s">
        <v>4094</v>
      </c>
      <c r="G1553" s="10" t="s">
        <v>4095</v>
      </c>
      <c r="H1553" s="9" t="s">
        <v>16</v>
      </c>
      <c r="I1553" s="11">
        <v>0</v>
      </c>
      <c r="J1553" s="11">
        <v>4</v>
      </c>
      <c r="K1553" s="12">
        <v>51000</v>
      </c>
      <c r="L1553" s="19">
        <f t="shared" si="48"/>
        <v>1.292338661654082E-2</v>
      </c>
      <c r="M1553" s="30"/>
      <c r="N1553" s="20">
        <f t="shared" si="49"/>
        <v>0</v>
      </c>
      <c r="O1553" s="14" t="s">
        <v>9262</v>
      </c>
      <c r="P1553" s="9" t="s">
        <v>8842</v>
      </c>
    </row>
    <row r="1554" spans="1:16">
      <c r="A1554" s="9">
        <v>1550</v>
      </c>
      <c r="B1554" s="9">
        <v>317</v>
      </c>
      <c r="C1554" s="9">
        <f>COUNTIF($B$5:B1554, B1554)</f>
        <v>29</v>
      </c>
      <c r="D1554" s="10" t="s">
        <v>4096</v>
      </c>
      <c r="E1554" s="10" t="s">
        <v>15</v>
      </c>
      <c r="F1554" s="10" t="s">
        <v>4097</v>
      </c>
      <c r="G1554" s="10" t="s">
        <v>4098</v>
      </c>
      <c r="H1554" s="9" t="s">
        <v>113</v>
      </c>
      <c r="I1554" s="11">
        <v>0</v>
      </c>
      <c r="J1554" s="11">
        <v>1</v>
      </c>
      <c r="K1554" s="12">
        <v>255000</v>
      </c>
      <c r="L1554" s="19">
        <f t="shared" si="48"/>
        <v>6.4616933082704095E-2</v>
      </c>
      <c r="M1554" s="30"/>
      <c r="N1554" s="20">
        <f t="shared" si="49"/>
        <v>0</v>
      </c>
      <c r="O1554" s="14" t="s">
        <v>9262</v>
      </c>
      <c r="P1554" s="9" t="s">
        <v>8842</v>
      </c>
    </row>
    <row r="1555" spans="1:16">
      <c r="A1555" s="9">
        <v>1551</v>
      </c>
      <c r="B1555" s="9">
        <v>317</v>
      </c>
      <c r="C1555" s="9">
        <f>COUNTIF($B$5:B1555, B1555)</f>
        <v>30</v>
      </c>
      <c r="D1555" s="10" t="s">
        <v>4099</v>
      </c>
      <c r="E1555" s="10" t="s">
        <v>4100</v>
      </c>
      <c r="F1555" s="10" t="s">
        <v>4101</v>
      </c>
      <c r="G1555" s="10" t="s">
        <v>4102</v>
      </c>
      <c r="H1555" s="9" t="s">
        <v>16</v>
      </c>
      <c r="I1555" s="11">
        <v>205340</v>
      </c>
      <c r="J1555" s="11">
        <v>14</v>
      </c>
      <c r="K1555" s="12">
        <v>202568</v>
      </c>
      <c r="L1555" s="19">
        <f t="shared" si="48"/>
        <v>5.1330678041949823E-2</v>
      </c>
      <c r="M1555" s="30"/>
      <c r="N1555" s="20">
        <f t="shared" si="49"/>
        <v>0</v>
      </c>
      <c r="O1555" s="14" t="s">
        <v>8884</v>
      </c>
      <c r="P1555" s="9" t="s">
        <v>8842</v>
      </c>
    </row>
    <row r="1556" spans="1:16">
      <c r="A1556" s="9">
        <v>1552</v>
      </c>
      <c r="B1556" s="9">
        <v>317</v>
      </c>
      <c r="C1556" s="9">
        <f>COUNTIF($B$5:B1556, B1556)</f>
        <v>31</v>
      </c>
      <c r="D1556" s="10" t="s">
        <v>4103</v>
      </c>
      <c r="E1556" s="10" t="s">
        <v>4100</v>
      </c>
      <c r="F1556" s="10" t="s">
        <v>4104</v>
      </c>
      <c r="G1556" s="10" t="s">
        <v>4105</v>
      </c>
      <c r="H1556" s="9" t="s">
        <v>16</v>
      </c>
      <c r="I1556" s="11">
        <v>205340</v>
      </c>
      <c r="J1556" s="11">
        <v>46</v>
      </c>
      <c r="K1556" s="12">
        <v>202568</v>
      </c>
      <c r="L1556" s="19">
        <f t="shared" si="48"/>
        <v>5.1330678041949823E-2</v>
      </c>
      <c r="M1556" s="30"/>
      <c r="N1556" s="20">
        <f t="shared" si="49"/>
        <v>0</v>
      </c>
      <c r="O1556" s="14" t="s">
        <v>8884</v>
      </c>
      <c r="P1556" s="9" t="s">
        <v>8842</v>
      </c>
    </row>
    <row r="1557" spans="1:16">
      <c r="A1557" s="9">
        <v>1553</v>
      </c>
      <c r="B1557" s="9">
        <v>317</v>
      </c>
      <c r="C1557" s="9">
        <f>COUNTIF($B$5:B1557, B1557)</f>
        <v>32</v>
      </c>
      <c r="D1557" s="10" t="s">
        <v>4106</v>
      </c>
      <c r="E1557" s="10" t="s">
        <v>4100</v>
      </c>
      <c r="F1557" s="10" t="s">
        <v>4107</v>
      </c>
      <c r="G1557" s="10" t="s">
        <v>4108</v>
      </c>
      <c r="H1557" s="9" t="s">
        <v>16</v>
      </c>
      <c r="I1557" s="11">
        <v>205340</v>
      </c>
      <c r="J1557" s="11">
        <v>3</v>
      </c>
      <c r="K1557" s="12">
        <v>202568</v>
      </c>
      <c r="L1557" s="19">
        <f t="shared" si="48"/>
        <v>5.1330678041949823E-2</v>
      </c>
      <c r="M1557" s="30"/>
      <c r="N1557" s="20">
        <f t="shared" si="49"/>
        <v>0</v>
      </c>
      <c r="O1557" s="14" t="s">
        <v>8884</v>
      </c>
      <c r="P1557" s="9" t="s">
        <v>8842</v>
      </c>
    </row>
    <row r="1558" spans="1:16">
      <c r="A1558" s="9">
        <v>1554</v>
      </c>
      <c r="B1558" s="9">
        <v>317</v>
      </c>
      <c r="C1558" s="9">
        <f>COUNTIF($B$5:B1558, B1558)</f>
        <v>33</v>
      </c>
      <c r="D1558" s="10" t="s">
        <v>4109</v>
      </c>
      <c r="E1558" s="10" t="s">
        <v>4100</v>
      </c>
      <c r="F1558" s="10" t="s">
        <v>4110</v>
      </c>
      <c r="G1558" s="10" t="s">
        <v>4111</v>
      </c>
      <c r="H1558" s="9" t="s">
        <v>16</v>
      </c>
      <c r="I1558" s="11">
        <v>205340</v>
      </c>
      <c r="J1558" s="11">
        <v>1</v>
      </c>
      <c r="K1558" s="12">
        <v>202568</v>
      </c>
      <c r="L1558" s="19">
        <f t="shared" si="48"/>
        <v>5.1330678041949823E-2</v>
      </c>
      <c r="M1558" s="30"/>
      <c r="N1558" s="20">
        <f t="shared" si="49"/>
        <v>0</v>
      </c>
      <c r="O1558" s="14" t="s">
        <v>8884</v>
      </c>
      <c r="P1558" s="9" t="s">
        <v>8842</v>
      </c>
    </row>
    <row r="1559" spans="1:16">
      <c r="A1559" s="9">
        <v>1555</v>
      </c>
      <c r="B1559" s="9">
        <v>317</v>
      </c>
      <c r="C1559" s="9">
        <f>COUNTIF($B$5:B1559, B1559)</f>
        <v>34</v>
      </c>
      <c r="D1559" s="10" t="s">
        <v>4112</v>
      </c>
      <c r="E1559" s="10" t="s">
        <v>15</v>
      </c>
      <c r="F1559" s="10" t="s">
        <v>4113</v>
      </c>
      <c r="G1559" s="10" t="s">
        <v>4114</v>
      </c>
      <c r="H1559" s="9" t="s">
        <v>16</v>
      </c>
      <c r="I1559" s="11">
        <v>0</v>
      </c>
      <c r="J1559" s="11">
        <v>3</v>
      </c>
      <c r="K1559" s="12">
        <v>598000</v>
      </c>
      <c r="L1559" s="19">
        <f t="shared" si="48"/>
        <v>0.15153304307238061</v>
      </c>
      <c r="M1559" s="31"/>
      <c r="N1559" s="20">
        <f t="shared" si="49"/>
        <v>0</v>
      </c>
      <c r="O1559" s="14" t="s">
        <v>9262</v>
      </c>
      <c r="P1559" s="9" t="s">
        <v>8842</v>
      </c>
    </row>
    <row r="1560" spans="1:16">
      <c r="A1560" s="9">
        <v>1556</v>
      </c>
      <c r="B1560" s="9">
        <v>318</v>
      </c>
      <c r="C1560" s="9">
        <f>COUNTIF($B$5:B1560, B1560)</f>
        <v>1</v>
      </c>
      <c r="D1560" s="10" t="s">
        <v>3123</v>
      </c>
      <c r="E1560" s="10" t="s">
        <v>3124</v>
      </c>
      <c r="F1560" s="10" t="s">
        <v>3125</v>
      </c>
      <c r="G1560" s="10" t="s">
        <v>3126</v>
      </c>
      <c r="H1560" s="9" t="s">
        <v>16</v>
      </c>
      <c r="I1560" s="11">
        <v>164160</v>
      </c>
      <c r="J1560" s="11">
        <v>1</v>
      </c>
      <c r="K1560" s="12">
        <v>160057</v>
      </c>
      <c r="L1560" s="19">
        <f t="shared" si="48"/>
        <v>6.6407768601556297E-2</v>
      </c>
      <c r="M1560" s="29"/>
      <c r="N1560" s="20">
        <f t="shared" si="49"/>
        <v>0</v>
      </c>
      <c r="O1560" s="14" t="s">
        <v>9264</v>
      </c>
      <c r="P1560" s="9" t="s">
        <v>8842</v>
      </c>
    </row>
    <row r="1561" spans="1:16">
      <c r="A1561" s="9">
        <v>1557</v>
      </c>
      <c r="B1561" s="9">
        <v>318</v>
      </c>
      <c r="C1561" s="9">
        <f>COUNTIF($B$5:B1561, B1561)</f>
        <v>2</v>
      </c>
      <c r="D1561" s="10" t="s">
        <v>3127</v>
      </c>
      <c r="E1561" s="10" t="s">
        <v>3128</v>
      </c>
      <c r="F1561" s="10" t="s">
        <v>3129</v>
      </c>
      <c r="G1561" s="10" t="s">
        <v>3130</v>
      </c>
      <c r="H1561" s="9" t="s">
        <v>16</v>
      </c>
      <c r="I1561" s="11">
        <v>164160</v>
      </c>
      <c r="J1561" s="11">
        <v>1</v>
      </c>
      <c r="K1561" s="12">
        <v>160057</v>
      </c>
      <c r="L1561" s="19">
        <f t="shared" si="48"/>
        <v>6.6407768601556297E-2</v>
      </c>
      <c r="M1561" s="30"/>
      <c r="N1561" s="20">
        <f t="shared" si="49"/>
        <v>0</v>
      </c>
      <c r="O1561" s="14" t="s">
        <v>9264</v>
      </c>
      <c r="P1561" s="9" t="s">
        <v>8842</v>
      </c>
    </row>
    <row r="1562" spans="1:16">
      <c r="A1562" s="9">
        <v>1558</v>
      </c>
      <c r="B1562" s="9">
        <v>318</v>
      </c>
      <c r="C1562" s="9">
        <f>COUNTIF($B$5:B1562, B1562)</f>
        <v>3</v>
      </c>
      <c r="D1562" s="10" t="s">
        <v>7858</v>
      </c>
      <c r="E1562" s="10" t="s">
        <v>3131</v>
      </c>
      <c r="F1562" s="10" t="s">
        <v>3132</v>
      </c>
      <c r="G1562" s="10" t="s">
        <v>17</v>
      </c>
      <c r="H1562" s="9" t="s">
        <v>16</v>
      </c>
      <c r="I1562" s="11">
        <v>977560</v>
      </c>
      <c r="J1562" s="11">
        <v>10</v>
      </c>
      <c r="K1562" s="12">
        <v>953121</v>
      </c>
      <c r="L1562" s="19">
        <f t="shared" si="48"/>
        <v>0.39545061332702686</v>
      </c>
      <c r="M1562" s="30"/>
      <c r="N1562" s="20">
        <f t="shared" si="49"/>
        <v>0</v>
      </c>
      <c r="O1562" s="14" t="s">
        <v>9264</v>
      </c>
      <c r="P1562" s="9" t="s">
        <v>8842</v>
      </c>
    </row>
    <row r="1563" spans="1:16">
      <c r="A1563" s="9">
        <v>1559</v>
      </c>
      <c r="B1563" s="9">
        <v>318</v>
      </c>
      <c r="C1563" s="9">
        <f>COUNTIF($B$5:B1563, B1563)</f>
        <v>4</v>
      </c>
      <c r="D1563" s="10" t="s">
        <v>3135</v>
      </c>
      <c r="E1563" s="10" t="s">
        <v>3136</v>
      </c>
      <c r="F1563" s="10" t="s">
        <v>3137</v>
      </c>
      <c r="G1563" s="10" t="s">
        <v>3138</v>
      </c>
      <c r="H1563" s="9" t="s">
        <v>16</v>
      </c>
      <c r="I1563" s="11">
        <v>66280</v>
      </c>
      <c r="J1563" s="11">
        <v>1</v>
      </c>
      <c r="K1563" s="12">
        <v>66280</v>
      </c>
      <c r="L1563" s="19">
        <f t="shared" si="48"/>
        <v>2.749962140306985E-2</v>
      </c>
      <c r="M1563" s="30"/>
      <c r="N1563" s="20">
        <f t="shared" si="49"/>
        <v>0</v>
      </c>
      <c r="O1563" s="14" t="s">
        <v>9264</v>
      </c>
      <c r="P1563" s="9" t="s">
        <v>8842</v>
      </c>
    </row>
    <row r="1564" spans="1:16">
      <c r="A1564" s="9">
        <v>1560</v>
      </c>
      <c r="B1564" s="9">
        <v>318</v>
      </c>
      <c r="C1564" s="9">
        <f>COUNTIF($B$5:B1564, B1564)</f>
        <v>5</v>
      </c>
      <c r="D1564" s="10" t="s">
        <v>3139</v>
      </c>
      <c r="E1564" s="10" t="s">
        <v>3140</v>
      </c>
      <c r="F1564" s="10" t="s">
        <v>3137</v>
      </c>
      <c r="G1564" s="10" t="s">
        <v>3141</v>
      </c>
      <c r="H1564" s="9" t="s">
        <v>16</v>
      </c>
      <c r="I1564" s="11">
        <v>74350</v>
      </c>
      <c r="J1564" s="11">
        <v>1</v>
      </c>
      <c r="K1564" s="12">
        <v>74350</v>
      </c>
      <c r="L1564" s="19">
        <f t="shared" si="48"/>
        <v>3.0847870418199207E-2</v>
      </c>
      <c r="M1564" s="30"/>
      <c r="N1564" s="20">
        <f t="shared" si="49"/>
        <v>0</v>
      </c>
      <c r="O1564" s="14" t="s">
        <v>9264</v>
      </c>
      <c r="P1564" s="9" t="s">
        <v>8842</v>
      </c>
    </row>
    <row r="1565" spans="1:16">
      <c r="A1565" s="9">
        <v>1561</v>
      </c>
      <c r="B1565" s="9">
        <v>318</v>
      </c>
      <c r="C1565" s="9">
        <f>COUNTIF($B$5:B1565, B1565)</f>
        <v>6</v>
      </c>
      <c r="D1565" s="10" t="s">
        <v>3142</v>
      </c>
      <c r="E1565" s="10" t="s">
        <v>3143</v>
      </c>
      <c r="F1565" s="10" t="s">
        <v>3137</v>
      </c>
      <c r="G1565" s="10" t="s">
        <v>3144</v>
      </c>
      <c r="H1565" s="9" t="s">
        <v>16</v>
      </c>
      <c r="I1565" s="11">
        <v>18790</v>
      </c>
      <c r="J1565" s="11">
        <v>1</v>
      </c>
      <c r="K1565" s="12">
        <v>18790</v>
      </c>
      <c r="L1565" s="19">
        <f t="shared" si="48"/>
        <v>7.7959850054870623E-3</v>
      </c>
      <c r="M1565" s="30"/>
      <c r="N1565" s="20">
        <f t="shared" si="49"/>
        <v>0</v>
      </c>
      <c r="O1565" s="14" t="s">
        <v>9264</v>
      </c>
      <c r="P1565" s="9" t="s">
        <v>8842</v>
      </c>
    </row>
    <row r="1566" spans="1:16">
      <c r="A1566" s="9">
        <v>1562</v>
      </c>
      <c r="B1566" s="9">
        <v>318</v>
      </c>
      <c r="C1566" s="9">
        <f>COUNTIF($B$5:B1566, B1566)</f>
        <v>7</v>
      </c>
      <c r="D1566" s="10" t="s">
        <v>3145</v>
      </c>
      <c r="E1566" s="10" t="s">
        <v>3146</v>
      </c>
      <c r="F1566" s="10" t="s">
        <v>3137</v>
      </c>
      <c r="G1566" s="10" t="s">
        <v>3147</v>
      </c>
      <c r="H1566" s="9" t="s">
        <v>16</v>
      </c>
      <c r="I1566" s="11">
        <v>977560</v>
      </c>
      <c r="J1566" s="11">
        <v>1</v>
      </c>
      <c r="K1566" s="12">
        <v>977560</v>
      </c>
      <c r="L1566" s="19">
        <f t="shared" si="48"/>
        <v>0.40559037264310444</v>
      </c>
      <c r="M1566" s="31"/>
      <c r="N1566" s="20">
        <f t="shared" si="49"/>
        <v>0</v>
      </c>
      <c r="O1566" s="14" t="s">
        <v>9264</v>
      </c>
      <c r="P1566" s="9" t="s">
        <v>8842</v>
      </c>
    </row>
    <row r="1567" spans="1:16">
      <c r="A1567" s="9">
        <v>1563</v>
      </c>
      <c r="B1567" s="9">
        <v>319</v>
      </c>
      <c r="C1567" s="9">
        <f>COUNTIF($B$5:B1567, B1567)</f>
        <v>1</v>
      </c>
      <c r="D1567" s="10" t="s">
        <v>7859</v>
      </c>
      <c r="E1567" s="10" t="s">
        <v>15</v>
      </c>
      <c r="F1567" s="10" t="s">
        <v>7860</v>
      </c>
      <c r="G1567" s="10" t="s">
        <v>7861</v>
      </c>
      <c r="H1567" s="9" t="s">
        <v>16</v>
      </c>
      <c r="I1567" s="11">
        <v>0</v>
      </c>
      <c r="J1567" s="11">
        <v>2</v>
      </c>
      <c r="K1567" s="12">
        <v>16333</v>
      </c>
      <c r="L1567" s="19">
        <f t="shared" si="48"/>
        <v>4.626912181303116E-2</v>
      </c>
      <c r="M1567" s="29"/>
      <c r="N1567" s="20">
        <f t="shared" si="49"/>
        <v>0</v>
      </c>
      <c r="O1567" s="14" t="s">
        <v>8991</v>
      </c>
      <c r="P1567" s="9" t="s">
        <v>8843</v>
      </c>
    </row>
    <row r="1568" spans="1:16">
      <c r="A1568" s="9">
        <v>1564</v>
      </c>
      <c r="B1568" s="9">
        <v>319</v>
      </c>
      <c r="C1568" s="9">
        <f>COUNTIF($B$5:B1568, B1568)</f>
        <v>2</v>
      </c>
      <c r="D1568" s="10" t="s">
        <v>4115</v>
      </c>
      <c r="E1568" s="10" t="s">
        <v>15</v>
      </c>
      <c r="F1568" s="10" t="s">
        <v>4116</v>
      </c>
      <c r="G1568" s="10" t="s">
        <v>17</v>
      </c>
      <c r="H1568" s="9" t="s">
        <v>112</v>
      </c>
      <c r="I1568" s="11">
        <v>0</v>
      </c>
      <c r="J1568" s="11">
        <v>1</v>
      </c>
      <c r="K1568" s="12">
        <v>252667</v>
      </c>
      <c r="L1568" s="19">
        <f t="shared" si="48"/>
        <v>0.71577053824362602</v>
      </c>
      <c r="M1568" s="30"/>
      <c r="N1568" s="20">
        <f t="shared" si="49"/>
        <v>0</v>
      </c>
      <c r="O1568" s="14" t="s">
        <v>8891</v>
      </c>
      <c r="P1568" s="9" t="s">
        <v>8842</v>
      </c>
    </row>
    <row r="1569" spans="1:16">
      <c r="A1569" s="9">
        <v>1565</v>
      </c>
      <c r="B1569" s="9">
        <v>319</v>
      </c>
      <c r="C1569" s="9">
        <f>COUNTIF($B$5:B1569, B1569)</f>
        <v>3</v>
      </c>
      <c r="D1569" s="10" t="s">
        <v>7862</v>
      </c>
      <c r="E1569" s="10" t="s">
        <v>15</v>
      </c>
      <c r="F1569" s="10" t="s">
        <v>7863</v>
      </c>
      <c r="G1569" s="10" t="s">
        <v>7864</v>
      </c>
      <c r="H1569" s="9" t="s">
        <v>16</v>
      </c>
      <c r="I1569" s="11">
        <v>0</v>
      </c>
      <c r="J1569" s="11">
        <v>8</v>
      </c>
      <c r="K1569" s="12">
        <v>49667</v>
      </c>
      <c r="L1569" s="19">
        <f t="shared" si="48"/>
        <v>0.14069971671388101</v>
      </c>
      <c r="M1569" s="30"/>
      <c r="N1569" s="20">
        <f t="shared" si="49"/>
        <v>0</v>
      </c>
      <c r="O1569" s="14" t="s">
        <v>8895</v>
      </c>
      <c r="P1569" s="9" t="s">
        <v>8843</v>
      </c>
    </row>
    <row r="1570" spans="1:16">
      <c r="A1570" s="9">
        <v>1566</v>
      </c>
      <c r="B1570" s="9">
        <v>319</v>
      </c>
      <c r="C1570" s="9">
        <f>COUNTIF($B$5:B1570, B1570)</f>
        <v>4</v>
      </c>
      <c r="D1570" s="10" t="s">
        <v>7865</v>
      </c>
      <c r="E1570" s="10" t="s">
        <v>15</v>
      </c>
      <c r="F1570" s="10" t="s">
        <v>7866</v>
      </c>
      <c r="G1570" s="10" t="s">
        <v>7867</v>
      </c>
      <c r="H1570" s="9" t="s">
        <v>16</v>
      </c>
      <c r="I1570" s="11">
        <v>0</v>
      </c>
      <c r="J1570" s="11">
        <v>8</v>
      </c>
      <c r="K1570" s="12">
        <v>34333</v>
      </c>
      <c r="L1570" s="19">
        <f t="shared" si="48"/>
        <v>9.726062322946176E-2</v>
      </c>
      <c r="M1570" s="31"/>
      <c r="N1570" s="20">
        <f t="shared" si="49"/>
        <v>0</v>
      </c>
      <c r="O1570" s="14" t="s">
        <v>8895</v>
      </c>
      <c r="P1570" s="9" t="s">
        <v>8843</v>
      </c>
    </row>
    <row r="1571" spans="1:16">
      <c r="A1571" s="9">
        <v>1567</v>
      </c>
      <c r="B1571" s="9">
        <v>320</v>
      </c>
      <c r="C1571" s="9">
        <f>COUNTIF($B$5:B1571, B1571)</f>
        <v>1</v>
      </c>
      <c r="D1571" s="10" t="s">
        <v>4117</v>
      </c>
      <c r="E1571" s="10" t="s">
        <v>4118</v>
      </c>
      <c r="F1571" s="10" t="s">
        <v>4119</v>
      </c>
      <c r="G1571" s="10" t="s">
        <v>4120</v>
      </c>
      <c r="H1571" s="9" t="s">
        <v>16</v>
      </c>
      <c r="I1571" s="11">
        <v>73300</v>
      </c>
      <c r="J1571" s="11">
        <v>81</v>
      </c>
      <c r="K1571" s="12">
        <v>71832</v>
      </c>
      <c r="L1571" s="19">
        <f t="shared" si="48"/>
        <v>7.3691985719561738E-3</v>
      </c>
      <c r="M1571" s="29"/>
      <c r="N1571" s="20">
        <f t="shared" si="49"/>
        <v>0</v>
      </c>
      <c r="O1571" s="14" t="s">
        <v>8869</v>
      </c>
      <c r="P1571" s="9" t="s">
        <v>8842</v>
      </c>
    </row>
    <row r="1572" spans="1:16">
      <c r="A1572" s="9">
        <v>1568</v>
      </c>
      <c r="B1572" s="9">
        <v>320</v>
      </c>
      <c r="C1572" s="9">
        <f>COUNTIF($B$5:B1572, B1572)</f>
        <v>2</v>
      </c>
      <c r="D1572" s="10" t="s">
        <v>4121</v>
      </c>
      <c r="E1572" s="10" t="s">
        <v>4122</v>
      </c>
      <c r="F1572" s="10" t="s">
        <v>4123</v>
      </c>
      <c r="G1572" s="10">
        <v>7210</v>
      </c>
      <c r="H1572" s="9" t="s">
        <v>16</v>
      </c>
      <c r="I1572" s="11">
        <v>0</v>
      </c>
      <c r="J1572" s="11">
        <v>3</v>
      </c>
      <c r="K1572" s="12">
        <v>596750</v>
      </c>
      <c r="L1572" s="19">
        <f t="shared" si="48"/>
        <v>6.1220197792277074E-2</v>
      </c>
      <c r="M1572" s="30"/>
      <c r="N1572" s="20">
        <f t="shared" si="49"/>
        <v>0</v>
      </c>
      <c r="O1572" s="14" t="s">
        <v>9265</v>
      </c>
      <c r="P1572" s="9" t="s">
        <v>8842</v>
      </c>
    </row>
    <row r="1573" spans="1:16">
      <c r="A1573" s="9">
        <v>1569</v>
      </c>
      <c r="B1573" s="9">
        <v>320</v>
      </c>
      <c r="C1573" s="9">
        <f>COUNTIF($B$5:B1573, B1573)</f>
        <v>3</v>
      </c>
      <c r="D1573" s="10" t="s">
        <v>4124</v>
      </c>
      <c r="E1573" s="10" t="s">
        <v>4122</v>
      </c>
      <c r="F1573" s="10" t="s">
        <v>4125</v>
      </c>
      <c r="G1573" s="10">
        <v>6330</v>
      </c>
      <c r="H1573" s="9" t="s">
        <v>16</v>
      </c>
      <c r="I1573" s="11">
        <v>0</v>
      </c>
      <c r="J1573" s="11">
        <v>1</v>
      </c>
      <c r="K1573" s="12">
        <v>533500</v>
      </c>
      <c r="L1573" s="19">
        <f t="shared" si="48"/>
        <v>5.4731421067750009E-2</v>
      </c>
      <c r="M1573" s="30"/>
      <c r="N1573" s="20">
        <f t="shared" si="49"/>
        <v>0</v>
      </c>
      <c r="O1573" s="14" t="s">
        <v>9265</v>
      </c>
      <c r="P1573" s="9" t="s">
        <v>8842</v>
      </c>
    </row>
    <row r="1574" spans="1:16">
      <c r="A1574" s="9">
        <v>1570</v>
      </c>
      <c r="B1574" s="9">
        <v>320</v>
      </c>
      <c r="C1574" s="9">
        <f>COUNTIF($B$5:B1574, B1574)</f>
        <v>4</v>
      </c>
      <c r="D1574" s="10" t="s">
        <v>4126</v>
      </c>
      <c r="E1574" s="10" t="s">
        <v>4122</v>
      </c>
      <c r="F1574" s="10" t="s">
        <v>4127</v>
      </c>
      <c r="G1574" s="10">
        <v>8438</v>
      </c>
      <c r="H1574" s="9" t="s">
        <v>16</v>
      </c>
      <c r="I1574" s="11">
        <v>0</v>
      </c>
      <c r="J1574" s="11">
        <v>1</v>
      </c>
      <c r="K1574" s="12">
        <v>533500</v>
      </c>
      <c r="L1574" s="19">
        <f t="shared" si="48"/>
        <v>5.4731421067750009E-2</v>
      </c>
      <c r="M1574" s="30"/>
      <c r="N1574" s="20">
        <f t="shared" si="49"/>
        <v>0</v>
      </c>
      <c r="O1574" s="14" t="s">
        <v>9265</v>
      </c>
      <c r="P1574" s="9" t="s">
        <v>8842</v>
      </c>
    </row>
    <row r="1575" spans="1:16">
      <c r="A1575" s="9">
        <v>1571</v>
      </c>
      <c r="B1575" s="9">
        <v>320</v>
      </c>
      <c r="C1575" s="9">
        <f>COUNTIF($B$5:B1575, B1575)</f>
        <v>5</v>
      </c>
      <c r="D1575" s="10" t="s">
        <v>4128</v>
      </c>
      <c r="E1575" s="10" t="s">
        <v>4129</v>
      </c>
      <c r="F1575" s="10" t="s">
        <v>4130</v>
      </c>
      <c r="G1575" s="10" t="s">
        <v>4131</v>
      </c>
      <c r="H1575" s="9" t="s">
        <v>16</v>
      </c>
      <c r="I1575" s="11">
        <v>954490</v>
      </c>
      <c r="J1575" s="11">
        <v>1</v>
      </c>
      <c r="K1575" s="12">
        <v>944942</v>
      </c>
      <c r="L1575" s="19">
        <f t="shared" si="48"/>
        <v>9.6940990602815053E-2</v>
      </c>
      <c r="M1575" s="30"/>
      <c r="N1575" s="20">
        <f t="shared" si="49"/>
        <v>0</v>
      </c>
      <c r="O1575" s="14" t="s">
        <v>9265</v>
      </c>
      <c r="P1575" s="9" t="s">
        <v>8842</v>
      </c>
    </row>
    <row r="1576" spans="1:16">
      <c r="A1576" s="9">
        <v>1572</v>
      </c>
      <c r="B1576" s="9">
        <v>320</v>
      </c>
      <c r="C1576" s="9">
        <f>COUNTIF($B$5:B1576, B1576)</f>
        <v>6</v>
      </c>
      <c r="D1576" s="10" t="s">
        <v>4132</v>
      </c>
      <c r="E1576" s="10" t="s">
        <v>4129</v>
      </c>
      <c r="F1576" s="10" t="s">
        <v>4130</v>
      </c>
      <c r="G1576" s="10" t="s">
        <v>4133</v>
      </c>
      <c r="H1576" s="9" t="s">
        <v>16</v>
      </c>
      <c r="I1576" s="11">
        <v>954490</v>
      </c>
      <c r="J1576" s="11">
        <v>1</v>
      </c>
      <c r="K1576" s="12">
        <v>944942</v>
      </c>
      <c r="L1576" s="19">
        <f t="shared" si="48"/>
        <v>9.6940990602815053E-2</v>
      </c>
      <c r="M1576" s="30"/>
      <c r="N1576" s="20">
        <f t="shared" si="49"/>
        <v>0</v>
      </c>
      <c r="O1576" s="14" t="s">
        <v>9265</v>
      </c>
      <c r="P1576" s="9" t="s">
        <v>8842</v>
      </c>
    </row>
    <row r="1577" spans="1:16">
      <c r="A1577" s="9">
        <v>1573</v>
      </c>
      <c r="B1577" s="9">
        <v>320</v>
      </c>
      <c r="C1577" s="9">
        <f>COUNTIF($B$5:B1577, B1577)</f>
        <v>7</v>
      </c>
      <c r="D1577" s="10" t="s">
        <v>4134</v>
      </c>
      <c r="E1577" s="10" t="s">
        <v>4129</v>
      </c>
      <c r="F1577" s="10" t="s">
        <v>4130</v>
      </c>
      <c r="G1577" s="10" t="s">
        <v>4135</v>
      </c>
      <c r="H1577" s="9" t="s">
        <v>16</v>
      </c>
      <c r="I1577" s="11">
        <v>954490</v>
      </c>
      <c r="J1577" s="11">
        <v>3</v>
      </c>
      <c r="K1577" s="12">
        <v>944942</v>
      </c>
      <c r="L1577" s="19">
        <f t="shared" si="48"/>
        <v>9.6940990602815053E-2</v>
      </c>
      <c r="M1577" s="30"/>
      <c r="N1577" s="20">
        <f t="shared" si="49"/>
        <v>0</v>
      </c>
      <c r="O1577" s="14" t="s">
        <v>9265</v>
      </c>
      <c r="P1577" s="9" t="s">
        <v>8842</v>
      </c>
    </row>
    <row r="1578" spans="1:16">
      <c r="A1578" s="9">
        <v>1574</v>
      </c>
      <c r="B1578" s="9">
        <v>320</v>
      </c>
      <c r="C1578" s="9">
        <f>COUNTIF($B$5:B1578, B1578)</f>
        <v>8</v>
      </c>
      <c r="D1578" s="10" t="s">
        <v>4136</v>
      </c>
      <c r="E1578" s="10" t="s">
        <v>4129</v>
      </c>
      <c r="F1578" s="10" t="s">
        <v>4130</v>
      </c>
      <c r="G1578" s="10" t="s">
        <v>4137</v>
      </c>
      <c r="H1578" s="9" t="s">
        <v>16</v>
      </c>
      <c r="I1578" s="11">
        <v>954490</v>
      </c>
      <c r="J1578" s="11">
        <v>1</v>
      </c>
      <c r="K1578" s="12">
        <v>944942</v>
      </c>
      <c r="L1578" s="19">
        <f t="shared" si="48"/>
        <v>9.6940990602815053E-2</v>
      </c>
      <c r="M1578" s="30"/>
      <c r="N1578" s="20">
        <f t="shared" si="49"/>
        <v>0</v>
      </c>
      <c r="O1578" s="14" t="s">
        <v>9265</v>
      </c>
      <c r="P1578" s="9" t="s">
        <v>8842</v>
      </c>
    </row>
    <row r="1579" spans="1:16">
      <c r="A1579" s="9">
        <v>1575</v>
      </c>
      <c r="B1579" s="9">
        <v>320</v>
      </c>
      <c r="C1579" s="9">
        <f>COUNTIF($B$5:B1579, B1579)</f>
        <v>9</v>
      </c>
      <c r="D1579" s="10" t="s">
        <v>4138</v>
      </c>
      <c r="E1579" s="10" t="s">
        <v>4139</v>
      </c>
      <c r="F1579" s="10" t="s">
        <v>4140</v>
      </c>
      <c r="G1579" s="10">
        <v>9541</v>
      </c>
      <c r="H1579" s="9" t="s">
        <v>16</v>
      </c>
      <c r="I1579" s="11">
        <v>0</v>
      </c>
      <c r="J1579" s="11">
        <v>1</v>
      </c>
      <c r="K1579" s="12">
        <v>748000</v>
      </c>
      <c r="L1579" s="19">
        <f t="shared" si="48"/>
        <v>7.6736837785711359E-2</v>
      </c>
      <c r="M1579" s="30"/>
      <c r="N1579" s="20">
        <f t="shared" si="49"/>
        <v>0</v>
      </c>
      <c r="O1579" s="14" t="s">
        <v>9265</v>
      </c>
      <c r="P1579" s="9" t="s">
        <v>8842</v>
      </c>
    </row>
    <row r="1580" spans="1:16">
      <c r="A1580" s="9">
        <v>1576</v>
      </c>
      <c r="B1580" s="9">
        <v>320</v>
      </c>
      <c r="C1580" s="9">
        <f>COUNTIF($B$5:B1580, B1580)</f>
        <v>10</v>
      </c>
      <c r="D1580" s="10" t="s">
        <v>4141</v>
      </c>
      <c r="E1580" s="10" t="s">
        <v>4139</v>
      </c>
      <c r="F1580" s="10" t="s">
        <v>4142</v>
      </c>
      <c r="G1580" s="10">
        <v>9542</v>
      </c>
      <c r="H1580" s="9" t="s">
        <v>16</v>
      </c>
      <c r="I1580" s="11">
        <v>0</v>
      </c>
      <c r="J1580" s="11">
        <v>1</v>
      </c>
      <c r="K1580" s="12">
        <v>748000</v>
      </c>
      <c r="L1580" s="19">
        <f t="shared" si="48"/>
        <v>7.6736837785711359E-2</v>
      </c>
      <c r="M1580" s="30"/>
      <c r="N1580" s="20">
        <f t="shared" si="49"/>
        <v>0</v>
      </c>
      <c r="O1580" s="14" t="s">
        <v>9265</v>
      </c>
      <c r="P1580" s="9" t="s">
        <v>8842</v>
      </c>
    </row>
    <row r="1581" spans="1:16">
      <c r="A1581" s="9">
        <v>1577</v>
      </c>
      <c r="B1581" s="9">
        <v>320</v>
      </c>
      <c r="C1581" s="9">
        <f>COUNTIF($B$5:B1581, B1581)</f>
        <v>11</v>
      </c>
      <c r="D1581" s="10" t="s">
        <v>4143</v>
      </c>
      <c r="E1581" s="10" t="s">
        <v>4139</v>
      </c>
      <c r="F1581" s="10" t="s">
        <v>4144</v>
      </c>
      <c r="G1581" s="10">
        <v>9543</v>
      </c>
      <c r="H1581" s="9" t="s">
        <v>16</v>
      </c>
      <c r="I1581" s="11">
        <v>0</v>
      </c>
      <c r="J1581" s="11">
        <v>1</v>
      </c>
      <c r="K1581" s="12">
        <v>748000</v>
      </c>
      <c r="L1581" s="19">
        <f t="shared" si="48"/>
        <v>7.6736837785711359E-2</v>
      </c>
      <c r="M1581" s="30"/>
      <c r="N1581" s="20">
        <f t="shared" si="49"/>
        <v>0</v>
      </c>
      <c r="O1581" s="14" t="s">
        <v>9265</v>
      </c>
      <c r="P1581" s="9" t="s">
        <v>8842</v>
      </c>
    </row>
    <row r="1582" spans="1:16">
      <c r="A1582" s="9">
        <v>1578</v>
      </c>
      <c r="B1582" s="9">
        <v>320</v>
      </c>
      <c r="C1582" s="9">
        <f>COUNTIF($B$5:B1582, B1582)</f>
        <v>12</v>
      </c>
      <c r="D1582" s="10" t="s">
        <v>4145</v>
      </c>
      <c r="E1582" s="10" t="s">
        <v>4139</v>
      </c>
      <c r="F1582" s="10" t="s">
        <v>4146</v>
      </c>
      <c r="G1582" s="10">
        <v>9544</v>
      </c>
      <c r="H1582" s="9" t="s">
        <v>16</v>
      </c>
      <c r="I1582" s="11">
        <v>0</v>
      </c>
      <c r="J1582" s="11">
        <v>1</v>
      </c>
      <c r="K1582" s="12">
        <v>748000</v>
      </c>
      <c r="L1582" s="19">
        <f t="shared" si="48"/>
        <v>7.6736837785711359E-2</v>
      </c>
      <c r="M1582" s="30"/>
      <c r="N1582" s="20">
        <f t="shared" si="49"/>
        <v>0</v>
      </c>
      <c r="O1582" s="14" t="s">
        <v>9265</v>
      </c>
      <c r="P1582" s="9" t="s">
        <v>8842</v>
      </c>
    </row>
    <row r="1583" spans="1:16">
      <c r="A1583" s="9">
        <v>1579</v>
      </c>
      <c r="B1583" s="9">
        <v>320</v>
      </c>
      <c r="C1583" s="9">
        <f>COUNTIF($B$5:B1583, B1583)</f>
        <v>13</v>
      </c>
      <c r="D1583" s="10" t="s">
        <v>4147</v>
      </c>
      <c r="E1583" s="10" t="s">
        <v>4148</v>
      </c>
      <c r="F1583" s="10" t="s">
        <v>4149</v>
      </c>
      <c r="G1583" s="10" t="s">
        <v>4150</v>
      </c>
      <c r="H1583" s="9" t="s">
        <v>16</v>
      </c>
      <c r="I1583" s="11">
        <v>0</v>
      </c>
      <c r="J1583" s="11">
        <v>4</v>
      </c>
      <c r="K1583" s="12">
        <v>1240250</v>
      </c>
      <c r="L1583" s="19">
        <f t="shared" si="48"/>
        <v>0.1272364479461611</v>
      </c>
      <c r="M1583" s="31"/>
      <c r="N1583" s="20">
        <f t="shared" si="49"/>
        <v>0</v>
      </c>
      <c r="O1583" s="14" t="s">
        <v>9265</v>
      </c>
      <c r="P1583" s="9" t="s">
        <v>8842</v>
      </c>
    </row>
    <row r="1584" spans="1:16">
      <c r="A1584" s="9">
        <v>1580</v>
      </c>
      <c r="B1584" s="9">
        <v>321</v>
      </c>
      <c r="C1584" s="9">
        <f>COUNTIF($B$5:B1584, B1584)</f>
        <v>1</v>
      </c>
      <c r="D1584" s="10" t="s">
        <v>4151</v>
      </c>
      <c r="E1584" s="10" t="s">
        <v>15</v>
      </c>
      <c r="F1584" s="10" t="s">
        <v>4152</v>
      </c>
      <c r="G1584" s="10" t="s">
        <v>7868</v>
      </c>
      <c r="H1584" s="9" t="s">
        <v>16</v>
      </c>
      <c r="I1584" s="11">
        <v>0</v>
      </c>
      <c r="J1584" s="11">
        <v>3640</v>
      </c>
      <c r="K1584" s="12">
        <v>4650</v>
      </c>
      <c r="L1584" s="19">
        <f t="shared" si="48"/>
        <v>0.54705882352941182</v>
      </c>
      <c r="M1584" s="29"/>
      <c r="N1584" s="20">
        <f t="shared" si="49"/>
        <v>0</v>
      </c>
      <c r="O1584" s="14" t="s">
        <v>9266</v>
      </c>
      <c r="P1584" s="9" t="s">
        <v>8842</v>
      </c>
    </row>
    <row r="1585" spans="1:16">
      <c r="A1585" s="9">
        <v>1581</v>
      </c>
      <c r="B1585" s="9">
        <v>321</v>
      </c>
      <c r="C1585" s="9">
        <f>COUNTIF($B$5:B1585, B1585)</f>
        <v>2</v>
      </c>
      <c r="D1585" s="10" t="s">
        <v>4153</v>
      </c>
      <c r="E1585" s="10" t="s">
        <v>15</v>
      </c>
      <c r="F1585" s="10" t="s">
        <v>4154</v>
      </c>
      <c r="G1585" s="10" t="s">
        <v>4155</v>
      </c>
      <c r="H1585" s="9" t="s">
        <v>16</v>
      </c>
      <c r="I1585" s="11">
        <v>0</v>
      </c>
      <c r="J1585" s="11">
        <v>11340</v>
      </c>
      <c r="K1585" s="12">
        <v>3850</v>
      </c>
      <c r="L1585" s="19">
        <f t="shared" si="48"/>
        <v>0.45294117647058824</v>
      </c>
      <c r="M1585" s="31"/>
      <c r="N1585" s="20">
        <f t="shared" si="49"/>
        <v>0</v>
      </c>
      <c r="O1585" s="14" t="s">
        <v>9267</v>
      </c>
      <c r="P1585" s="9" t="s">
        <v>8842</v>
      </c>
    </row>
    <row r="1586" spans="1:16">
      <c r="A1586" s="9">
        <v>1582</v>
      </c>
      <c r="B1586" s="9">
        <v>322</v>
      </c>
      <c r="C1586" s="9">
        <f>COUNTIF($B$5:B1586, B1586)</f>
        <v>1</v>
      </c>
      <c r="D1586" s="10" t="s">
        <v>4156</v>
      </c>
      <c r="E1586" s="10" t="s">
        <v>4157</v>
      </c>
      <c r="F1586" s="10" t="s">
        <v>4158</v>
      </c>
      <c r="G1586" s="10" t="s">
        <v>4159</v>
      </c>
      <c r="H1586" s="9" t="s">
        <v>16</v>
      </c>
      <c r="I1586" s="11">
        <v>422930</v>
      </c>
      <c r="J1586" s="11">
        <v>1</v>
      </c>
      <c r="K1586" s="12">
        <v>401784</v>
      </c>
      <c r="L1586" s="19">
        <f t="shared" si="48"/>
        <v>0.83897965320236545</v>
      </c>
      <c r="M1586" s="29"/>
      <c r="N1586" s="20">
        <f t="shared" si="49"/>
        <v>0</v>
      </c>
      <c r="O1586" s="14" t="s">
        <v>9268</v>
      </c>
      <c r="P1586" s="9" t="s">
        <v>8842</v>
      </c>
    </row>
    <row r="1587" spans="1:16">
      <c r="A1587" s="9">
        <v>1583</v>
      </c>
      <c r="B1587" s="9">
        <v>322</v>
      </c>
      <c r="C1587" s="9">
        <f>COUNTIF($B$5:B1587, B1587)</f>
        <v>2</v>
      </c>
      <c r="D1587" s="10" t="s">
        <v>4160</v>
      </c>
      <c r="E1587" s="10" t="s">
        <v>4161</v>
      </c>
      <c r="F1587" s="10" t="s">
        <v>7869</v>
      </c>
      <c r="G1587" s="10" t="s">
        <v>17</v>
      </c>
      <c r="H1587" s="9" t="s">
        <v>16</v>
      </c>
      <c r="I1587" s="11">
        <v>81170</v>
      </c>
      <c r="J1587" s="11">
        <v>1</v>
      </c>
      <c r="K1587" s="12">
        <v>77112</v>
      </c>
      <c r="L1587" s="19">
        <f t="shared" si="48"/>
        <v>0.16102034679763455</v>
      </c>
      <c r="M1587" s="31"/>
      <c r="N1587" s="20">
        <f t="shared" si="49"/>
        <v>0</v>
      </c>
      <c r="O1587" s="14" t="s">
        <v>9268</v>
      </c>
      <c r="P1587" s="9" t="s">
        <v>8842</v>
      </c>
    </row>
    <row r="1588" spans="1:16">
      <c r="A1588" s="9">
        <v>1584</v>
      </c>
      <c r="B1588" s="9">
        <v>323</v>
      </c>
      <c r="C1588" s="9">
        <f>COUNTIF($B$5:B1588, B1588)</f>
        <v>1</v>
      </c>
      <c r="D1588" s="10" t="s">
        <v>4162</v>
      </c>
      <c r="E1588" s="10" t="s">
        <v>4163</v>
      </c>
      <c r="F1588" s="10" t="s">
        <v>4164</v>
      </c>
      <c r="G1588" s="10" t="s">
        <v>17</v>
      </c>
      <c r="H1588" s="9" t="s">
        <v>16</v>
      </c>
      <c r="I1588" s="11">
        <v>710720</v>
      </c>
      <c r="J1588" s="11">
        <v>1</v>
      </c>
      <c r="K1588" s="12">
        <v>682290</v>
      </c>
      <c r="L1588" s="19">
        <f t="shared" si="48"/>
        <v>0.34589693205253774</v>
      </c>
      <c r="M1588" s="29"/>
      <c r="N1588" s="20">
        <f t="shared" si="49"/>
        <v>0</v>
      </c>
      <c r="O1588" s="14" t="s">
        <v>9269</v>
      </c>
      <c r="P1588" s="9" t="s">
        <v>8843</v>
      </c>
    </row>
    <row r="1589" spans="1:16">
      <c r="A1589" s="9">
        <v>1585</v>
      </c>
      <c r="B1589" s="9">
        <v>323</v>
      </c>
      <c r="C1589" s="9">
        <f>COUNTIF($B$5:B1589, B1589)</f>
        <v>2</v>
      </c>
      <c r="D1589" s="10" t="s">
        <v>4165</v>
      </c>
      <c r="E1589" s="10" t="s">
        <v>4166</v>
      </c>
      <c r="F1589" s="10" t="s">
        <v>4167</v>
      </c>
      <c r="G1589" s="10" t="s">
        <v>17</v>
      </c>
      <c r="H1589" s="9" t="s">
        <v>16</v>
      </c>
      <c r="I1589" s="11">
        <v>1358140</v>
      </c>
      <c r="J1589" s="11">
        <v>8</v>
      </c>
      <c r="K1589" s="12">
        <v>1290234</v>
      </c>
      <c r="L1589" s="19">
        <f t="shared" si="48"/>
        <v>0.6541030679474622</v>
      </c>
      <c r="M1589" s="31"/>
      <c r="N1589" s="20">
        <f t="shared" si="49"/>
        <v>0</v>
      </c>
      <c r="O1589" s="14" t="s">
        <v>9269</v>
      </c>
      <c r="P1589" s="9" t="s">
        <v>8842</v>
      </c>
    </row>
    <row r="1590" spans="1:16">
      <c r="A1590" s="9">
        <v>1586</v>
      </c>
      <c r="B1590" s="9">
        <v>324</v>
      </c>
      <c r="C1590" s="9">
        <f>COUNTIF($B$5:B1590, B1590)</f>
        <v>1</v>
      </c>
      <c r="D1590" s="10" t="s">
        <v>4168</v>
      </c>
      <c r="E1590" s="10" t="s">
        <v>15</v>
      </c>
      <c r="F1590" s="10" t="s">
        <v>4169</v>
      </c>
      <c r="G1590" s="10" t="s">
        <v>4170</v>
      </c>
      <c r="H1590" s="9" t="s">
        <v>112</v>
      </c>
      <c r="I1590" s="11">
        <v>0</v>
      </c>
      <c r="J1590" s="11">
        <v>3</v>
      </c>
      <c r="K1590" s="12">
        <v>109000</v>
      </c>
      <c r="L1590" s="19">
        <f t="shared" si="48"/>
        <v>0.16070770364909695</v>
      </c>
      <c r="M1590" s="29"/>
      <c r="N1590" s="20">
        <f t="shared" si="49"/>
        <v>0</v>
      </c>
      <c r="O1590" s="14" t="s">
        <v>9270</v>
      </c>
      <c r="P1590" s="9" t="s">
        <v>8842</v>
      </c>
    </row>
    <row r="1591" spans="1:16">
      <c r="A1591" s="9">
        <v>1587</v>
      </c>
      <c r="B1591" s="9">
        <v>324</v>
      </c>
      <c r="C1591" s="9">
        <f>COUNTIF($B$5:B1591, B1591)</f>
        <v>2</v>
      </c>
      <c r="D1591" s="10" t="s">
        <v>4171</v>
      </c>
      <c r="E1591" s="10" t="s">
        <v>15</v>
      </c>
      <c r="F1591" s="10" t="s">
        <v>4172</v>
      </c>
      <c r="G1591" s="10" t="s">
        <v>4173</v>
      </c>
      <c r="H1591" s="9" t="s">
        <v>16</v>
      </c>
      <c r="I1591" s="11">
        <v>0</v>
      </c>
      <c r="J1591" s="11">
        <v>1</v>
      </c>
      <c r="K1591" s="12">
        <v>129250</v>
      </c>
      <c r="L1591" s="19">
        <f t="shared" si="48"/>
        <v>0.19056395134537413</v>
      </c>
      <c r="M1591" s="30"/>
      <c r="N1591" s="20">
        <f t="shared" si="49"/>
        <v>0</v>
      </c>
      <c r="O1591" s="14" t="s">
        <v>9271</v>
      </c>
      <c r="P1591" s="9" t="s">
        <v>8842</v>
      </c>
    </row>
    <row r="1592" spans="1:16">
      <c r="A1592" s="9">
        <v>1588</v>
      </c>
      <c r="B1592" s="9">
        <v>324</v>
      </c>
      <c r="C1592" s="9">
        <f>COUNTIF($B$5:B1592, B1592)</f>
        <v>3</v>
      </c>
      <c r="D1592" s="10" t="s">
        <v>4174</v>
      </c>
      <c r="E1592" s="10" t="s">
        <v>15</v>
      </c>
      <c r="F1592" s="10" t="s">
        <v>4175</v>
      </c>
      <c r="G1592" s="10" t="s">
        <v>4176</v>
      </c>
      <c r="H1592" s="9" t="s">
        <v>28</v>
      </c>
      <c r="I1592" s="11">
        <v>0</v>
      </c>
      <c r="J1592" s="11">
        <v>1</v>
      </c>
      <c r="K1592" s="12">
        <v>316250</v>
      </c>
      <c r="L1592" s="19">
        <f t="shared" si="48"/>
        <v>0.46627349797272394</v>
      </c>
      <c r="M1592" s="30"/>
      <c r="N1592" s="20">
        <f t="shared" si="49"/>
        <v>0</v>
      </c>
      <c r="O1592" s="14" t="s">
        <v>9272</v>
      </c>
      <c r="P1592" s="9" t="s">
        <v>8842</v>
      </c>
    </row>
    <row r="1593" spans="1:16">
      <c r="A1593" s="9">
        <v>1589</v>
      </c>
      <c r="B1593" s="9">
        <v>324</v>
      </c>
      <c r="C1593" s="9">
        <f>COUNTIF($B$5:B1593, B1593)</f>
        <v>4</v>
      </c>
      <c r="D1593" s="10" t="s">
        <v>7870</v>
      </c>
      <c r="E1593" s="10" t="s">
        <v>15</v>
      </c>
      <c r="F1593" s="10" t="s">
        <v>7871</v>
      </c>
      <c r="G1593" s="10" t="s">
        <v>7872</v>
      </c>
      <c r="H1593" s="9" t="s">
        <v>112</v>
      </c>
      <c r="I1593" s="11">
        <v>0</v>
      </c>
      <c r="J1593" s="11">
        <v>1</v>
      </c>
      <c r="K1593" s="12">
        <v>123750</v>
      </c>
      <c r="L1593" s="19">
        <f t="shared" si="48"/>
        <v>0.18245484703280501</v>
      </c>
      <c r="M1593" s="31"/>
      <c r="N1593" s="20">
        <f t="shared" si="49"/>
        <v>0</v>
      </c>
      <c r="O1593" s="14" t="s">
        <v>9273</v>
      </c>
      <c r="P1593" s="9" t="s">
        <v>8842</v>
      </c>
    </row>
    <row r="1594" spans="1:16">
      <c r="A1594" s="9">
        <v>1590</v>
      </c>
      <c r="B1594" s="9">
        <v>325</v>
      </c>
      <c r="C1594" s="9">
        <f>COUNTIF($B$5:B1594, B1594)</f>
        <v>1</v>
      </c>
      <c r="D1594" s="10" t="s">
        <v>4177</v>
      </c>
      <c r="E1594" s="10" t="s">
        <v>15</v>
      </c>
      <c r="F1594" s="10" t="s">
        <v>4178</v>
      </c>
      <c r="G1594" s="10" t="s">
        <v>4179</v>
      </c>
      <c r="H1594" s="9" t="s">
        <v>16</v>
      </c>
      <c r="I1594" s="11">
        <v>0</v>
      </c>
      <c r="J1594" s="11">
        <v>5500</v>
      </c>
      <c r="K1594" s="12">
        <v>2000</v>
      </c>
      <c r="L1594" s="19">
        <f t="shared" si="48"/>
        <v>0.4</v>
      </c>
      <c r="M1594" s="29"/>
      <c r="N1594" s="20">
        <f t="shared" si="49"/>
        <v>0</v>
      </c>
      <c r="O1594" s="14" t="s">
        <v>9274</v>
      </c>
      <c r="P1594" s="9" t="s">
        <v>8842</v>
      </c>
    </row>
    <row r="1595" spans="1:16">
      <c r="A1595" s="9">
        <v>1591</v>
      </c>
      <c r="B1595" s="9">
        <v>325</v>
      </c>
      <c r="C1595" s="9">
        <f>COUNTIF($B$5:B1595, B1595)</f>
        <v>2</v>
      </c>
      <c r="D1595" s="10" t="s">
        <v>4180</v>
      </c>
      <c r="E1595" s="10" t="s">
        <v>15</v>
      </c>
      <c r="F1595" s="10" t="s">
        <v>4181</v>
      </c>
      <c r="G1595" s="10" t="s">
        <v>4182</v>
      </c>
      <c r="H1595" s="9" t="s">
        <v>16</v>
      </c>
      <c r="I1595" s="11">
        <v>0</v>
      </c>
      <c r="J1595" s="11">
        <v>3600</v>
      </c>
      <c r="K1595" s="12">
        <v>3000</v>
      </c>
      <c r="L1595" s="19">
        <f t="shared" si="48"/>
        <v>0.6</v>
      </c>
      <c r="M1595" s="31"/>
      <c r="N1595" s="20">
        <f t="shared" si="49"/>
        <v>0</v>
      </c>
      <c r="O1595" s="14" t="s">
        <v>9274</v>
      </c>
      <c r="P1595" s="9" t="s">
        <v>8842</v>
      </c>
    </row>
    <row r="1596" spans="1:16">
      <c r="A1596" s="9">
        <v>1592</v>
      </c>
      <c r="B1596" s="9">
        <v>326</v>
      </c>
      <c r="C1596" s="9">
        <f>COUNTIF($B$5:B1596, B1596)</f>
        <v>1</v>
      </c>
      <c r="D1596" s="10" t="s">
        <v>4183</v>
      </c>
      <c r="E1596" s="10" t="s">
        <v>15</v>
      </c>
      <c r="F1596" s="10" t="s">
        <v>4184</v>
      </c>
      <c r="G1596" s="10" t="s">
        <v>4185</v>
      </c>
      <c r="H1596" s="9" t="s">
        <v>46</v>
      </c>
      <c r="I1596" s="11">
        <v>0</v>
      </c>
      <c r="J1596" s="11">
        <v>1</v>
      </c>
      <c r="K1596" s="12">
        <v>42350</v>
      </c>
      <c r="L1596" s="19">
        <f t="shared" si="48"/>
        <v>0.19832628537443159</v>
      </c>
      <c r="M1596" s="29"/>
      <c r="N1596" s="20">
        <f t="shared" si="49"/>
        <v>0</v>
      </c>
      <c r="O1596" s="14" t="s">
        <v>9275</v>
      </c>
      <c r="P1596" s="9" t="s">
        <v>8842</v>
      </c>
    </row>
    <row r="1597" spans="1:16">
      <c r="A1597" s="9">
        <v>1593</v>
      </c>
      <c r="B1597" s="9">
        <v>326</v>
      </c>
      <c r="C1597" s="9">
        <f>COUNTIF($B$5:B1597, B1597)</f>
        <v>2</v>
      </c>
      <c r="D1597" s="10" t="s">
        <v>4186</v>
      </c>
      <c r="E1597" s="10" t="s">
        <v>15</v>
      </c>
      <c r="F1597" s="10" t="s">
        <v>4187</v>
      </c>
      <c r="G1597" s="10" t="s">
        <v>4185</v>
      </c>
      <c r="H1597" s="9" t="s">
        <v>46</v>
      </c>
      <c r="I1597" s="11">
        <v>0</v>
      </c>
      <c r="J1597" s="11">
        <v>1</v>
      </c>
      <c r="K1597" s="12">
        <v>42350</v>
      </c>
      <c r="L1597" s="19">
        <f t="shared" si="48"/>
        <v>0.19832628537443159</v>
      </c>
      <c r="M1597" s="30"/>
      <c r="N1597" s="20">
        <f t="shared" si="49"/>
        <v>0</v>
      </c>
      <c r="O1597" s="14" t="s">
        <v>9275</v>
      </c>
      <c r="P1597" s="9" t="s">
        <v>8842</v>
      </c>
    </row>
    <row r="1598" spans="1:16">
      <c r="A1598" s="9">
        <v>1594</v>
      </c>
      <c r="B1598" s="9">
        <v>326</v>
      </c>
      <c r="C1598" s="9">
        <f>COUNTIF($B$5:B1598, B1598)</f>
        <v>3</v>
      </c>
      <c r="D1598" s="10" t="s">
        <v>4188</v>
      </c>
      <c r="E1598" s="10" t="s">
        <v>15</v>
      </c>
      <c r="F1598" s="10" t="s">
        <v>4189</v>
      </c>
      <c r="G1598" s="10" t="s">
        <v>4185</v>
      </c>
      <c r="H1598" s="9" t="s">
        <v>46</v>
      </c>
      <c r="I1598" s="11">
        <v>0</v>
      </c>
      <c r="J1598" s="11">
        <v>7</v>
      </c>
      <c r="K1598" s="12">
        <v>45375</v>
      </c>
      <c r="L1598" s="19">
        <f t="shared" si="48"/>
        <v>0.21249244861546243</v>
      </c>
      <c r="M1598" s="30"/>
      <c r="N1598" s="20">
        <f t="shared" si="49"/>
        <v>0</v>
      </c>
      <c r="O1598" s="14" t="s">
        <v>9276</v>
      </c>
      <c r="P1598" s="9" t="s">
        <v>8842</v>
      </c>
    </row>
    <row r="1599" spans="1:16">
      <c r="A1599" s="9">
        <v>1595</v>
      </c>
      <c r="B1599" s="9">
        <v>326</v>
      </c>
      <c r="C1599" s="9">
        <f>COUNTIF($B$5:B1599, B1599)</f>
        <v>4</v>
      </c>
      <c r="D1599" s="10" t="s">
        <v>4190</v>
      </c>
      <c r="E1599" s="10" t="s">
        <v>15</v>
      </c>
      <c r="F1599" s="10" t="s">
        <v>4191</v>
      </c>
      <c r="G1599" s="10" t="s">
        <v>4185</v>
      </c>
      <c r="H1599" s="9" t="s">
        <v>46</v>
      </c>
      <c r="I1599" s="11">
        <v>0</v>
      </c>
      <c r="J1599" s="11">
        <v>1</v>
      </c>
      <c r="K1599" s="12">
        <v>41112</v>
      </c>
      <c r="L1599" s="19">
        <f t="shared" si="48"/>
        <v>0.19252869526124278</v>
      </c>
      <c r="M1599" s="30"/>
      <c r="N1599" s="20">
        <f t="shared" si="49"/>
        <v>0</v>
      </c>
      <c r="O1599" s="14" t="s">
        <v>9275</v>
      </c>
      <c r="P1599" s="9" t="s">
        <v>8842</v>
      </c>
    </row>
    <row r="1600" spans="1:16">
      <c r="A1600" s="9">
        <v>1596</v>
      </c>
      <c r="B1600" s="9">
        <v>326</v>
      </c>
      <c r="C1600" s="9">
        <f>COUNTIF($B$5:B1600, B1600)</f>
        <v>5</v>
      </c>
      <c r="D1600" s="10" t="s">
        <v>4192</v>
      </c>
      <c r="E1600" s="10" t="s">
        <v>15</v>
      </c>
      <c r="F1600" s="10" t="s">
        <v>4193</v>
      </c>
      <c r="G1600" s="10" t="s">
        <v>4185</v>
      </c>
      <c r="H1600" s="9" t="s">
        <v>46</v>
      </c>
      <c r="I1600" s="11">
        <v>0</v>
      </c>
      <c r="J1600" s="11">
        <v>2</v>
      </c>
      <c r="K1600" s="12">
        <v>42350</v>
      </c>
      <c r="L1600" s="19">
        <f t="shared" si="48"/>
        <v>0.19832628537443159</v>
      </c>
      <c r="M1600" s="31"/>
      <c r="N1600" s="20">
        <f t="shared" si="49"/>
        <v>0</v>
      </c>
      <c r="O1600" s="14" t="s">
        <v>9275</v>
      </c>
      <c r="P1600" s="9" t="s">
        <v>8842</v>
      </c>
    </row>
    <row r="1601" spans="1:16">
      <c r="A1601" s="9">
        <v>1597</v>
      </c>
      <c r="B1601" s="9">
        <v>327</v>
      </c>
      <c r="C1601" s="9">
        <f>COUNTIF($B$5:B1601, B1601)</f>
        <v>1</v>
      </c>
      <c r="D1601" s="10" t="s">
        <v>4196</v>
      </c>
      <c r="E1601" s="10" t="s">
        <v>15</v>
      </c>
      <c r="F1601" s="10" t="s">
        <v>4197</v>
      </c>
      <c r="G1601" s="10" t="s">
        <v>4198</v>
      </c>
      <c r="H1601" s="9" t="s">
        <v>16</v>
      </c>
      <c r="I1601" s="11">
        <v>0</v>
      </c>
      <c r="J1601" s="11">
        <v>15200</v>
      </c>
      <c r="K1601" s="12">
        <v>1090</v>
      </c>
      <c r="L1601" s="19">
        <f t="shared" si="48"/>
        <v>6.0788917455342458E-4</v>
      </c>
      <c r="M1601" s="29"/>
      <c r="N1601" s="20">
        <f t="shared" si="49"/>
        <v>0</v>
      </c>
      <c r="O1601" s="14" t="s">
        <v>9277</v>
      </c>
      <c r="P1601" s="9" t="s">
        <v>8842</v>
      </c>
    </row>
    <row r="1602" spans="1:16">
      <c r="A1602" s="9">
        <v>1598</v>
      </c>
      <c r="B1602" s="9">
        <v>327</v>
      </c>
      <c r="C1602" s="9">
        <f>COUNTIF($B$5:B1602, B1602)</f>
        <v>2</v>
      </c>
      <c r="D1602" s="10" t="s">
        <v>7873</v>
      </c>
      <c r="E1602" s="10" t="s">
        <v>15</v>
      </c>
      <c r="F1602" s="10" t="s">
        <v>4895</v>
      </c>
      <c r="G1602" s="10" t="s">
        <v>4807</v>
      </c>
      <c r="H1602" s="9" t="s">
        <v>111</v>
      </c>
      <c r="I1602" s="11">
        <v>0</v>
      </c>
      <c r="J1602" s="11">
        <v>1</v>
      </c>
      <c r="K1602" s="12">
        <v>1792000</v>
      </c>
      <c r="L1602" s="19">
        <f t="shared" si="48"/>
        <v>0.99939211082544654</v>
      </c>
      <c r="M1602" s="31"/>
      <c r="N1602" s="20">
        <f t="shared" si="49"/>
        <v>0</v>
      </c>
      <c r="O1602" s="14" t="s">
        <v>9278</v>
      </c>
      <c r="P1602" s="9" t="s">
        <v>8842</v>
      </c>
    </row>
    <row r="1603" spans="1:16">
      <c r="A1603" s="9">
        <v>1599</v>
      </c>
      <c r="B1603" s="9">
        <v>328</v>
      </c>
      <c r="C1603" s="9">
        <f>COUNTIF($B$5:B1603, B1603)</f>
        <v>1</v>
      </c>
      <c r="D1603" s="10" t="s">
        <v>4199</v>
      </c>
      <c r="E1603" s="10" t="s">
        <v>200</v>
      </c>
      <c r="F1603" s="10" t="s">
        <v>4200</v>
      </c>
      <c r="G1603" s="10" t="s">
        <v>4201</v>
      </c>
      <c r="H1603" s="9" t="s">
        <v>4202</v>
      </c>
      <c r="I1603" s="11">
        <v>0</v>
      </c>
      <c r="J1603" s="11">
        <v>240</v>
      </c>
      <c r="K1603" s="12">
        <v>11000</v>
      </c>
      <c r="L1603" s="19">
        <f t="shared" si="48"/>
        <v>1</v>
      </c>
      <c r="M1603" s="25"/>
      <c r="N1603" s="20">
        <f t="shared" si="49"/>
        <v>0</v>
      </c>
      <c r="O1603" s="14" t="s">
        <v>9279</v>
      </c>
      <c r="P1603" s="9" t="s">
        <v>8842</v>
      </c>
    </row>
    <row r="1604" spans="1:16">
      <c r="A1604" s="9">
        <v>1600</v>
      </c>
      <c r="B1604" s="9">
        <v>329</v>
      </c>
      <c r="C1604" s="9">
        <f>COUNTIF($B$5:B1604, B1604)</f>
        <v>1</v>
      </c>
      <c r="D1604" s="10" t="s">
        <v>4209</v>
      </c>
      <c r="E1604" s="10" t="s">
        <v>15</v>
      </c>
      <c r="F1604" s="10" t="s">
        <v>4210</v>
      </c>
      <c r="G1604" s="10" t="s">
        <v>4211</v>
      </c>
      <c r="H1604" s="9" t="s">
        <v>16</v>
      </c>
      <c r="I1604" s="11">
        <v>0</v>
      </c>
      <c r="J1604" s="11">
        <v>12</v>
      </c>
      <c r="K1604" s="12">
        <v>1620000</v>
      </c>
      <c r="L1604" s="19">
        <f t="shared" si="48"/>
        <v>0.83221002104155706</v>
      </c>
      <c r="M1604" s="29"/>
      <c r="N1604" s="20">
        <f t="shared" si="49"/>
        <v>0</v>
      </c>
      <c r="O1604" s="14" t="s">
        <v>9280</v>
      </c>
      <c r="P1604" s="9" t="s">
        <v>8842</v>
      </c>
    </row>
    <row r="1605" spans="1:16">
      <c r="A1605" s="9">
        <v>1601</v>
      </c>
      <c r="B1605" s="9">
        <v>329</v>
      </c>
      <c r="C1605" s="9">
        <f>COUNTIF($B$5:B1605, B1605)</f>
        <v>2</v>
      </c>
      <c r="D1605" s="10" t="s">
        <v>4212</v>
      </c>
      <c r="E1605" s="10" t="s">
        <v>15</v>
      </c>
      <c r="F1605" s="10" t="s">
        <v>4213</v>
      </c>
      <c r="G1605" s="10">
        <v>8424.1309999999994</v>
      </c>
      <c r="H1605" s="9" t="s">
        <v>16</v>
      </c>
      <c r="I1605" s="11">
        <v>0</v>
      </c>
      <c r="J1605" s="11">
        <v>20</v>
      </c>
      <c r="K1605" s="12">
        <v>163312</v>
      </c>
      <c r="L1605" s="19">
        <f t="shared" ref="L1605:L1668" si="50">$K1605/SUMIFS($K:$K,$B:$B,$B1605)</f>
        <v>8.3894989479221457E-2</v>
      </c>
      <c r="M1605" s="30"/>
      <c r="N1605" s="20">
        <f t="shared" ref="N1605:N1668" si="51">ROUND(INDEX($M:$M,MATCH($B1605,$B:$B,0))*$L1605,0)</f>
        <v>0</v>
      </c>
      <c r="O1605" s="14" t="s">
        <v>9281</v>
      </c>
      <c r="P1605" s="9" t="s">
        <v>8842</v>
      </c>
    </row>
    <row r="1606" spans="1:16">
      <c r="A1606" s="9">
        <v>1602</v>
      </c>
      <c r="B1606" s="9">
        <v>329</v>
      </c>
      <c r="C1606" s="9">
        <f>COUNTIF($B$5:B1606, B1606)</f>
        <v>3</v>
      </c>
      <c r="D1606" s="10" t="s">
        <v>4214</v>
      </c>
      <c r="E1606" s="10" t="s">
        <v>15</v>
      </c>
      <c r="F1606" s="10" t="s">
        <v>4215</v>
      </c>
      <c r="G1606" s="10">
        <v>8423.02</v>
      </c>
      <c r="H1606" s="9" t="s">
        <v>16</v>
      </c>
      <c r="I1606" s="11">
        <v>0</v>
      </c>
      <c r="J1606" s="11">
        <v>10</v>
      </c>
      <c r="K1606" s="12">
        <v>163312</v>
      </c>
      <c r="L1606" s="19">
        <f t="shared" si="50"/>
        <v>8.3894989479221457E-2</v>
      </c>
      <c r="M1606" s="31"/>
      <c r="N1606" s="20">
        <f t="shared" si="51"/>
        <v>0</v>
      </c>
      <c r="O1606" s="14" t="s">
        <v>9281</v>
      </c>
      <c r="P1606" s="9" t="s">
        <v>8842</v>
      </c>
    </row>
    <row r="1607" spans="1:16">
      <c r="A1607" s="9">
        <v>1603</v>
      </c>
      <c r="B1607" s="9">
        <v>330</v>
      </c>
      <c r="C1607" s="9">
        <f>COUNTIF($B$5:B1607, B1607)</f>
        <v>1</v>
      </c>
      <c r="D1607" s="10" t="s">
        <v>4216</v>
      </c>
      <c r="E1607" s="10" t="s">
        <v>4217</v>
      </c>
      <c r="F1607" s="10" t="s">
        <v>4218</v>
      </c>
      <c r="G1607" s="10" t="s">
        <v>4219</v>
      </c>
      <c r="H1607" s="9" t="s">
        <v>16</v>
      </c>
      <c r="I1607" s="11">
        <v>30830</v>
      </c>
      <c r="J1607" s="11">
        <v>960</v>
      </c>
      <c r="K1607" s="12">
        <v>30273</v>
      </c>
      <c r="L1607" s="19">
        <f t="shared" si="50"/>
        <v>1</v>
      </c>
      <c r="M1607" s="25"/>
      <c r="N1607" s="20">
        <f t="shared" si="51"/>
        <v>0</v>
      </c>
      <c r="O1607" s="14" t="s">
        <v>9282</v>
      </c>
      <c r="P1607" s="9" t="s">
        <v>8842</v>
      </c>
    </row>
    <row r="1608" spans="1:16">
      <c r="A1608" s="9">
        <v>1604</v>
      </c>
      <c r="B1608" s="9">
        <v>331</v>
      </c>
      <c r="C1608" s="9">
        <f>COUNTIF($B$5:B1608, B1608)</f>
        <v>1</v>
      </c>
      <c r="D1608" s="10" t="s">
        <v>4220</v>
      </c>
      <c r="E1608" s="10" t="s">
        <v>1221</v>
      </c>
      <c r="F1608" s="10" t="s">
        <v>4221</v>
      </c>
      <c r="G1608" s="10" t="s">
        <v>4222</v>
      </c>
      <c r="H1608" s="9" t="s">
        <v>16</v>
      </c>
      <c r="I1608" s="11">
        <v>0</v>
      </c>
      <c r="J1608" s="11">
        <v>904</v>
      </c>
      <c r="K1608" s="12">
        <v>39626</v>
      </c>
      <c r="L1608" s="19">
        <f t="shared" si="50"/>
        <v>1.7687264910378604E-2</v>
      </c>
      <c r="M1608" s="29"/>
      <c r="N1608" s="20">
        <f t="shared" si="51"/>
        <v>0</v>
      </c>
      <c r="O1608" s="14" t="s">
        <v>9283</v>
      </c>
      <c r="P1608" s="9" t="s">
        <v>8843</v>
      </c>
    </row>
    <row r="1609" spans="1:16">
      <c r="A1609" s="9">
        <v>1605</v>
      </c>
      <c r="B1609" s="9">
        <v>331</v>
      </c>
      <c r="C1609" s="9">
        <f>COUNTIF($B$5:B1609, B1609)</f>
        <v>2</v>
      </c>
      <c r="D1609" s="10" t="s">
        <v>4223</v>
      </c>
      <c r="E1609" s="10" t="s">
        <v>4224</v>
      </c>
      <c r="F1609" s="10" t="s">
        <v>7874</v>
      </c>
      <c r="G1609" s="10" t="s">
        <v>7875</v>
      </c>
      <c r="H1609" s="9" t="s">
        <v>16</v>
      </c>
      <c r="I1609" s="11">
        <v>103790</v>
      </c>
      <c r="J1609" s="11">
        <v>489</v>
      </c>
      <c r="K1609" s="12">
        <v>99632</v>
      </c>
      <c r="L1609" s="19">
        <f t="shared" si="50"/>
        <v>4.4471245584990687E-2</v>
      </c>
      <c r="M1609" s="30"/>
      <c r="N1609" s="20">
        <f t="shared" si="51"/>
        <v>0</v>
      </c>
      <c r="O1609" s="14" t="s">
        <v>9284</v>
      </c>
      <c r="P1609" s="9" t="s">
        <v>8842</v>
      </c>
    </row>
    <row r="1610" spans="1:16">
      <c r="A1610" s="9">
        <v>1606</v>
      </c>
      <c r="B1610" s="9">
        <v>331</v>
      </c>
      <c r="C1610" s="9">
        <f>COUNTIF($B$5:B1610, B1610)</f>
        <v>3</v>
      </c>
      <c r="D1610" s="10" t="s">
        <v>7876</v>
      </c>
      <c r="E1610" s="10" t="s">
        <v>4224</v>
      </c>
      <c r="F1610" s="10" t="s">
        <v>7877</v>
      </c>
      <c r="G1610" s="10" t="s">
        <v>7878</v>
      </c>
      <c r="H1610" s="9" t="s">
        <v>16</v>
      </c>
      <c r="I1610" s="11">
        <v>103790</v>
      </c>
      <c r="J1610" s="11">
        <v>2</v>
      </c>
      <c r="K1610" s="12">
        <v>99632</v>
      </c>
      <c r="L1610" s="19">
        <f t="shared" si="50"/>
        <v>4.4471245584990687E-2</v>
      </c>
      <c r="M1610" s="30"/>
      <c r="N1610" s="20">
        <f t="shared" si="51"/>
        <v>0</v>
      </c>
      <c r="O1610" s="14" t="s">
        <v>9284</v>
      </c>
      <c r="P1610" s="9" t="s">
        <v>8842</v>
      </c>
    </row>
    <row r="1611" spans="1:16">
      <c r="A1611" s="9">
        <v>1607</v>
      </c>
      <c r="B1611" s="9">
        <v>331</v>
      </c>
      <c r="C1611" s="9">
        <f>COUNTIF($B$5:B1611, B1611)</f>
        <v>4</v>
      </c>
      <c r="D1611" s="10" t="s">
        <v>7879</v>
      </c>
      <c r="E1611" s="10" t="s">
        <v>4224</v>
      </c>
      <c r="F1611" s="10" t="s">
        <v>7880</v>
      </c>
      <c r="G1611" s="10" t="s">
        <v>7881</v>
      </c>
      <c r="H1611" s="9" t="s">
        <v>16</v>
      </c>
      <c r="I1611" s="11">
        <v>103790</v>
      </c>
      <c r="J1611" s="11">
        <v>1</v>
      </c>
      <c r="K1611" s="12">
        <v>99632</v>
      </c>
      <c r="L1611" s="19">
        <f t="shared" si="50"/>
        <v>4.4471245584990687E-2</v>
      </c>
      <c r="M1611" s="30"/>
      <c r="N1611" s="20">
        <f t="shared" si="51"/>
        <v>0</v>
      </c>
      <c r="O1611" s="14" t="s">
        <v>9284</v>
      </c>
      <c r="P1611" s="9" t="s">
        <v>8842</v>
      </c>
    </row>
    <row r="1612" spans="1:16">
      <c r="A1612" s="9">
        <v>1608</v>
      </c>
      <c r="B1612" s="9">
        <v>331</v>
      </c>
      <c r="C1612" s="9">
        <f>COUNTIF($B$5:B1612, B1612)</f>
        <v>5</v>
      </c>
      <c r="D1612" s="10" t="s">
        <v>7882</v>
      </c>
      <c r="E1612" s="10" t="s">
        <v>4224</v>
      </c>
      <c r="F1612" s="10" t="s">
        <v>7883</v>
      </c>
      <c r="G1612" s="10" t="s">
        <v>7884</v>
      </c>
      <c r="H1612" s="9" t="s">
        <v>16</v>
      </c>
      <c r="I1612" s="11">
        <v>103790</v>
      </c>
      <c r="J1612" s="11">
        <v>1</v>
      </c>
      <c r="K1612" s="12">
        <v>99632</v>
      </c>
      <c r="L1612" s="19">
        <f t="shared" si="50"/>
        <v>4.4471245584990687E-2</v>
      </c>
      <c r="M1612" s="30"/>
      <c r="N1612" s="20">
        <f t="shared" si="51"/>
        <v>0</v>
      </c>
      <c r="O1612" s="14" t="s">
        <v>9284</v>
      </c>
      <c r="P1612" s="9" t="s">
        <v>8842</v>
      </c>
    </row>
    <row r="1613" spans="1:16">
      <c r="A1613" s="9">
        <v>1609</v>
      </c>
      <c r="B1613" s="9">
        <v>331</v>
      </c>
      <c r="C1613" s="9">
        <f>COUNTIF($B$5:B1613, B1613)</f>
        <v>6</v>
      </c>
      <c r="D1613" s="10" t="s">
        <v>7885</v>
      </c>
      <c r="E1613" s="10" t="s">
        <v>4224</v>
      </c>
      <c r="F1613" s="10" t="s">
        <v>7886</v>
      </c>
      <c r="G1613" s="10" t="s">
        <v>7887</v>
      </c>
      <c r="H1613" s="9" t="s">
        <v>16</v>
      </c>
      <c r="I1613" s="11">
        <v>103790</v>
      </c>
      <c r="J1613" s="11">
        <v>1</v>
      </c>
      <c r="K1613" s="12">
        <v>99632</v>
      </c>
      <c r="L1613" s="19">
        <f t="shared" si="50"/>
        <v>4.4471245584990687E-2</v>
      </c>
      <c r="M1613" s="30"/>
      <c r="N1613" s="20">
        <f t="shared" si="51"/>
        <v>0</v>
      </c>
      <c r="O1613" s="14" t="s">
        <v>9284</v>
      </c>
      <c r="P1613" s="9" t="s">
        <v>8842</v>
      </c>
    </row>
    <row r="1614" spans="1:16">
      <c r="A1614" s="9">
        <v>1610</v>
      </c>
      <c r="B1614" s="9">
        <v>331</v>
      </c>
      <c r="C1614" s="9">
        <f>COUNTIF($B$5:B1614, B1614)</f>
        <v>7</v>
      </c>
      <c r="D1614" s="10" t="s">
        <v>7888</v>
      </c>
      <c r="E1614" s="10" t="s">
        <v>4224</v>
      </c>
      <c r="F1614" s="10" t="s">
        <v>7889</v>
      </c>
      <c r="G1614" s="10" t="s">
        <v>7890</v>
      </c>
      <c r="H1614" s="9" t="s">
        <v>16</v>
      </c>
      <c r="I1614" s="11">
        <v>103790</v>
      </c>
      <c r="J1614" s="11">
        <v>1</v>
      </c>
      <c r="K1614" s="12">
        <v>99632</v>
      </c>
      <c r="L1614" s="19">
        <f t="shared" si="50"/>
        <v>4.4471245584990687E-2</v>
      </c>
      <c r="M1614" s="30"/>
      <c r="N1614" s="20">
        <f t="shared" si="51"/>
        <v>0</v>
      </c>
      <c r="O1614" s="14" t="s">
        <v>9284</v>
      </c>
      <c r="P1614" s="9" t="s">
        <v>8842</v>
      </c>
    </row>
    <row r="1615" spans="1:16">
      <c r="A1615" s="9">
        <v>1611</v>
      </c>
      <c r="B1615" s="9">
        <v>331</v>
      </c>
      <c r="C1615" s="9">
        <f>COUNTIF($B$5:B1615, B1615)</f>
        <v>8</v>
      </c>
      <c r="D1615" s="10" t="s">
        <v>7891</v>
      </c>
      <c r="E1615" s="10" t="s">
        <v>4224</v>
      </c>
      <c r="F1615" s="10" t="s">
        <v>7892</v>
      </c>
      <c r="G1615" s="10" t="s">
        <v>7893</v>
      </c>
      <c r="H1615" s="9" t="s">
        <v>16</v>
      </c>
      <c r="I1615" s="11">
        <v>103790</v>
      </c>
      <c r="J1615" s="11">
        <v>1</v>
      </c>
      <c r="K1615" s="12">
        <v>99632</v>
      </c>
      <c r="L1615" s="19">
        <f t="shared" si="50"/>
        <v>4.4471245584990687E-2</v>
      </c>
      <c r="M1615" s="30"/>
      <c r="N1615" s="20">
        <f t="shared" si="51"/>
        <v>0</v>
      </c>
      <c r="O1615" s="14" t="s">
        <v>9284</v>
      </c>
      <c r="P1615" s="9" t="s">
        <v>8842</v>
      </c>
    </row>
    <row r="1616" spans="1:16">
      <c r="A1616" s="9">
        <v>1612</v>
      </c>
      <c r="B1616" s="9">
        <v>331</v>
      </c>
      <c r="C1616" s="9">
        <f>COUNTIF($B$5:B1616, B1616)</f>
        <v>9</v>
      </c>
      <c r="D1616" s="10" t="s">
        <v>7894</v>
      </c>
      <c r="E1616" s="10" t="s">
        <v>4224</v>
      </c>
      <c r="F1616" s="10" t="s">
        <v>7895</v>
      </c>
      <c r="G1616" s="10" t="s">
        <v>7896</v>
      </c>
      <c r="H1616" s="9" t="s">
        <v>16</v>
      </c>
      <c r="I1616" s="11">
        <v>103790</v>
      </c>
      <c r="J1616" s="11">
        <v>1</v>
      </c>
      <c r="K1616" s="12">
        <v>99632</v>
      </c>
      <c r="L1616" s="19">
        <f t="shared" si="50"/>
        <v>4.4471245584990687E-2</v>
      </c>
      <c r="M1616" s="30"/>
      <c r="N1616" s="20">
        <f t="shared" si="51"/>
        <v>0</v>
      </c>
      <c r="O1616" s="14" t="s">
        <v>9284</v>
      </c>
      <c r="P1616" s="9" t="s">
        <v>8842</v>
      </c>
    </row>
    <row r="1617" spans="1:16">
      <c r="A1617" s="9">
        <v>1613</v>
      </c>
      <c r="B1617" s="9">
        <v>331</v>
      </c>
      <c r="C1617" s="9">
        <f>COUNTIF($B$5:B1617, B1617)</f>
        <v>10</v>
      </c>
      <c r="D1617" s="10" t="s">
        <v>4225</v>
      </c>
      <c r="E1617" s="10" t="s">
        <v>15</v>
      </c>
      <c r="F1617" s="10" t="s">
        <v>4226</v>
      </c>
      <c r="G1617" s="10" t="s">
        <v>4227</v>
      </c>
      <c r="H1617" s="9" t="s">
        <v>16</v>
      </c>
      <c r="I1617" s="11">
        <v>0</v>
      </c>
      <c r="J1617" s="11">
        <v>40</v>
      </c>
      <c r="K1617" s="12">
        <v>36135</v>
      </c>
      <c r="L1617" s="19">
        <f t="shared" si="50"/>
        <v>1.6129039457339393E-2</v>
      </c>
      <c r="M1617" s="30"/>
      <c r="N1617" s="20">
        <f t="shared" si="51"/>
        <v>0</v>
      </c>
      <c r="O1617" s="14" t="s">
        <v>9283</v>
      </c>
      <c r="P1617" s="9" t="s">
        <v>8842</v>
      </c>
    </row>
    <row r="1618" spans="1:16">
      <c r="A1618" s="9">
        <v>1614</v>
      </c>
      <c r="B1618" s="9">
        <v>331</v>
      </c>
      <c r="C1618" s="9">
        <f>COUNTIF($B$5:B1618, B1618)</f>
        <v>11</v>
      </c>
      <c r="D1618" s="10" t="s">
        <v>4228</v>
      </c>
      <c r="E1618" s="10" t="s">
        <v>15</v>
      </c>
      <c r="F1618" s="10" t="s">
        <v>4229</v>
      </c>
      <c r="G1618" s="10" t="s">
        <v>4230</v>
      </c>
      <c r="H1618" s="9" t="s">
        <v>16</v>
      </c>
      <c r="I1618" s="11">
        <v>0</v>
      </c>
      <c r="J1618" s="11">
        <v>28</v>
      </c>
      <c r="K1618" s="12">
        <v>533495</v>
      </c>
      <c r="L1618" s="19">
        <f t="shared" si="50"/>
        <v>0.23812818334836805</v>
      </c>
      <c r="M1618" s="30"/>
      <c r="N1618" s="20">
        <f t="shared" si="51"/>
        <v>0</v>
      </c>
      <c r="O1618" s="14" t="s">
        <v>9283</v>
      </c>
      <c r="P1618" s="9" t="s">
        <v>8842</v>
      </c>
    </row>
    <row r="1619" spans="1:16">
      <c r="A1619" s="9">
        <v>1615</v>
      </c>
      <c r="B1619" s="9">
        <v>331</v>
      </c>
      <c r="C1619" s="9">
        <f>COUNTIF($B$5:B1619, B1619)</f>
        <v>12</v>
      </c>
      <c r="D1619" s="10" t="s">
        <v>4231</v>
      </c>
      <c r="E1619" s="10" t="s">
        <v>15</v>
      </c>
      <c r="F1619" s="10" t="s">
        <v>4232</v>
      </c>
      <c r="G1619" s="10" t="s">
        <v>4233</v>
      </c>
      <c r="H1619" s="9" t="s">
        <v>16</v>
      </c>
      <c r="I1619" s="11">
        <v>0</v>
      </c>
      <c r="J1619" s="11">
        <v>1</v>
      </c>
      <c r="K1619" s="12">
        <v>361346</v>
      </c>
      <c r="L1619" s="19">
        <f t="shared" si="50"/>
        <v>0.16128860915322432</v>
      </c>
      <c r="M1619" s="30"/>
      <c r="N1619" s="20">
        <f t="shared" si="51"/>
        <v>0</v>
      </c>
      <c r="O1619" s="14" t="s">
        <v>9283</v>
      </c>
      <c r="P1619" s="9" t="s">
        <v>8842</v>
      </c>
    </row>
    <row r="1620" spans="1:16">
      <c r="A1620" s="9">
        <v>1616</v>
      </c>
      <c r="B1620" s="9">
        <v>331</v>
      </c>
      <c r="C1620" s="9">
        <f>COUNTIF($B$5:B1620, B1620)</f>
        <v>13</v>
      </c>
      <c r="D1620" s="10" t="s">
        <v>4234</v>
      </c>
      <c r="E1620" s="10" t="s">
        <v>15</v>
      </c>
      <c r="F1620" s="10" t="s">
        <v>4235</v>
      </c>
      <c r="G1620" s="10" t="s">
        <v>4236</v>
      </c>
      <c r="H1620" s="9" t="s">
        <v>16</v>
      </c>
      <c r="I1620" s="11">
        <v>0</v>
      </c>
      <c r="J1620" s="11">
        <v>1</v>
      </c>
      <c r="K1620" s="12">
        <v>439996</v>
      </c>
      <c r="L1620" s="19">
        <f t="shared" si="50"/>
        <v>0.19639443323845313</v>
      </c>
      <c r="M1620" s="30"/>
      <c r="N1620" s="20">
        <f t="shared" si="51"/>
        <v>0</v>
      </c>
      <c r="O1620" s="14" t="s">
        <v>9283</v>
      </c>
      <c r="P1620" s="9" t="s">
        <v>8842</v>
      </c>
    </row>
    <row r="1621" spans="1:16">
      <c r="A1621" s="9">
        <v>1617</v>
      </c>
      <c r="B1621" s="9">
        <v>331</v>
      </c>
      <c r="C1621" s="9">
        <f>COUNTIF($B$5:B1621, B1621)</f>
        <v>14</v>
      </c>
      <c r="D1621" s="10" t="s">
        <v>4237</v>
      </c>
      <c r="E1621" s="10" t="s">
        <v>15</v>
      </c>
      <c r="F1621" s="10" t="s">
        <v>4238</v>
      </c>
      <c r="G1621" s="10" t="s">
        <v>4239</v>
      </c>
      <c r="H1621" s="9" t="s">
        <v>16</v>
      </c>
      <c r="I1621" s="11">
        <v>0</v>
      </c>
      <c r="J1621" s="11">
        <v>1</v>
      </c>
      <c r="K1621" s="12">
        <v>32715</v>
      </c>
      <c r="L1621" s="19">
        <f t="shared" si="50"/>
        <v>1.4602505212311007E-2</v>
      </c>
      <c r="M1621" s="31"/>
      <c r="N1621" s="20">
        <f t="shared" si="51"/>
        <v>0</v>
      </c>
      <c r="O1621" s="14" t="s">
        <v>9283</v>
      </c>
      <c r="P1621" s="9" t="s">
        <v>8842</v>
      </c>
    </row>
    <row r="1622" spans="1:16">
      <c r="A1622" s="9">
        <v>1618</v>
      </c>
      <c r="B1622" s="9">
        <v>332</v>
      </c>
      <c r="C1622" s="9">
        <f>COUNTIF($B$5:B1622, B1622)</f>
        <v>1</v>
      </c>
      <c r="D1622" s="10" t="s">
        <v>7897</v>
      </c>
      <c r="E1622" s="10"/>
      <c r="F1622" s="10" t="s">
        <v>7898</v>
      </c>
      <c r="G1622" s="10" t="s">
        <v>7899</v>
      </c>
      <c r="H1622" s="9" t="s">
        <v>16</v>
      </c>
      <c r="I1622" s="11">
        <v>0</v>
      </c>
      <c r="J1622" s="11">
        <v>1</v>
      </c>
      <c r="K1622" s="12">
        <v>133000</v>
      </c>
      <c r="L1622" s="19">
        <f t="shared" si="50"/>
        <v>8.3333333333333329E-2</v>
      </c>
      <c r="M1622" s="29"/>
      <c r="N1622" s="20">
        <f t="shared" si="51"/>
        <v>0</v>
      </c>
      <c r="O1622" s="14" t="s">
        <v>9285</v>
      </c>
      <c r="P1622" s="9" t="s">
        <v>8843</v>
      </c>
    </row>
    <row r="1623" spans="1:16">
      <c r="A1623" s="9">
        <v>1619</v>
      </c>
      <c r="B1623" s="9">
        <v>332</v>
      </c>
      <c r="C1623" s="9">
        <f>COUNTIF($B$5:B1623, B1623)</f>
        <v>2</v>
      </c>
      <c r="D1623" s="10" t="s">
        <v>7900</v>
      </c>
      <c r="E1623" s="10"/>
      <c r="F1623" s="10" t="s">
        <v>7898</v>
      </c>
      <c r="G1623" s="10" t="s">
        <v>7901</v>
      </c>
      <c r="H1623" s="9" t="s">
        <v>16</v>
      </c>
      <c r="I1623" s="11">
        <v>0</v>
      </c>
      <c r="J1623" s="11">
        <v>1</v>
      </c>
      <c r="K1623" s="12">
        <v>133000</v>
      </c>
      <c r="L1623" s="19">
        <f t="shared" si="50"/>
        <v>8.3333333333333329E-2</v>
      </c>
      <c r="M1623" s="30"/>
      <c r="N1623" s="20">
        <f t="shared" si="51"/>
        <v>0</v>
      </c>
      <c r="O1623" s="14" t="s">
        <v>9285</v>
      </c>
      <c r="P1623" s="9" t="s">
        <v>8843</v>
      </c>
    </row>
    <row r="1624" spans="1:16">
      <c r="A1624" s="9">
        <v>1620</v>
      </c>
      <c r="B1624" s="9">
        <v>332</v>
      </c>
      <c r="C1624" s="9">
        <f>COUNTIF($B$5:B1624, B1624)</f>
        <v>3</v>
      </c>
      <c r="D1624" s="10" t="s">
        <v>7902</v>
      </c>
      <c r="E1624" s="10"/>
      <c r="F1624" s="10" t="s">
        <v>7898</v>
      </c>
      <c r="G1624" s="10" t="s">
        <v>7903</v>
      </c>
      <c r="H1624" s="9" t="s">
        <v>16</v>
      </c>
      <c r="I1624" s="11">
        <v>0</v>
      </c>
      <c r="J1624" s="11">
        <v>1</v>
      </c>
      <c r="K1624" s="12">
        <v>133000</v>
      </c>
      <c r="L1624" s="19">
        <f t="shared" si="50"/>
        <v>8.3333333333333329E-2</v>
      </c>
      <c r="M1624" s="30"/>
      <c r="N1624" s="20">
        <f t="shared" si="51"/>
        <v>0</v>
      </c>
      <c r="O1624" s="14" t="s">
        <v>9285</v>
      </c>
      <c r="P1624" s="9" t="s">
        <v>8843</v>
      </c>
    </row>
    <row r="1625" spans="1:16">
      <c r="A1625" s="9">
        <v>1621</v>
      </c>
      <c r="B1625" s="9">
        <v>332</v>
      </c>
      <c r="C1625" s="9">
        <f>COUNTIF($B$5:B1625, B1625)</f>
        <v>4</v>
      </c>
      <c r="D1625" s="10" t="s">
        <v>7904</v>
      </c>
      <c r="E1625" s="10"/>
      <c r="F1625" s="10" t="s">
        <v>7898</v>
      </c>
      <c r="G1625" s="10" t="s">
        <v>7905</v>
      </c>
      <c r="H1625" s="9" t="s">
        <v>16</v>
      </c>
      <c r="I1625" s="11">
        <v>0</v>
      </c>
      <c r="J1625" s="11">
        <v>1</v>
      </c>
      <c r="K1625" s="12">
        <v>133000</v>
      </c>
      <c r="L1625" s="19">
        <f t="shared" si="50"/>
        <v>8.3333333333333329E-2</v>
      </c>
      <c r="M1625" s="30"/>
      <c r="N1625" s="20">
        <f t="shared" si="51"/>
        <v>0</v>
      </c>
      <c r="O1625" s="14" t="s">
        <v>9285</v>
      </c>
      <c r="P1625" s="9" t="s">
        <v>8843</v>
      </c>
    </row>
    <row r="1626" spans="1:16">
      <c r="A1626" s="9">
        <v>1622</v>
      </c>
      <c r="B1626" s="9">
        <v>332</v>
      </c>
      <c r="C1626" s="9">
        <f>COUNTIF($B$5:B1626, B1626)</f>
        <v>5</v>
      </c>
      <c r="D1626" s="10" t="s">
        <v>7906</v>
      </c>
      <c r="E1626" s="10"/>
      <c r="F1626" s="10" t="s">
        <v>7907</v>
      </c>
      <c r="G1626" s="10" t="s">
        <v>7899</v>
      </c>
      <c r="H1626" s="9" t="s">
        <v>16</v>
      </c>
      <c r="I1626" s="11">
        <v>0</v>
      </c>
      <c r="J1626" s="11">
        <v>1</v>
      </c>
      <c r="K1626" s="12">
        <v>133000</v>
      </c>
      <c r="L1626" s="19">
        <f t="shared" si="50"/>
        <v>8.3333333333333329E-2</v>
      </c>
      <c r="M1626" s="30"/>
      <c r="N1626" s="20">
        <f t="shared" si="51"/>
        <v>0</v>
      </c>
      <c r="O1626" s="14" t="s">
        <v>9285</v>
      </c>
      <c r="P1626" s="9" t="s">
        <v>8843</v>
      </c>
    </row>
    <row r="1627" spans="1:16">
      <c r="A1627" s="9">
        <v>1623</v>
      </c>
      <c r="B1627" s="9">
        <v>332</v>
      </c>
      <c r="C1627" s="9">
        <f>COUNTIF($B$5:B1627, B1627)</f>
        <v>6</v>
      </c>
      <c r="D1627" s="10" t="s">
        <v>7908</v>
      </c>
      <c r="E1627" s="10"/>
      <c r="F1627" s="10" t="s">
        <v>7907</v>
      </c>
      <c r="G1627" s="10" t="s">
        <v>7901</v>
      </c>
      <c r="H1627" s="9" t="s">
        <v>16</v>
      </c>
      <c r="I1627" s="11">
        <v>0</v>
      </c>
      <c r="J1627" s="11">
        <v>1</v>
      </c>
      <c r="K1627" s="12">
        <v>133000</v>
      </c>
      <c r="L1627" s="19">
        <f t="shared" si="50"/>
        <v>8.3333333333333329E-2</v>
      </c>
      <c r="M1627" s="30"/>
      <c r="N1627" s="20">
        <f t="shared" si="51"/>
        <v>0</v>
      </c>
      <c r="O1627" s="14" t="s">
        <v>9285</v>
      </c>
      <c r="P1627" s="9" t="s">
        <v>8843</v>
      </c>
    </row>
    <row r="1628" spans="1:16">
      <c r="A1628" s="9">
        <v>1624</v>
      </c>
      <c r="B1628" s="9">
        <v>332</v>
      </c>
      <c r="C1628" s="9">
        <f>COUNTIF($B$5:B1628, B1628)</f>
        <v>7</v>
      </c>
      <c r="D1628" s="10" t="s">
        <v>7909</v>
      </c>
      <c r="E1628" s="10"/>
      <c r="F1628" s="10" t="s">
        <v>7907</v>
      </c>
      <c r="G1628" s="10" t="s">
        <v>7903</v>
      </c>
      <c r="H1628" s="9" t="s">
        <v>16</v>
      </c>
      <c r="I1628" s="11">
        <v>0</v>
      </c>
      <c r="J1628" s="11">
        <v>1</v>
      </c>
      <c r="K1628" s="12">
        <v>133000</v>
      </c>
      <c r="L1628" s="19">
        <f t="shared" si="50"/>
        <v>8.3333333333333329E-2</v>
      </c>
      <c r="M1628" s="30"/>
      <c r="N1628" s="20">
        <f t="shared" si="51"/>
        <v>0</v>
      </c>
      <c r="O1628" s="14" t="s">
        <v>9285</v>
      </c>
      <c r="P1628" s="9" t="s">
        <v>8843</v>
      </c>
    </row>
    <row r="1629" spans="1:16">
      <c r="A1629" s="9">
        <v>1625</v>
      </c>
      <c r="B1629" s="9">
        <v>332</v>
      </c>
      <c r="C1629" s="9">
        <f>COUNTIF($B$5:B1629, B1629)</f>
        <v>8</v>
      </c>
      <c r="D1629" s="10" t="s">
        <v>7910</v>
      </c>
      <c r="E1629" s="10"/>
      <c r="F1629" s="10" t="s">
        <v>7907</v>
      </c>
      <c r="G1629" s="10" t="s">
        <v>7905</v>
      </c>
      <c r="H1629" s="9" t="s">
        <v>16</v>
      </c>
      <c r="I1629" s="11">
        <v>0</v>
      </c>
      <c r="J1629" s="11">
        <v>1</v>
      </c>
      <c r="K1629" s="12">
        <v>133000</v>
      </c>
      <c r="L1629" s="19">
        <f t="shared" si="50"/>
        <v>8.3333333333333329E-2</v>
      </c>
      <c r="M1629" s="30"/>
      <c r="N1629" s="20">
        <f t="shared" si="51"/>
        <v>0</v>
      </c>
      <c r="O1629" s="14" t="s">
        <v>9285</v>
      </c>
      <c r="P1629" s="9" t="s">
        <v>8843</v>
      </c>
    </row>
    <row r="1630" spans="1:16">
      <c r="A1630" s="9">
        <v>1626</v>
      </c>
      <c r="B1630" s="9">
        <v>332</v>
      </c>
      <c r="C1630" s="9">
        <f>COUNTIF($B$5:B1630, B1630)</f>
        <v>9</v>
      </c>
      <c r="D1630" s="10" t="s">
        <v>7911</v>
      </c>
      <c r="E1630" s="10"/>
      <c r="F1630" s="10" t="s">
        <v>7912</v>
      </c>
      <c r="G1630" s="10" t="s">
        <v>7899</v>
      </c>
      <c r="H1630" s="9" t="s">
        <v>16</v>
      </c>
      <c r="I1630" s="11">
        <v>0</v>
      </c>
      <c r="J1630" s="11">
        <v>1</v>
      </c>
      <c r="K1630" s="12">
        <v>133000</v>
      </c>
      <c r="L1630" s="19">
        <f t="shared" si="50"/>
        <v>8.3333333333333329E-2</v>
      </c>
      <c r="M1630" s="30"/>
      <c r="N1630" s="20">
        <f t="shared" si="51"/>
        <v>0</v>
      </c>
      <c r="O1630" s="14" t="s">
        <v>9285</v>
      </c>
      <c r="P1630" s="9" t="s">
        <v>8843</v>
      </c>
    </row>
    <row r="1631" spans="1:16">
      <c r="A1631" s="9">
        <v>1627</v>
      </c>
      <c r="B1631" s="9">
        <v>332</v>
      </c>
      <c r="C1631" s="9">
        <f>COUNTIF($B$5:B1631, B1631)</f>
        <v>10</v>
      </c>
      <c r="D1631" s="10" t="s">
        <v>7913</v>
      </c>
      <c r="E1631" s="10"/>
      <c r="F1631" s="10" t="s">
        <v>7912</v>
      </c>
      <c r="G1631" s="10" t="s">
        <v>7901</v>
      </c>
      <c r="H1631" s="9" t="s">
        <v>16</v>
      </c>
      <c r="I1631" s="11">
        <v>0</v>
      </c>
      <c r="J1631" s="11">
        <v>1</v>
      </c>
      <c r="K1631" s="12">
        <v>133000</v>
      </c>
      <c r="L1631" s="19">
        <f t="shared" si="50"/>
        <v>8.3333333333333329E-2</v>
      </c>
      <c r="M1631" s="30"/>
      <c r="N1631" s="20">
        <f t="shared" si="51"/>
        <v>0</v>
      </c>
      <c r="O1631" s="14" t="s">
        <v>9285</v>
      </c>
      <c r="P1631" s="9" t="s">
        <v>8843</v>
      </c>
    </row>
    <row r="1632" spans="1:16">
      <c r="A1632" s="9">
        <v>1628</v>
      </c>
      <c r="B1632" s="9">
        <v>332</v>
      </c>
      <c r="C1632" s="9">
        <f>COUNTIF($B$5:B1632, B1632)</f>
        <v>11</v>
      </c>
      <c r="D1632" s="10" t="s">
        <v>7914</v>
      </c>
      <c r="E1632" s="10"/>
      <c r="F1632" s="10" t="s">
        <v>7912</v>
      </c>
      <c r="G1632" s="10" t="s">
        <v>7903</v>
      </c>
      <c r="H1632" s="9" t="s">
        <v>16</v>
      </c>
      <c r="I1632" s="11">
        <v>0</v>
      </c>
      <c r="J1632" s="11">
        <v>64</v>
      </c>
      <c r="K1632" s="12">
        <v>133000</v>
      </c>
      <c r="L1632" s="19">
        <f t="shared" si="50"/>
        <v>8.3333333333333329E-2</v>
      </c>
      <c r="M1632" s="30"/>
      <c r="N1632" s="20">
        <f t="shared" si="51"/>
        <v>0</v>
      </c>
      <c r="O1632" s="14" t="s">
        <v>9285</v>
      </c>
      <c r="P1632" s="9" t="s">
        <v>8843</v>
      </c>
    </row>
    <row r="1633" spans="1:16">
      <c r="A1633" s="9">
        <v>1629</v>
      </c>
      <c r="B1633" s="9">
        <v>332</v>
      </c>
      <c r="C1633" s="9">
        <f>COUNTIF($B$5:B1633, B1633)</f>
        <v>12</v>
      </c>
      <c r="D1633" s="10" t="s">
        <v>7915</v>
      </c>
      <c r="E1633" s="10"/>
      <c r="F1633" s="10" t="s">
        <v>7912</v>
      </c>
      <c r="G1633" s="10" t="s">
        <v>7905</v>
      </c>
      <c r="H1633" s="9" t="s">
        <v>16</v>
      </c>
      <c r="I1633" s="11">
        <v>0</v>
      </c>
      <c r="J1633" s="11">
        <v>1</v>
      </c>
      <c r="K1633" s="12">
        <v>133000</v>
      </c>
      <c r="L1633" s="19">
        <f t="shared" si="50"/>
        <v>8.3333333333333329E-2</v>
      </c>
      <c r="M1633" s="31"/>
      <c r="N1633" s="20">
        <f t="shared" si="51"/>
        <v>0</v>
      </c>
      <c r="O1633" s="14" t="s">
        <v>9285</v>
      </c>
      <c r="P1633" s="9" t="s">
        <v>8843</v>
      </c>
    </row>
    <row r="1634" spans="1:16">
      <c r="A1634" s="9">
        <v>1630</v>
      </c>
      <c r="B1634" s="9">
        <v>333</v>
      </c>
      <c r="C1634" s="9">
        <f>COUNTIF($B$5:B1634, B1634)</f>
        <v>1</v>
      </c>
      <c r="D1634" s="10" t="s">
        <v>4240</v>
      </c>
      <c r="E1634" s="10" t="s">
        <v>15</v>
      </c>
      <c r="F1634" s="10" t="s">
        <v>7916</v>
      </c>
      <c r="G1634" s="10" t="s">
        <v>4241</v>
      </c>
      <c r="H1634" s="9" t="s">
        <v>113</v>
      </c>
      <c r="I1634" s="11">
        <v>0</v>
      </c>
      <c r="J1634" s="11">
        <v>3</v>
      </c>
      <c r="K1634" s="12">
        <v>132000</v>
      </c>
      <c r="L1634" s="19">
        <f t="shared" si="50"/>
        <v>1</v>
      </c>
      <c r="M1634" s="25"/>
      <c r="N1634" s="20">
        <f t="shared" si="51"/>
        <v>0</v>
      </c>
      <c r="O1634" s="14" t="s">
        <v>9286</v>
      </c>
      <c r="P1634" s="9" t="s">
        <v>8842</v>
      </c>
    </row>
    <row r="1635" spans="1:16">
      <c r="A1635" s="9">
        <v>1631</v>
      </c>
      <c r="B1635" s="9">
        <v>334</v>
      </c>
      <c r="C1635" s="9">
        <f>COUNTIF($B$5:B1635, B1635)</f>
        <v>1</v>
      </c>
      <c r="D1635" s="10" t="s">
        <v>4242</v>
      </c>
      <c r="E1635" s="10" t="s">
        <v>200</v>
      </c>
      <c r="F1635" s="10" t="s">
        <v>4243</v>
      </c>
      <c r="G1635" s="10" t="s">
        <v>4244</v>
      </c>
      <c r="H1635" s="9" t="s">
        <v>16</v>
      </c>
      <c r="I1635" s="11">
        <v>0</v>
      </c>
      <c r="J1635" s="11">
        <v>1</v>
      </c>
      <c r="K1635" s="12">
        <v>11000</v>
      </c>
      <c r="L1635" s="19">
        <f t="shared" si="50"/>
        <v>1</v>
      </c>
      <c r="M1635" s="25"/>
      <c r="N1635" s="20">
        <f t="shared" si="51"/>
        <v>0</v>
      </c>
      <c r="O1635" s="14" t="s">
        <v>9287</v>
      </c>
      <c r="P1635" s="9" t="s">
        <v>8842</v>
      </c>
    </row>
    <row r="1636" spans="1:16">
      <c r="A1636" s="9">
        <v>1632</v>
      </c>
      <c r="B1636" s="9">
        <v>335</v>
      </c>
      <c r="C1636" s="9">
        <f>COUNTIF($B$5:B1636, B1636)</f>
        <v>1</v>
      </c>
      <c r="D1636" s="10" t="s">
        <v>4245</v>
      </c>
      <c r="E1636" s="10" t="s">
        <v>4246</v>
      </c>
      <c r="F1636" s="10" t="s">
        <v>4247</v>
      </c>
      <c r="G1636" s="10" t="s">
        <v>4248</v>
      </c>
      <c r="H1636" s="9" t="s">
        <v>16</v>
      </c>
      <c r="I1636" s="11">
        <v>105860</v>
      </c>
      <c r="J1636" s="11">
        <v>208</v>
      </c>
      <c r="K1636" s="12">
        <v>105860</v>
      </c>
      <c r="L1636" s="19">
        <f t="shared" si="50"/>
        <v>6.3298583292080027E-3</v>
      </c>
      <c r="M1636" s="29"/>
      <c r="N1636" s="20">
        <f t="shared" si="51"/>
        <v>0</v>
      </c>
      <c r="O1636" s="14" t="s">
        <v>9288</v>
      </c>
      <c r="P1636" s="9" t="s">
        <v>8842</v>
      </c>
    </row>
    <row r="1637" spans="1:16">
      <c r="A1637" s="9">
        <v>1633</v>
      </c>
      <c r="B1637" s="9">
        <v>335</v>
      </c>
      <c r="C1637" s="9">
        <f>COUNTIF($B$5:B1637, B1637)</f>
        <v>2</v>
      </c>
      <c r="D1637" s="10" t="s">
        <v>4249</v>
      </c>
      <c r="E1637" s="10" t="s">
        <v>4250</v>
      </c>
      <c r="F1637" s="10" t="s">
        <v>4251</v>
      </c>
      <c r="G1637" s="10" t="s">
        <v>4252</v>
      </c>
      <c r="H1637" s="9" t="s">
        <v>16</v>
      </c>
      <c r="I1637" s="11">
        <v>134150</v>
      </c>
      <c r="J1637" s="11">
        <v>1</v>
      </c>
      <c r="K1637" s="12">
        <v>134150</v>
      </c>
      <c r="L1637" s="19">
        <f t="shared" si="50"/>
        <v>8.0214480905276171E-3</v>
      </c>
      <c r="M1637" s="30"/>
      <c r="N1637" s="20">
        <f t="shared" si="51"/>
        <v>0</v>
      </c>
      <c r="O1637" s="14" t="s">
        <v>9288</v>
      </c>
      <c r="P1637" s="9" t="s">
        <v>8842</v>
      </c>
    </row>
    <row r="1638" spans="1:16">
      <c r="A1638" s="9">
        <v>1634</v>
      </c>
      <c r="B1638" s="9">
        <v>335</v>
      </c>
      <c r="C1638" s="9">
        <f>COUNTIF($B$5:B1638, B1638)</f>
        <v>3</v>
      </c>
      <c r="D1638" s="10" t="s">
        <v>4253</v>
      </c>
      <c r="E1638" s="10" t="s">
        <v>200</v>
      </c>
      <c r="F1638" s="10" t="s">
        <v>4254</v>
      </c>
      <c r="G1638" s="10" t="s">
        <v>17</v>
      </c>
      <c r="H1638" s="9" t="s">
        <v>16</v>
      </c>
      <c r="I1638" s="11">
        <v>0</v>
      </c>
      <c r="J1638" s="11">
        <v>1</v>
      </c>
      <c r="K1638" s="12">
        <v>365000</v>
      </c>
      <c r="L1638" s="19">
        <f t="shared" si="50"/>
        <v>2.1825035803522776E-2</v>
      </c>
      <c r="M1638" s="30"/>
      <c r="N1638" s="20">
        <f t="shared" si="51"/>
        <v>0</v>
      </c>
      <c r="O1638" s="14" t="s">
        <v>9289</v>
      </c>
      <c r="P1638" s="9" t="s">
        <v>8842</v>
      </c>
    </row>
    <row r="1639" spans="1:16">
      <c r="A1639" s="9">
        <v>1635</v>
      </c>
      <c r="B1639" s="9">
        <v>335</v>
      </c>
      <c r="C1639" s="9">
        <f>COUNTIF($B$5:B1639, B1639)</f>
        <v>4</v>
      </c>
      <c r="D1639" s="10" t="s">
        <v>4255</v>
      </c>
      <c r="E1639" s="10" t="s">
        <v>200</v>
      </c>
      <c r="F1639" s="10" t="s">
        <v>4256</v>
      </c>
      <c r="G1639" s="10" t="s">
        <v>17</v>
      </c>
      <c r="H1639" s="9" t="s">
        <v>16</v>
      </c>
      <c r="I1639" s="11">
        <v>0</v>
      </c>
      <c r="J1639" s="11">
        <v>2</v>
      </c>
      <c r="K1639" s="12">
        <v>365000</v>
      </c>
      <c r="L1639" s="19">
        <f t="shared" si="50"/>
        <v>2.1825035803522776E-2</v>
      </c>
      <c r="M1639" s="30"/>
      <c r="N1639" s="20">
        <f t="shared" si="51"/>
        <v>0</v>
      </c>
      <c r="O1639" s="14" t="s">
        <v>9289</v>
      </c>
      <c r="P1639" s="9" t="s">
        <v>8842</v>
      </c>
    </row>
    <row r="1640" spans="1:16">
      <c r="A1640" s="9">
        <v>1636</v>
      </c>
      <c r="B1640" s="9">
        <v>335</v>
      </c>
      <c r="C1640" s="9">
        <f>COUNTIF($B$5:B1640, B1640)</f>
        <v>5</v>
      </c>
      <c r="D1640" s="10" t="s">
        <v>4257</v>
      </c>
      <c r="E1640" s="10" t="s">
        <v>200</v>
      </c>
      <c r="F1640" s="10" t="s">
        <v>4258</v>
      </c>
      <c r="G1640" s="10" t="s">
        <v>17</v>
      </c>
      <c r="H1640" s="9" t="s">
        <v>16</v>
      </c>
      <c r="I1640" s="11">
        <v>0</v>
      </c>
      <c r="J1640" s="11">
        <v>1</v>
      </c>
      <c r="K1640" s="12">
        <v>37510</v>
      </c>
      <c r="L1640" s="19">
        <f t="shared" si="50"/>
        <v>2.2428961451784637E-3</v>
      </c>
      <c r="M1640" s="30"/>
      <c r="N1640" s="20">
        <f t="shared" si="51"/>
        <v>0</v>
      </c>
      <c r="O1640" s="14" t="s">
        <v>9289</v>
      </c>
      <c r="P1640" s="9" t="s">
        <v>8842</v>
      </c>
    </row>
    <row r="1641" spans="1:16">
      <c r="A1641" s="9">
        <v>1637</v>
      </c>
      <c r="B1641" s="9">
        <v>335</v>
      </c>
      <c r="C1641" s="9">
        <f>COUNTIF($B$5:B1641, B1641)</f>
        <v>6</v>
      </c>
      <c r="D1641" s="10" t="s">
        <v>4259</v>
      </c>
      <c r="E1641" s="10" t="s">
        <v>200</v>
      </c>
      <c r="F1641" s="10" t="s">
        <v>4260</v>
      </c>
      <c r="G1641" s="10" t="s">
        <v>17</v>
      </c>
      <c r="H1641" s="9" t="s">
        <v>16</v>
      </c>
      <c r="I1641" s="11">
        <v>0</v>
      </c>
      <c r="J1641" s="11">
        <v>3</v>
      </c>
      <c r="K1641" s="12">
        <v>78650</v>
      </c>
      <c r="L1641" s="19">
        <f t="shared" si="50"/>
        <v>4.7028467560193601E-3</v>
      </c>
      <c r="M1641" s="30"/>
      <c r="N1641" s="20">
        <f t="shared" si="51"/>
        <v>0</v>
      </c>
      <c r="O1641" s="14" t="s">
        <v>9289</v>
      </c>
      <c r="P1641" s="9" t="s">
        <v>8842</v>
      </c>
    </row>
    <row r="1642" spans="1:16">
      <c r="A1642" s="9">
        <v>1638</v>
      </c>
      <c r="B1642" s="9">
        <v>335</v>
      </c>
      <c r="C1642" s="9">
        <f>COUNTIF($B$5:B1642, B1642)</f>
        <v>7</v>
      </c>
      <c r="D1642" s="10" t="s">
        <v>4261</v>
      </c>
      <c r="E1642" s="10" t="s">
        <v>200</v>
      </c>
      <c r="F1642" s="10" t="s">
        <v>4262</v>
      </c>
      <c r="G1642" s="10" t="s">
        <v>4263</v>
      </c>
      <c r="H1642" s="9" t="s">
        <v>16</v>
      </c>
      <c r="I1642" s="11">
        <v>0</v>
      </c>
      <c r="J1642" s="11">
        <v>1</v>
      </c>
      <c r="K1642" s="12">
        <v>78650</v>
      </c>
      <c r="L1642" s="19">
        <f t="shared" si="50"/>
        <v>4.7028467560193601E-3</v>
      </c>
      <c r="M1642" s="30"/>
      <c r="N1642" s="20">
        <f t="shared" si="51"/>
        <v>0</v>
      </c>
      <c r="O1642" s="14" t="s">
        <v>9289</v>
      </c>
      <c r="P1642" s="9" t="s">
        <v>8842</v>
      </c>
    </row>
    <row r="1643" spans="1:16">
      <c r="A1643" s="9">
        <v>1639</v>
      </c>
      <c r="B1643" s="9">
        <v>335</v>
      </c>
      <c r="C1643" s="9">
        <f>COUNTIF($B$5:B1643, B1643)</f>
        <v>8</v>
      </c>
      <c r="D1643" s="10" t="s">
        <v>4264</v>
      </c>
      <c r="E1643" s="10" t="s">
        <v>200</v>
      </c>
      <c r="F1643" s="10" t="s">
        <v>4265</v>
      </c>
      <c r="G1643" s="10" t="s">
        <v>4266</v>
      </c>
      <c r="H1643" s="9" t="s">
        <v>16</v>
      </c>
      <c r="I1643" s="11">
        <v>0</v>
      </c>
      <c r="J1643" s="11">
        <v>1</v>
      </c>
      <c r="K1643" s="12">
        <v>78650</v>
      </c>
      <c r="L1643" s="19">
        <f t="shared" si="50"/>
        <v>4.7028467560193601E-3</v>
      </c>
      <c r="M1643" s="30"/>
      <c r="N1643" s="20">
        <f t="shared" si="51"/>
        <v>0</v>
      </c>
      <c r="O1643" s="14" t="s">
        <v>9289</v>
      </c>
      <c r="P1643" s="9" t="s">
        <v>8842</v>
      </c>
    </row>
    <row r="1644" spans="1:16">
      <c r="A1644" s="9">
        <v>1640</v>
      </c>
      <c r="B1644" s="9">
        <v>335</v>
      </c>
      <c r="C1644" s="9">
        <f>COUNTIF($B$5:B1644, B1644)</f>
        <v>9</v>
      </c>
      <c r="D1644" s="10" t="s">
        <v>4267</v>
      </c>
      <c r="E1644" s="10" t="s">
        <v>200</v>
      </c>
      <c r="F1644" s="10" t="s">
        <v>4268</v>
      </c>
      <c r="G1644" s="10" t="s">
        <v>4269</v>
      </c>
      <c r="H1644" s="9" t="s">
        <v>16</v>
      </c>
      <c r="I1644" s="11">
        <v>0</v>
      </c>
      <c r="J1644" s="11">
        <v>1</v>
      </c>
      <c r="K1644" s="12">
        <v>78650</v>
      </c>
      <c r="L1644" s="19">
        <f t="shared" si="50"/>
        <v>4.7028467560193601E-3</v>
      </c>
      <c r="M1644" s="30"/>
      <c r="N1644" s="20">
        <f t="shared" si="51"/>
        <v>0</v>
      </c>
      <c r="O1644" s="14" t="s">
        <v>9289</v>
      </c>
      <c r="P1644" s="9" t="s">
        <v>8842</v>
      </c>
    </row>
    <row r="1645" spans="1:16">
      <c r="A1645" s="9">
        <v>1641</v>
      </c>
      <c r="B1645" s="9">
        <v>335</v>
      </c>
      <c r="C1645" s="9">
        <f>COUNTIF($B$5:B1645, B1645)</f>
        <v>10</v>
      </c>
      <c r="D1645" s="10" t="s">
        <v>4270</v>
      </c>
      <c r="E1645" s="10" t="s">
        <v>200</v>
      </c>
      <c r="F1645" s="10" t="s">
        <v>4271</v>
      </c>
      <c r="G1645" s="10" t="s">
        <v>4272</v>
      </c>
      <c r="H1645" s="9" t="s">
        <v>16</v>
      </c>
      <c r="I1645" s="11">
        <v>0</v>
      </c>
      <c r="J1645" s="11">
        <v>1</v>
      </c>
      <c r="K1645" s="12">
        <v>78650</v>
      </c>
      <c r="L1645" s="19">
        <f t="shared" si="50"/>
        <v>4.7028467560193601E-3</v>
      </c>
      <c r="M1645" s="30"/>
      <c r="N1645" s="20">
        <f t="shared" si="51"/>
        <v>0</v>
      </c>
      <c r="O1645" s="14" t="s">
        <v>9289</v>
      </c>
      <c r="P1645" s="9" t="s">
        <v>8842</v>
      </c>
    </row>
    <row r="1646" spans="1:16">
      <c r="A1646" s="9">
        <v>1642</v>
      </c>
      <c r="B1646" s="9">
        <v>335</v>
      </c>
      <c r="C1646" s="9">
        <f>COUNTIF($B$5:B1646, B1646)</f>
        <v>11</v>
      </c>
      <c r="D1646" s="10" t="s">
        <v>4273</v>
      </c>
      <c r="E1646" s="10" t="s">
        <v>200</v>
      </c>
      <c r="F1646" s="10" t="s">
        <v>4274</v>
      </c>
      <c r="G1646" s="10" t="s">
        <v>17</v>
      </c>
      <c r="H1646" s="9" t="s">
        <v>16</v>
      </c>
      <c r="I1646" s="11">
        <v>0</v>
      </c>
      <c r="J1646" s="11">
        <v>2</v>
      </c>
      <c r="K1646" s="12">
        <v>78650</v>
      </c>
      <c r="L1646" s="19">
        <f t="shared" si="50"/>
        <v>4.7028467560193601E-3</v>
      </c>
      <c r="M1646" s="30"/>
      <c r="N1646" s="20">
        <f t="shared" si="51"/>
        <v>0</v>
      </c>
      <c r="O1646" s="14" t="s">
        <v>9289</v>
      </c>
      <c r="P1646" s="9" t="s">
        <v>8842</v>
      </c>
    </row>
    <row r="1647" spans="1:16">
      <c r="A1647" s="9">
        <v>1643</v>
      </c>
      <c r="B1647" s="9">
        <v>335</v>
      </c>
      <c r="C1647" s="9">
        <f>COUNTIF($B$5:B1647, B1647)</f>
        <v>12</v>
      </c>
      <c r="D1647" s="10" t="s">
        <v>4275</v>
      </c>
      <c r="E1647" s="10" t="s">
        <v>200</v>
      </c>
      <c r="F1647" s="10" t="s">
        <v>4276</v>
      </c>
      <c r="G1647" s="10" t="s">
        <v>4277</v>
      </c>
      <c r="H1647" s="9" t="s">
        <v>16</v>
      </c>
      <c r="I1647" s="11">
        <v>0</v>
      </c>
      <c r="J1647" s="11">
        <v>1</v>
      </c>
      <c r="K1647" s="12">
        <v>110000</v>
      </c>
      <c r="L1647" s="19">
        <f t="shared" si="50"/>
        <v>6.577408050376727E-3</v>
      </c>
      <c r="M1647" s="30"/>
      <c r="N1647" s="20">
        <f t="shared" si="51"/>
        <v>0</v>
      </c>
      <c r="O1647" s="14" t="s">
        <v>9289</v>
      </c>
      <c r="P1647" s="9" t="s">
        <v>8842</v>
      </c>
    </row>
    <row r="1648" spans="1:16">
      <c r="A1648" s="9">
        <v>1644</v>
      </c>
      <c r="B1648" s="9">
        <v>335</v>
      </c>
      <c r="C1648" s="9">
        <f>COUNTIF($B$5:B1648, B1648)</f>
        <v>13</v>
      </c>
      <c r="D1648" s="10" t="s">
        <v>4278</v>
      </c>
      <c r="E1648" s="10" t="s">
        <v>200</v>
      </c>
      <c r="F1648" s="10" t="s">
        <v>4279</v>
      </c>
      <c r="G1648" s="10" t="s">
        <v>4280</v>
      </c>
      <c r="H1648" s="9" t="s">
        <v>16</v>
      </c>
      <c r="I1648" s="11">
        <v>0</v>
      </c>
      <c r="J1648" s="11">
        <v>1</v>
      </c>
      <c r="K1648" s="12">
        <v>110000</v>
      </c>
      <c r="L1648" s="19">
        <f t="shared" si="50"/>
        <v>6.577408050376727E-3</v>
      </c>
      <c r="M1648" s="30"/>
      <c r="N1648" s="20">
        <f t="shared" si="51"/>
        <v>0</v>
      </c>
      <c r="O1648" s="14" t="s">
        <v>9289</v>
      </c>
      <c r="P1648" s="9" t="s">
        <v>8842</v>
      </c>
    </row>
    <row r="1649" spans="1:16">
      <c r="A1649" s="9">
        <v>1645</v>
      </c>
      <c r="B1649" s="9">
        <v>335</v>
      </c>
      <c r="C1649" s="9">
        <f>COUNTIF($B$5:B1649, B1649)</f>
        <v>14</v>
      </c>
      <c r="D1649" s="10" t="s">
        <v>4281</v>
      </c>
      <c r="E1649" s="10" t="s">
        <v>200</v>
      </c>
      <c r="F1649" s="10" t="s">
        <v>4282</v>
      </c>
      <c r="G1649" s="10" t="s">
        <v>4283</v>
      </c>
      <c r="H1649" s="9" t="s">
        <v>16</v>
      </c>
      <c r="I1649" s="11">
        <v>0</v>
      </c>
      <c r="J1649" s="11">
        <v>1</v>
      </c>
      <c r="K1649" s="12">
        <v>110000</v>
      </c>
      <c r="L1649" s="19">
        <f t="shared" si="50"/>
        <v>6.577408050376727E-3</v>
      </c>
      <c r="M1649" s="30"/>
      <c r="N1649" s="20">
        <f t="shared" si="51"/>
        <v>0</v>
      </c>
      <c r="O1649" s="14" t="s">
        <v>9289</v>
      </c>
      <c r="P1649" s="9" t="s">
        <v>8842</v>
      </c>
    </row>
    <row r="1650" spans="1:16">
      <c r="A1650" s="9">
        <v>1646</v>
      </c>
      <c r="B1650" s="9">
        <v>335</v>
      </c>
      <c r="C1650" s="9">
        <f>COUNTIF($B$5:B1650, B1650)</f>
        <v>15</v>
      </c>
      <c r="D1650" s="10" t="s">
        <v>4284</v>
      </c>
      <c r="E1650" s="10" t="s">
        <v>200</v>
      </c>
      <c r="F1650" s="10" t="s">
        <v>4285</v>
      </c>
      <c r="G1650" s="10" t="s">
        <v>4286</v>
      </c>
      <c r="H1650" s="9" t="s">
        <v>16</v>
      </c>
      <c r="I1650" s="11">
        <v>0</v>
      </c>
      <c r="J1650" s="11">
        <v>1</v>
      </c>
      <c r="K1650" s="12">
        <v>14520</v>
      </c>
      <c r="L1650" s="19">
        <f t="shared" si="50"/>
        <v>8.6821786264972792E-4</v>
      </c>
      <c r="M1650" s="30"/>
      <c r="N1650" s="20">
        <f t="shared" si="51"/>
        <v>0</v>
      </c>
      <c r="O1650" s="14" t="s">
        <v>9289</v>
      </c>
      <c r="P1650" s="9" t="s">
        <v>8842</v>
      </c>
    </row>
    <row r="1651" spans="1:16">
      <c r="A1651" s="9">
        <v>1647</v>
      </c>
      <c r="B1651" s="9">
        <v>335</v>
      </c>
      <c r="C1651" s="9">
        <f>COUNTIF($B$5:B1651, B1651)</f>
        <v>16</v>
      </c>
      <c r="D1651" s="10" t="s">
        <v>4287</v>
      </c>
      <c r="E1651" s="10" t="s">
        <v>200</v>
      </c>
      <c r="F1651" s="10" t="s">
        <v>4288</v>
      </c>
      <c r="G1651" s="10" t="s">
        <v>4289</v>
      </c>
      <c r="H1651" s="9" t="s">
        <v>16</v>
      </c>
      <c r="I1651" s="11">
        <v>0</v>
      </c>
      <c r="J1651" s="11">
        <v>1</v>
      </c>
      <c r="K1651" s="12">
        <v>14520</v>
      </c>
      <c r="L1651" s="19">
        <f t="shared" si="50"/>
        <v>8.6821786264972792E-4</v>
      </c>
      <c r="M1651" s="30"/>
      <c r="N1651" s="20">
        <f t="shared" si="51"/>
        <v>0</v>
      </c>
      <c r="O1651" s="14" t="s">
        <v>9289</v>
      </c>
      <c r="P1651" s="9" t="s">
        <v>8842</v>
      </c>
    </row>
    <row r="1652" spans="1:16">
      <c r="A1652" s="9">
        <v>1648</v>
      </c>
      <c r="B1652" s="9">
        <v>335</v>
      </c>
      <c r="C1652" s="9">
        <f>COUNTIF($B$5:B1652, B1652)</f>
        <v>17</v>
      </c>
      <c r="D1652" s="10" t="s">
        <v>4290</v>
      </c>
      <c r="E1652" s="10" t="s">
        <v>200</v>
      </c>
      <c r="F1652" s="10" t="s">
        <v>4291</v>
      </c>
      <c r="G1652" s="10" t="s">
        <v>4292</v>
      </c>
      <c r="H1652" s="9" t="s">
        <v>16</v>
      </c>
      <c r="I1652" s="11">
        <v>0</v>
      </c>
      <c r="J1652" s="11">
        <v>1</v>
      </c>
      <c r="K1652" s="12">
        <v>14520</v>
      </c>
      <c r="L1652" s="19">
        <f t="shared" si="50"/>
        <v>8.6821786264972792E-4</v>
      </c>
      <c r="M1652" s="30"/>
      <c r="N1652" s="20">
        <f t="shared" si="51"/>
        <v>0</v>
      </c>
      <c r="O1652" s="14" t="s">
        <v>9289</v>
      </c>
      <c r="P1652" s="9" t="s">
        <v>8842</v>
      </c>
    </row>
    <row r="1653" spans="1:16">
      <c r="A1653" s="9">
        <v>1649</v>
      </c>
      <c r="B1653" s="9">
        <v>335</v>
      </c>
      <c r="C1653" s="9">
        <f>COUNTIF($B$5:B1653, B1653)</f>
        <v>18</v>
      </c>
      <c r="D1653" s="10" t="s">
        <v>4293</v>
      </c>
      <c r="E1653" s="10" t="s">
        <v>200</v>
      </c>
      <c r="F1653" s="10" t="s">
        <v>4294</v>
      </c>
      <c r="G1653" s="10" t="s">
        <v>4295</v>
      </c>
      <c r="H1653" s="9" t="s">
        <v>16</v>
      </c>
      <c r="I1653" s="11">
        <v>0</v>
      </c>
      <c r="J1653" s="11">
        <v>1</v>
      </c>
      <c r="K1653" s="12">
        <v>32670</v>
      </c>
      <c r="L1653" s="19">
        <f t="shared" si="50"/>
        <v>1.9534901909618878E-3</v>
      </c>
      <c r="M1653" s="30"/>
      <c r="N1653" s="20">
        <f t="shared" si="51"/>
        <v>0</v>
      </c>
      <c r="O1653" s="14" t="s">
        <v>9289</v>
      </c>
      <c r="P1653" s="9" t="s">
        <v>8842</v>
      </c>
    </row>
    <row r="1654" spans="1:16">
      <c r="A1654" s="9">
        <v>1650</v>
      </c>
      <c r="B1654" s="9">
        <v>335</v>
      </c>
      <c r="C1654" s="9">
        <f>COUNTIF($B$5:B1654, B1654)</f>
        <v>19</v>
      </c>
      <c r="D1654" s="10" t="s">
        <v>4296</v>
      </c>
      <c r="E1654" s="10" t="s">
        <v>200</v>
      </c>
      <c r="F1654" s="10" t="s">
        <v>4297</v>
      </c>
      <c r="G1654" s="10" t="s">
        <v>4298</v>
      </c>
      <c r="H1654" s="9" t="s">
        <v>16</v>
      </c>
      <c r="I1654" s="11">
        <v>0</v>
      </c>
      <c r="J1654" s="11">
        <v>1</v>
      </c>
      <c r="K1654" s="12">
        <v>32670</v>
      </c>
      <c r="L1654" s="19">
        <f t="shared" si="50"/>
        <v>1.9534901909618878E-3</v>
      </c>
      <c r="M1654" s="30"/>
      <c r="N1654" s="20">
        <f t="shared" si="51"/>
        <v>0</v>
      </c>
      <c r="O1654" s="14" t="s">
        <v>9289</v>
      </c>
      <c r="P1654" s="9" t="s">
        <v>8842</v>
      </c>
    </row>
    <row r="1655" spans="1:16">
      <c r="A1655" s="9">
        <v>1651</v>
      </c>
      <c r="B1655" s="9">
        <v>335</v>
      </c>
      <c r="C1655" s="9">
        <f>COUNTIF($B$5:B1655, B1655)</f>
        <v>20</v>
      </c>
      <c r="D1655" s="10" t="s">
        <v>4299</v>
      </c>
      <c r="E1655" s="10" t="s">
        <v>200</v>
      </c>
      <c r="F1655" s="10" t="s">
        <v>4300</v>
      </c>
      <c r="G1655" s="10" t="s">
        <v>4301</v>
      </c>
      <c r="H1655" s="9" t="s">
        <v>16</v>
      </c>
      <c r="I1655" s="11">
        <v>0</v>
      </c>
      <c r="J1655" s="11">
        <v>1</v>
      </c>
      <c r="K1655" s="12">
        <v>32670</v>
      </c>
      <c r="L1655" s="19">
        <f t="shared" si="50"/>
        <v>1.9534901909618878E-3</v>
      </c>
      <c r="M1655" s="30"/>
      <c r="N1655" s="20">
        <f t="shared" si="51"/>
        <v>0</v>
      </c>
      <c r="O1655" s="14" t="s">
        <v>9289</v>
      </c>
      <c r="P1655" s="9" t="s">
        <v>8842</v>
      </c>
    </row>
    <row r="1656" spans="1:16">
      <c r="A1656" s="9">
        <v>1652</v>
      </c>
      <c r="B1656" s="9">
        <v>335</v>
      </c>
      <c r="C1656" s="9">
        <f>COUNTIF($B$5:B1656, B1656)</f>
        <v>21</v>
      </c>
      <c r="D1656" s="10" t="s">
        <v>4302</v>
      </c>
      <c r="E1656" s="10" t="s">
        <v>200</v>
      </c>
      <c r="F1656" s="10" t="s">
        <v>4303</v>
      </c>
      <c r="G1656" s="10" t="s">
        <v>4304</v>
      </c>
      <c r="H1656" s="9" t="s">
        <v>16</v>
      </c>
      <c r="I1656" s="11">
        <v>0</v>
      </c>
      <c r="J1656" s="11">
        <v>1</v>
      </c>
      <c r="K1656" s="12">
        <v>42350</v>
      </c>
      <c r="L1656" s="19">
        <f t="shared" si="50"/>
        <v>2.5323020993950401E-3</v>
      </c>
      <c r="M1656" s="30"/>
      <c r="N1656" s="20">
        <f t="shared" si="51"/>
        <v>0</v>
      </c>
      <c r="O1656" s="14" t="s">
        <v>9289</v>
      </c>
      <c r="P1656" s="9" t="s">
        <v>8842</v>
      </c>
    </row>
    <row r="1657" spans="1:16">
      <c r="A1657" s="9">
        <v>1653</v>
      </c>
      <c r="B1657" s="9">
        <v>335</v>
      </c>
      <c r="C1657" s="9">
        <f>COUNTIF($B$5:B1657, B1657)</f>
        <v>22</v>
      </c>
      <c r="D1657" s="10" t="s">
        <v>4305</v>
      </c>
      <c r="E1657" s="10" t="s">
        <v>200</v>
      </c>
      <c r="F1657" s="10" t="s">
        <v>4306</v>
      </c>
      <c r="G1657" s="10" t="s">
        <v>4307</v>
      </c>
      <c r="H1657" s="9" t="s">
        <v>16</v>
      </c>
      <c r="I1657" s="11">
        <v>0</v>
      </c>
      <c r="J1657" s="11">
        <v>1</v>
      </c>
      <c r="K1657" s="12">
        <v>42350</v>
      </c>
      <c r="L1657" s="19">
        <f t="shared" si="50"/>
        <v>2.5323020993950401E-3</v>
      </c>
      <c r="M1657" s="30"/>
      <c r="N1657" s="20">
        <f t="shared" si="51"/>
        <v>0</v>
      </c>
      <c r="O1657" s="14" t="s">
        <v>9289</v>
      </c>
      <c r="P1657" s="9" t="s">
        <v>8842</v>
      </c>
    </row>
    <row r="1658" spans="1:16">
      <c r="A1658" s="9">
        <v>1654</v>
      </c>
      <c r="B1658" s="9">
        <v>335</v>
      </c>
      <c r="C1658" s="9">
        <f>COUNTIF($B$5:B1658, B1658)</f>
        <v>23</v>
      </c>
      <c r="D1658" s="10" t="s">
        <v>4308</v>
      </c>
      <c r="E1658" s="10" t="s">
        <v>200</v>
      </c>
      <c r="F1658" s="10" t="s">
        <v>4309</v>
      </c>
      <c r="G1658" s="10" t="s">
        <v>4310</v>
      </c>
      <c r="H1658" s="9" t="s">
        <v>16</v>
      </c>
      <c r="I1658" s="11">
        <v>0</v>
      </c>
      <c r="J1658" s="11">
        <v>1</v>
      </c>
      <c r="K1658" s="12">
        <v>20570</v>
      </c>
      <c r="L1658" s="19">
        <f t="shared" si="50"/>
        <v>1.229975305420448E-3</v>
      </c>
      <c r="M1658" s="30"/>
      <c r="N1658" s="20">
        <f t="shared" si="51"/>
        <v>0</v>
      </c>
      <c r="O1658" s="14" t="s">
        <v>9289</v>
      </c>
      <c r="P1658" s="9" t="s">
        <v>8842</v>
      </c>
    </row>
    <row r="1659" spans="1:16">
      <c r="A1659" s="9">
        <v>1655</v>
      </c>
      <c r="B1659" s="9">
        <v>335</v>
      </c>
      <c r="C1659" s="9">
        <f>COUNTIF($B$5:B1659, B1659)</f>
        <v>24</v>
      </c>
      <c r="D1659" s="10" t="s">
        <v>4311</v>
      </c>
      <c r="E1659" s="10" t="s">
        <v>200</v>
      </c>
      <c r="F1659" s="10" t="s">
        <v>4312</v>
      </c>
      <c r="G1659" s="10" t="s">
        <v>4313</v>
      </c>
      <c r="H1659" s="9" t="s">
        <v>16</v>
      </c>
      <c r="I1659" s="11">
        <v>0</v>
      </c>
      <c r="J1659" s="11">
        <v>1</v>
      </c>
      <c r="K1659" s="12">
        <v>21780</v>
      </c>
      <c r="L1659" s="19">
        <f t="shared" si="50"/>
        <v>1.3023267939745919E-3</v>
      </c>
      <c r="M1659" s="30"/>
      <c r="N1659" s="20">
        <f t="shared" si="51"/>
        <v>0</v>
      </c>
      <c r="O1659" s="14" t="s">
        <v>9289</v>
      </c>
      <c r="P1659" s="9" t="s">
        <v>8842</v>
      </c>
    </row>
    <row r="1660" spans="1:16">
      <c r="A1660" s="9">
        <v>1656</v>
      </c>
      <c r="B1660" s="9">
        <v>335</v>
      </c>
      <c r="C1660" s="9">
        <f>COUNTIF($B$5:B1660, B1660)</f>
        <v>25</v>
      </c>
      <c r="D1660" s="10" t="s">
        <v>4314</v>
      </c>
      <c r="E1660" s="10" t="s">
        <v>200</v>
      </c>
      <c r="F1660" s="10" t="s">
        <v>4315</v>
      </c>
      <c r="G1660" s="10" t="s">
        <v>4316</v>
      </c>
      <c r="H1660" s="9" t="s">
        <v>16</v>
      </c>
      <c r="I1660" s="11">
        <v>0</v>
      </c>
      <c r="J1660" s="11">
        <v>1</v>
      </c>
      <c r="K1660" s="12">
        <v>18150</v>
      </c>
      <c r="L1660" s="19">
        <f t="shared" si="50"/>
        <v>1.08527232831216E-3</v>
      </c>
      <c r="M1660" s="30"/>
      <c r="N1660" s="20">
        <f t="shared" si="51"/>
        <v>0</v>
      </c>
      <c r="O1660" s="14" t="s">
        <v>9289</v>
      </c>
      <c r="P1660" s="9" t="s">
        <v>8842</v>
      </c>
    </row>
    <row r="1661" spans="1:16">
      <c r="A1661" s="9">
        <v>1657</v>
      </c>
      <c r="B1661" s="9">
        <v>335</v>
      </c>
      <c r="C1661" s="9">
        <f>COUNTIF($B$5:B1661, B1661)</f>
        <v>26</v>
      </c>
      <c r="D1661" s="10" t="s">
        <v>4317</v>
      </c>
      <c r="E1661" s="10" t="s">
        <v>200</v>
      </c>
      <c r="F1661" s="10" t="s">
        <v>4318</v>
      </c>
      <c r="G1661" s="10" t="s">
        <v>4319</v>
      </c>
      <c r="H1661" s="9" t="s">
        <v>16</v>
      </c>
      <c r="I1661" s="11">
        <v>0</v>
      </c>
      <c r="J1661" s="11">
        <v>1</v>
      </c>
      <c r="K1661" s="12">
        <v>18150</v>
      </c>
      <c r="L1661" s="19">
        <f t="shared" si="50"/>
        <v>1.08527232831216E-3</v>
      </c>
      <c r="M1661" s="30"/>
      <c r="N1661" s="20">
        <f t="shared" si="51"/>
        <v>0</v>
      </c>
      <c r="O1661" s="14" t="s">
        <v>9289</v>
      </c>
      <c r="P1661" s="9" t="s">
        <v>8842</v>
      </c>
    </row>
    <row r="1662" spans="1:16">
      <c r="A1662" s="9">
        <v>1658</v>
      </c>
      <c r="B1662" s="9">
        <v>335</v>
      </c>
      <c r="C1662" s="9">
        <f>COUNTIF($B$5:B1662, B1662)</f>
        <v>27</v>
      </c>
      <c r="D1662" s="10" t="s">
        <v>4320</v>
      </c>
      <c r="E1662" s="10" t="s">
        <v>200</v>
      </c>
      <c r="F1662" s="10" t="s">
        <v>4321</v>
      </c>
      <c r="G1662" s="10" t="s">
        <v>4322</v>
      </c>
      <c r="H1662" s="9" t="s">
        <v>16</v>
      </c>
      <c r="I1662" s="11">
        <v>0</v>
      </c>
      <c r="J1662" s="11">
        <v>1</v>
      </c>
      <c r="K1662" s="12">
        <v>18150</v>
      </c>
      <c r="L1662" s="19">
        <f t="shared" si="50"/>
        <v>1.08527232831216E-3</v>
      </c>
      <c r="M1662" s="30"/>
      <c r="N1662" s="20">
        <f t="shared" si="51"/>
        <v>0</v>
      </c>
      <c r="O1662" s="14" t="s">
        <v>9289</v>
      </c>
      <c r="P1662" s="9" t="s">
        <v>8842</v>
      </c>
    </row>
    <row r="1663" spans="1:16">
      <c r="A1663" s="9">
        <v>1659</v>
      </c>
      <c r="B1663" s="9">
        <v>335</v>
      </c>
      <c r="C1663" s="9">
        <f>COUNTIF($B$5:B1663, B1663)</f>
        <v>28</v>
      </c>
      <c r="D1663" s="10" t="s">
        <v>4323</v>
      </c>
      <c r="E1663" s="10" t="s">
        <v>200</v>
      </c>
      <c r="F1663" s="10" t="s">
        <v>4324</v>
      </c>
      <c r="G1663" s="10" t="s">
        <v>4325</v>
      </c>
      <c r="H1663" s="9" t="s">
        <v>16</v>
      </c>
      <c r="I1663" s="11">
        <v>0</v>
      </c>
      <c r="J1663" s="11">
        <v>1</v>
      </c>
      <c r="K1663" s="12">
        <v>133100</v>
      </c>
      <c r="L1663" s="19">
        <f t="shared" si="50"/>
        <v>7.9586637409558396E-3</v>
      </c>
      <c r="M1663" s="30"/>
      <c r="N1663" s="20">
        <f t="shared" si="51"/>
        <v>0</v>
      </c>
      <c r="O1663" s="14" t="s">
        <v>9289</v>
      </c>
      <c r="P1663" s="9" t="s">
        <v>8842</v>
      </c>
    </row>
    <row r="1664" spans="1:16">
      <c r="A1664" s="9">
        <v>1660</v>
      </c>
      <c r="B1664" s="9">
        <v>335</v>
      </c>
      <c r="C1664" s="9">
        <f>COUNTIF($B$5:B1664, B1664)</f>
        <v>29</v>
      </c>
      <c r="D1664" s="10" t="s">
        <v>4326</v>
      </c>
      <c r="E1664" s="10" t="s">
        <v>200</v>
      </c>
      <c r="F1664" s="10" t="s">
        <v>4327</v>
      </c>
      <c r="G1664" s="10" t="s">
        <v>4328</v>
      </c>
      <c r="H1664" s="9" t="s">
        <v>16</v>
      </c>
      <c r="I1664" s="11">
        <v>0</v>
      </c>
      <c r="J1664" s="11">
        <v>1</v>
      </c>
      <c r="K1664" s="12">
        <v>20570</v>
      </c>
      <c r="L1664" s="19">
        <f t="shared" si="50"/>
        <v>1.229975305420448E-3</v>
      </c>
      <c r="M1664" s="30"/>
      <c r="N1664" s="20">
        <f t="shared" si="51"/>
        <v>0</v>
      </c>
      <c r="O1664" s="14" t="s">
        <v>9289</v>
      </c>
      <c r="P1664" s="9" t="s">
        <v>8842</v>
      </c>
    </row>
    <row r="1665" spans="1:16">
      <c r="A1665" s="9">
        <v>1661</v>
      </c>
      <c r="B1665" s="9">
        <v>335</v>
      </c>
      <c r="C1665" s="9">
        <f>COUNTIF($B$5:B1665, B1665)</f>
        <v>30</v>
      </c>
      <c r="D1665" s="10" t="s">
        <v>4329</v>
      </c>
      <c r="E1665" s="10" t="s">
        <v>200</v>
      </c>
      <c r="F1665" s="10" t="s">
        <v>4330</v>
      </c>
      <c r="G1665" s="10" t="s">
        <v>4331</v>
      </c>
      <c r="H1665" s="9" t="s">
        <v>16</v>
      </c>
      <c r="I1665" s="11">
        <v>0</v>
      </c>
      <c r="J1665" s="11">
        <v>1</v>
      </c>
      <c r="K1665" s="12">
        <v>78650</v>
      </c>
      <c r="L1665" s="19">
        <f t="shared" si="50"/>
        <v>4.7028467560193601E-3</v>
      </c>
      <c r="M1665" s="30"/>
      <c r="N1665" s="20">
        <f t="shared" si="51"/>
        <v>0</v>
      </c>
      <c r="O1665" s="14" t="s">
        <v>9289</v>
      </c>
      <c r="P1665" s="9" t="s">
        <v>8842</v>
      </c>
    </row>
    <row r="1666" spans="1:16">
      <c r="A1666" s="9">
        <v>1662</v>
      </c>
      <c r="B1666" s="9">
        <v>335</v>
      </c>
      <c r="C1666" s="9">
        <f>COUNTIF($B$5:B1666, B1666)</f>
        <v>31</v>
      </c>
      <c r="D1666" s="10" t="s">
        <v>4332</v>
      </c>
      <c r="E1666" s="10" t="s">
        <v>200</v>
      </c>
      <c r="F1666" s="10" t="s">
        <v>4333</v>
      </c>
      <c r="G1666" s="10" t="s">
        <v>4334</v>
      </c>
      <c r="H1666" s="9" t="s">
        <v>16</v>
      </c>
      <c r="I1666" s="11">
        <v>0</v>
      </c>
      <c r="J1666" s="11">
        <v>1</v>
      </c>
      <c r="K1666" s="12">
        <v>110110</v>
      </c>
      <c r="L1666" s="19">
        <f t="shared" si="50"/>
        <v>6.5839854584271041E-3</v>
      </c>
      <c r="M1666" s="30"/>
      <c r="N1666" s="20">
        <f t="shared" si="51"/>
        <v>0</v>
      </c>
      <c r="O1666" s="14" t="s">
        <v>9289</v>
      </c>
      <c r="P1666" s="9" t="s">
        <v>8842</v>
      </c>
    </row>
    <row r="1667" spans="1:16">
      <c r="A1667" s="9">
        <v>1663</v>
      </c>
      <c r="B1667" s="9">
        <v>335</v>
      </c>
      <c r="C1667" s="9">
        <f>COUNTIF($B$5:B1667, B1667)</f>
        <v>32</v>
      </c>
      <c r="D1667" s="10" t="s">
        <v>4335</v>
      </c>
      <c r="E1667" s="10" t="s">
        <v>200</v>
      </c>
      <c r="F1667" s="10" t="s">
        <v>4336</v>
      </c>
      <c r="G1667" s="10" t="s">
        <v>4337</v>
      </c>
      <c r="H1667" s="9" t="s">
        <v>16</v>
      </c>
      <c r="I1667" s="11">
        <v>0</v>
      </c>
      <c r="J1667" s="11">
        <v>1</v>
      </c>
      <c r="K1667" s="12">
        <v>62920</v>
      </c>
      <c r="L1667" s="19">
        <f t="shared" si="50"/>
        <v>3.7622774048154881E-3</v>
      </c>
      <c r="M1667" s="30"/>
      <c r="N1667" s="20">
        <f t="shared" si="51"/>
        <v>0</v>
      </c>
      <c r="O1667" s="14" t="s">
        <v>9289</v>
      </c>
      <c r="P1667" s="9" t="s">
        <v>8842</v>
      </c>
    </row>
    <row r="1668" spans="1:16">
      <c r="A1668" s="9">
        <v>1664</v>
      </c>
      <c r="B1668" s="9">
        <v>335</v>
      </c>
      <c r="C1668" s="9">
        <f>COUNTIF($B$5:B1668, B1668)</f>
        <v>33</v>
      </c>
      <c r="D1668" s="10" t="s">
        <v>4338</v>
      </c>
      <c r="E1668" s="10" t="s">
        <v>200</v>
      </c>
      <c r="F1668" s="10" t="s">
        <v>4339</v>
      </c>
      <c r="G1668" s="10" t="s">
        <v>4340</v>
      </c>
      <c r="H1668" s="9" t="s">
        <v>16</v>
      </c>
      <c r="I1668" s="11">
        <v>0</v>
      </c>
      <c r="J1668" s="11">
        <v>1</v>
      </c>
      <c r="K1668" s="12">
        <v>7700</v>
      </c>
      <c r="L1668" s="19">
        <f t="shared" si="50"/>
        <v>4.6041856352637089E-4</v>
      </c>
      <c r="M1668" s="30"/>
      <c r="N1668" s="20">
        <f t="shared" si="51"/>
        <v>0</v>
      </c>
      <c r="O1668" s="14" t="s">
        <v>9289</v>
      </c>
      <c r="P1668" s="9" t="s">
        <v>8842</v>
      </c>
    </row>
    <row r="1669" spans="1:16">
      <c r="A1669" s="9">
        <v>1665</v>
      </c>
      <c r="B1669" s="9">
        <v>335</v>
      </c>
      <c r="C1669" s="9">
        <f>COUNTIF($B$5:B1669, B1669)</f>
        <v>34</v>
      </c>
      <c r="D1669" s="10" t="s">
        <v>4341</v>
      </c>
      <c r="E1669" s="10" t="s">
        <v>200</v>
      </c>
      <c r="F1669" s="10" t="s">
        <v>4342</v>
      </c>
      <c r="G1669" s="10" t="s">
        <v>4343</v>
      </c>
      <c r="H1669" s="9" t="s">
        <v>16</v>
      </c>
      <c r="I1669" s="11">
        <v>0</v>
      </c>
      <c r="J1669" s="11">
        <v>1</v>
      </c>
      <c r="K1669" s="12">
        <v>7700</v>
      </c>
      <c r="L1669" s="19">
        <f t="shared" ref="L1669:L1732" si="52">$K1669/SUMIFS($K:$K,$B:$B,$B1669)</f>
        <v>4.6041856352637089E-4</v>
      </c>
      <c r="M1669" s="30"/>
      <c r="N1669" s="20">
        <f t="shared" ref="N1669:N1732" si="53">ROUND(INDEX($M:$M,MATCH($B1669,$B:$B,0))*$L1669,0)</f>
        <v>0</v>
      </c>
      <c r="O1669" s="14" t="s">
        <v>9289</v>
      </c>
      <c r="P1669" s="9" t="s">
        <v>8842</v>
      </c>
    </row>
    <row r="1670" spans="1:16">
      <c r="A1670" s="9">
        <v>1666</v>
      </c>
      <c r="B1670" s="9">
        <v>335</v>
      </c>
      <c r="C1670" s="9">
        <f>COUNTIF($B$5:B1670, B1670)</f>
        <v>35</v>
      </c>
      <c r="D1670" s="10" t="s">
        <v>4344</v>
      </c>
      <c r="E1670" s="10" t="s">
        <v>200</v>
      </c>
      <c r="F1670" s="10" t="s">
        <v>4345</v>
      </c>
      <c r="G1670" s="10" t="s">
        <v>4346</v>
      </c>
      <c r="H1670" s="9" t="s">
        <v>16</v>
      </c>
      <c r="I1670" s="11">
        <v>0</v>
      </c>
      <c r="J1670" s="11">
        <v>1</v>
      </c>
      <c r="K1670" s="12">
        <v>133100</v>
      </c>
      <c r="L1670" s="19">
        <f t="shared" si="52"/>
        <v>7.9586637409558396E-3</v>
      </c>
      <c r="M1670" s="30"/>
      <c r="N1670" s="20">
        <f t="shared" si="53"/>
        <v>0</v>
      </c>
      <c r="O1670" s="14" t="s">
        <v>9289</v>
      </c>
      <c r="P1670" s="9" t="s">
        <v>8842</v>
      </c>
    </row>
    <row r="1671" spans="1:16">
      <c r="A1671" s="9">
        <v>1667</v>
      </c>
      <c r="B1671" s="9">
        <v>335</v>
      </c>
      <c r="C1671" s="9">
        <f>COUNTIF($B$5:B1671, B1671)</f>
        <v>36</v>
      </c>
      <c r="D1671" s="10" t="s">
        <v>4347</v>
      </c>
      <c r="E1671" s="10" t="s">
        <v>200</v>
      </c>
      <c r="F1671" s="10" t="s">
        <v>4348</v>
      </c>
      <c r="G1671" s="10" t="s">
        <v>4349</v>
      </c>
      <c r="H1671" s="9" t="s">
        <v>16</v>
      </c>
      <c r="I1671" s="11">
        <v>0</v>
      </c>
      <c r="J1671" s="11">
        <v>1</v>
      </c>
      <c r="K1671" s="12">
        <v>193600</v>
      </c>
      <c r="L1671" s="19">
        <f t="shared" si="52"/>
        <v>1.1576238168663039E-2</v>
      </c>
      <c r="M1671" s="30"/>
      <c r="N1671" s="20">
        <f t="shared" si="53"/>
        <v>0</v>
      </c>
      <c r="O1671" s="14" t="s">
        <v>9289</v>
      </c>
      <c r="P1671" s="9" t="s">
        <v>8842</v>
      </c>
    </row>
    <row r="1672" spans="1:16">
      <c r="A1672" s="9">
        <v>1668</v>
      </c>
      <c r="B1672" s="9">
        <v>335</v>
      </c>
      <c r="C1672" s="9">
        <f>COUNTIF($B$5:B1672, B1672)</f>
        <v>37</v>
      </c>
      <c r="D1672" s="10" t="s">
        <v>4350</v>
      </c>
      <c r="E1672" s="10" t="s">
        <v>200</v>
      </c>
      <c r="F1672" s="10" t="s">
        <v>4351</v>
      </c>
      <c r="G1672" s="10" t="s">
        <v>4352</v>
      </c>
      <c r="H1672" s="9" t="s">
        <v>16</v>
      </c>
      <c r="I1672" s="11">
        <v>0</v>
      </c>
      <c r="J1672" s="11">
        <v>1</v>
      </c>
      <c r="K1672" s="12">
        <v>193600</v>
      </c>
      <c r="L1672" s="19">
        <f t="shared" si="52"/>
        <v>1.1576238168663039E-2</v>
      </c>
      <c r="M1672" s="30"/>
      <c r="N1672" s="20">
        <f t="shared" si="53"/>
        <v>0</v>
      </c>
      <c r="O1672" s="14" t="s">
        <v>9289</v>
      </c>
      <c r="P1672" s="9" t="s">
        <v>8842</v>
      </c>
    </row>
    <row r="1673" spans="1:16">
      <c r="A1673" s="9">
        <v>1669</v>
      </c>
      <c r="B1673" s="9">
        <v>335</v>
      </c>
      <c r="C1673" s="9">
        <f>COUNTIF($B$5:B1673, B1673)</f>
        <v>38</v>
      </c>
      <c r="D1673" s="10" t="s">
        <v>4353</v>
      </c>
      <c r="E1673" s="10" t="s">
        <v>200</v>
      </c>
      <c r="F1673" s="10" t="s">
        <v>4354</v>
      </c>
      <c r="G1673" s="10" t="s">
        <v>4355</v>
      </c>
      <c r="H1673" s="9" t="s">
        <v>16</v>
      </c>
      <c r="I1673" s="11">
        <v>0</v>
      </c>
      <c r="J1673" s="11">
        <v>1</v>
      </c>
      <c r="K1673" s="12">
        <v>133100</v>
      </c>
      <c r="L1673" s="19">
        <f t="shared" si="52"/>
        <v>7.9586637409558396E-3</v>
      </c>
      <c r="M1673" s="30"/>
      <c r="N1673" s="20">
        <f t="shared" si="53"/>
        <v>0</v>
      </c>
      <c r="O1673" s="14" t="s">
        <v>9289</v>
      </c>
      <c r="P1673" s="9" t="s">
        <v>8842</v>
      </c>
    </row>
    <row r="1674" spans="1:16">
      <c r="A1674" s="9">
        <v>1670</v>
      </c>
      <c r="B1674" s="9">
        <v>335</v>
      </c>
      <c r="C1674" s="9">
        <f>COUNTIF($B$5:B1674, B1674)</f>
        <v>39</v>
      </c>
      <c r="D1674" s="10" t="s">
        <v>4356</v>
      </c>
      <c r="E1674" s="10" t="s">
        <v>200</v>
      </c>
      <c r="F1674" s="10" t="s">
        <v>4357</v>
      </c>
      <c r="G1674" s="10" t="s">
        <v>4358</v>
      </c>
      <c r="H1674" s="9" t="s">
        <v>16</v>
      </c>
      <c r="I1674" s="11">
        <v>0</v>
      </c>
      <c r="J1674" s="11">
        <v>1</v>
      </c>
      <c r="K1674" s="12">
        <v>61170</v>
      </c>
      <c r="L1674" s="19">
        <f t="shared" si="52"/>
        <v>3.657636822195858E-3</v>
      </c>
      <c r="M1674" s="30"/>
      <c r="N1674" s="20">
        <f t="shared" si="53"/>
        <v>0</v>
      </c>
      <c r="O1674" s="14" t="s">
        <v>9289</v>
      </c>
      <c r="P1674" s="9" t="s">
        <v>8842</v>
      </c>
    </row>
    <row r="1675" spans="1:16">
      <c r="A1675" s="9">
        <v>1671</v>
      </c>
      <c r="B1675" s="9">
        <v>335</v>
      </c>
      <c r="C1675" s="9">
        <f>COUNTIF($B$5:B1675, B1675)</f>
        <v>40</v>
      </c>
      <c r="D1675" s="10" t="s">
        <v>4359</v>
      </c>
      <c r="E1675" s="10" t="s">
        <v>200</v>
      </c>
      <c r="F1675" s="10" t="s">
        <v>4360</v>
      </c>
      <c r="G1675" s="10" t="s">
        <v>4361</v>
      </c>
      <c r="H1675" s="9" t="s">
        <v>16</v>
      </c>
      <c r="I1675" s="11">
        <v>0</v>
      </c>
      <c r="J1675" s="11">
        <v>1</v>
      </c>
      <c r="K1675" s="12">
        <v>94380</v>
      </c>
      <c r="L1675" s="19">
        <f t="shared" si="52"/>
        <v>5.6434161072232321E-3</v>
      </c>
      <c r="M1675" s="30"/>
      <c r="N1675" s="20">
        <f t="shared" si="53"/>
        <v>0</v>
      </c>
      <c r="O1675" s="14" t="s">
        <v>9289</v>
      </c>
      <c r="P1675" s="9" t="s">
        <v>8842</v>
      </c>
    </row>
    <row r="1676" spans="1:16">
      <c r="A1676" s="9">
        <v>1672</v>
      </c>
      <c r="B1676" s="9">
        <v>335</v>
      </c>
      <c r="C1676" s="9">
        <f>COUNTIF($B$5:B1676, B1676)</f>
        <v>41</v>
      </c>
      <c r="D1676" s="10" t="s">
        <v>4362</v>
      </c>
      <c r="E1676" s="10" t="s">
        <v>200</v>
      </c>
      <c r="F1676" s="10" t="s">
        <v>4363</v>
      </c>
      <c r="G1676" s="10" t="s">
        <v>4364</v>
      </c>
      <c r="H1676" s="9" t="s">
        <v>16</v>
      </c>
      <c r="I1676" s="11">
        <v>0</v>
      </c>
      <c r="J1676" s="11">
        <v>1</v>
      </c>
      <c r="K1676" s="12">
        <v>19360</v>
      </c>
      <c r="L1676" s="19">
        <f t="shared" si="52"/>
        <v>1.157623816866304E-3</v>
      </c>
      <c r="M1676" s="30"/>
      <c r="N1676" s="20">
        <f t="shared" si="53"/>
        <v>0</v>
      </c>
      <c r="O1676" s="14" t="s">
        <v>9289</v>
      </c>
      <c r="P1676" s="9" t="s">
        <v>8842</v>
      </c>
    </row>
    <row r="1677" spans="1:16">
      <c r="A1677" s="9">
        <v>1673</v>
      </c>
      <c r="B1677" s="9">
        <v>335</v>
      </c>
      <c r="C1677" s="9">
        <f>COUNTIF($B$5:B1677, B1677)</f>
        <v>42</v>
      </c>
      <c r="D1677" s="10" t="s">
        <v>4365</v>
      </c>
      <c r="E1677" s="10" t="s">
        <v>200</v>
      </c>
      <c r="F1677" s="10" t="s">
        <v>4366</v>
      </c>
      <c r="G1677" s="10" t="s">
        <v>4367</v>
      </c>
      <c r="H1677" s="9" t="s">
        <v>16</v>
      </c>
      <c r="I1677" s="11">
        <v>0</v>
      </c>
      <c r="J1677" s="11">
        <v>1</v>
      </c>
      <c r="K1677" s="12">
        <v>110000</v>
      </c>
      <c r="L1677" s="19">
        <f t="shared" si="52"/>
        <v>6.577408050376727E-3</v>
      </c>
      <c r="M1677" s="30"/>
      <c r="N1677" s="20">
        <f t="shared" si="53"/>
        <v>0</v>
      </c>
      <c r="O1677" s="14" t="s">
        <v>9289</v>
      </c>
      <c r="P1677" s="9" t="s">
        <v>8842</v>
      </c>
    </row>
    <row r="1678" spans="1:16">
      <c r="A1678" s="9">
        <v>1674</v>
      </c>
      <c r="B1678" s="9">
        <v>335</v>
      </c>
      <c r="C1678" s="9">
        <f>COUNTIF($B$5:B1678, B1678)</f>
        <v>43</v>
      </c>
      <c r="D1678" s="10" t="s">
        <v>4368</v>
      </c>
      <c r="E1678" s="10" t="s">
        <v>200</v>
      </c>
      <c r="F1678" s="10" t="s">
        <v>4369</v>
      </c>
      <c r="G1678" s="10" t="s">
        <v>4370</v>
      </c>
      <c r="H1678" s="9" t="s">
        <v>16</v>
      </c>
      <c r="I1678" s="11">
        <v>0</v>
      </c>
      <c r="J1678" s="11">
        <v>1</v>
      </c>
      <c r="K1678" s="12">
        <v>110000</v>
      </c>
      <c r="L1678" s="19">
        <f t="shared" si="52"/>
        <v>6.577408050376727E-3</v>
      </c>
      <c r="M1678" s="30"/>
      <c r="N1678" s="20">
        <f t="shared" si="53"/>
        <v>0</v>
      </c>
      <c r="O1678" s="14" t="s">
        <v>9289</v>
      </c>
      <c r="P1678" s="9" t="s">
        <v>8842</v>
      </c>
    </row>
    <row r="1679" spans="1:16">
      <c r="A1679" s="9">
        <v>1675</v>
      </c>
      <c r="B1679" s="9">
        <v>335</v>
      </c>
      <c r="C1679" s="9">
        <f>COUNTIF($B$5:B1679, B1679)</f>
        <v>44</v>
      </c>
      <c r="D1679" s="10" t="s">
        <v>4371</v>
      </c>
      <c r="E1679" s="10" t="s">
        <v>200</v>
      </c>
      <c r="F1679" s="10" t="s">
        <v>4372</v>
      </c>
      <c r="G1679" s="10" t="s">
        <v>4373</v>
      </c>
      <c r="H1679" s="9" t="s">
        <v>16</v>
      </c>
      <c r="I1679" s="11">
        <v>0</v>
      </c>
      <c r="J1679" s="11">
        <v>1</v>
      </c>
      <c r="K1679" s="12">
        <v>24200</v>
      </c>
      <c r="L1679" s="19">
        <f t="shared" si="52"/>
        <v>1.4470297710828799E-3</v>
      </c>
      <c r="M1679" s="30"/>
      <c r="N1679" s="20">
        <f t="shared" si="53"/>
        <v>0</v>
      </c>
      <c r="O1679" s="14" t="s">
        <v>9289</v>
      </c>
      <c r="P1679" s="9" t="s">
        <v>8842</v>
      </c>
    </row>
    <row r="1680" spans="1:16">
      <c r="A1680" s="9">
        <v>1676</v>
      </c>
      <c r="B1680" s="9">
        <v>335</v>
      </c>
      <c r="C1680" s="9">
        <f>COUNTIF($B$5:B1680, B1680)</f>
        <v>45</v>
      </c>
      <c r="D1680" s="10" t="s">
        <v>4374</v>
      </c>
      <c r="E1680" s="10" t="s">
        <v>200</v>
      </c>
      <c r="F1680" s="10" t="s">
        <v>4375</v>
      </c>
      <c r="G1680" s="10" t="s">
        <v>4376</v>
      </c>
      <c r="H1680" s="9" t="s">
        <v>16</v>
      </c>
      <c r="I1680" s="11">
        <v>0</v>
      </c>
      <c r="J1680" s="11">
        <v>1</v>
      </c>
      <c r="K1680" s="12">
        <v>27830</v>
      </c>
      <c r="L1680" s="19">
        <f t="shared" si="52"/>
        <v>1.6640842367453119E-3</v>
      </c>
      <c r="M1680" s="30"/>
      <c r="N1680" s="20">
        <f t="shared" si="53"/>
        <v>0</v>
      </c>
      <c r="O1680" s="14" t="s">
        <v>9289</v>
      </c>
      <c r="P1680" s="9" t="s">
        <v>8842</v>
      </c>
    </row>
    <row r="1681" spans="1:16">
      <c r="A1681" s="9">
        <v>1677</v>
      </c>
      <c r="B1681" s="9">
        <v>335</v>
      </c>
      <c r="C1681" s="9">
        <f>COUNTIF($B$5:B1681, B1681)</f>
        <v>46</v>
      </c>
      <c r="D1681" s="10" t="s">
        <v>4377</v>
      </c>
      <c r="E1681" s="10" t="s">
        <v>200</v>
      </c>
      <c r="F1681" s="10" t="s">
        <v>4378</v>
      </c>
      <c r="G1681" s="10" t="s">
        <v>4379</v>
      </c>
      <c r="H1681" s="9" t="s">
        <v>16</v>
      </c>
      <c r="I1681" s="11">
        <v>0</v>
      </c>
      <c r="J1681" s="11">
        <v>1</v>
      </c>
      <c r="K1681" s="12">
        <v>27830</v>
      </c>
      <c r="L1681" s="19">
        <f t="shared" si="52"/>
        <v>1.6640842367453119E-3</v>
      </c>
      <c r="M1681" s="30"/>
      <c r="N1681" s="20">
        <f t="shared" si="53"/>
        <v>0</v>
      </c>
      <c r="O1681" s="14" t="s">
        <v>9289</v>
      </c>
      <c r="P1681" s="9" t="s">
        <v>8842</v>
      </c>
    </row>
    <row r="1682" spans="1:16">
      <c r="A1682" s="9">
        <v>1678</v>
      </c>
      <c r="B1682" s="9">
        <v>335</v>
      </c>
      <c r="C1682" s="9">
        <f>COUNTIF($B$5:B1682, B1682)</f>
        <v>47</v>
      </c>
      <c r="D1682" s="10" t="s">
        <v>4380</v>
      </c>
      <c r="E1682" s="10" t="s">
        <v>200</v>
      </c>
      <c r="F1682" s="10" t="s">
        <v>4381</v>
      </c>
      <c r="G1682" s="10" t="s">
        <v>4382</v>
      </c>
      <c r="H1682" s="9" t="s">
        <v>16</v>
      </c>
      <c r="I1682" s="11">
        <v>0</v>
      </c>
      <c r="J1682" s="11">
        <v>1</v>
      </c>
      <c r="K1682" s="12">
        <v>14520</v>
      </c>
      <c r="L1682" s="19">
        <f t="shared" si="52"/>
        <v>8.6821786264972792E-4</v>
      </c>
      <c r="M1682" s="30"/>
      <c r="N1682" s="20">
        <f t="shared" si="53"/>
        <v>0</v>
      </c>
      <c r="O1682" s="14" t="s">
        <v>9289</v>
      </c>
      <c r="P1682" s="9" t="s">
        <v>8842</v>
      </c>
    </row>
    <row r="1683" spans="1:16">
      <c r="A1683" s="9">
        <v>1679</v>
      </c>
      <c r="B1683" s="9">
        <v>335</v>
      </c>
      <c r="C1683" s="9">
        <f>COUNTIF($B$5:B1683, B1683)</f>
        <v>48</v>
      </c>
      <c r="D1683" s="10" t="s">
        <v>4383</v>
      </c>
      <c r="E1683" s="10" t="s">
        <v>200</v>
      </c>
      <c r="F1683" s="10" t="s">
        <v>4384</v>
      </c>
      <c r="G1683" s="10" t="s">
        <v>4385</v>
      </c>
      <c r="H1683" s="9" t="s">
        <v>16</v>
      </c>
      <c r="I1683" s="11">
        <v>0</v>
      </c>
      <c r="J1683" s="11">
        <v>1</v>
      </c>
      <c r="K1683" s="12">
        <v>14520</v>
      </c>
      <c r="L1683" s="19">
        <f t="shared" si="52"/>
        <v>8.6821786264972792E-4</v>
      </c>
      <c r="M1683" s="30"/>
      <c r="N1683" s="20">
        <f t="shared" si="53"/>
        <v>0</v>
      </c>
      <c r="O1683" s="14" t="s">
        <v>9289</v>
      </c>
      <c r="P1683" s="9" t="s">
        <v>8842</v>
      </c>
    </row>
    <row r="1684" spans="1:16">
      <c r="A1684" s="9">
        <v>1680</v>
      </c>
      <c r="B1684" s="9">
        <v>335</v>
      </c>
      <c r="C1684" s="9">
        <f>COUNTIF($B$5:B1684, B1684)</f>
        <v>49</v>
      </c>
      <c r="D1684" s="10" t="s">
        <v>4386</v>
      </c>
      <c r="E1684" s="10" t="s">
        <v>200</v>
      </c>
      <c r="F1684" s="10" t="s">
        <v>4387</v>
      </c>
      <c r="G1684" s="10" t="s">
        <v>4388</v>
      </c>
      <c r="H1684" s="9" t="s">
        <v>16</v>
      </c>
      <c r="I1684" s="11">
        <v>0</v>
      </c>
      <c r="J1684" s="11">
        <v>1</v>
      </c>
      <c r="K1684" s="12">
        <v>27830</v>
      </c>
      <c r="L1684" s="19">
        <f t="shared" si="52"/>
        <v>1.6640842367453119E-3</v>
      </c>
      <c r="M1684" s="30"/>
      <c r="N1684" s="20">
        <f t="shared" si="53"/>
        <v>0</v>
      </c>
      <c r="O1684" s="14" t="s">
        <v>9289</v>
      </c>
      <c r="P1684" s="9" t="s">
        <v>8842</v>
      </c>
    </row>
    <row r="1685" spans="1:16">
      <c r="A1685" s="9">
        <v>1681</v>
      </c>
      <c r="B1685" s="9">
        <v>335</v>
      </c>
      <c r="C1685" s="9">
        <f>COUNTIF($B$5:B1685, B1685)</f>
        <v>50</v>
      </c>
      <c r="D1685" s="10" t="s">
        <v>4389</v>
      </c>
      <c r="E1685" s="10" t="s">
        <v>200</v>
      </c>
      <c r="F1685" s="10" t="s">
        <v>4390</v>
      </c>
      <c r="G1685" s="10" t="s">
        <v>4391</v>
      </c>
      <c r="H1685" s="9" t="s">
        <v>16</v>
      </c>
      <c r="I1685" s="11">
        <v>0</v>
      </c>
      <c r="J1685" s="11">
        <v>1</v>
      </c>
      <c r="K1685" s="12">
        <v>36300</v>
      </c>
      <c r="L1685" s="19">
        <f t="shared" si="52"/>
        <v>2.17054465662432E-3</v>
      </c>
      <c r="M1685" s="30"/>
      <c r="N1685" s="20">
        <f t="shared" si="53"/>
        <v>0</v>
      </c>
      <c r="O1685" s="14" t="s">
        <v>9289</v>
      </c>
      <c r="P1685" s="9" t="s">
        <v>8842</v>
      </c>
    </row>
    <row r="1686" spans="1:16">
      <c r="A1686" s="9">
        <v>1682</v>
      </c>
      <c r="B1686" s="9">
        <v>335</v>
      </c>
      <c r="C1686" s="9">
        <f>COUNTIF($B$5:B1686, B1686)</f>
        <v>51</v>
      </c>
      <c r="D1686" s="10" t="s">
        <v>4392</v>
      </c>
      <c r="E1686" s="10" t="s">
        <v>200</v>
      </c>
      <c r="F1686" s="10" t="s">
        <v>4393</v>
      </c>
      <c r="G1686" s="10" t="s">
        <v>4394</v>
      </c>
      <c r="H1686" s="9" t="s">
        <v>16</v>
      </c>
      <c r="I1686" s="11">
        <v>0</v>
      </c>
      <c r="J1686" s="11">
        <v>1</v>
      </c>
      <c r="K1686" s="12">
        <v>36300</v>
      </c>
      <c r="L1686" s="19">
        <f t="shared" si="52"/>
        <v>2.17054465662432E-3</v>
      </c>
      <c r="M1686" s="30"/>
      <c r="N1686" s="20">
        <f t="shared" si="53"/>
        <v>0</v>
      </c>
      <c r="O1686" s="14" t="s">
        <v>9289</v>
      </c>
      <c r="P1686" s="9" t="s">
        <v>8842</v>
      </c>
    </row>
    <row r="1687" spans="1:16">
      <c r="A1687" s="9">
        <v>1683</v>
      </c>
      <c r="B1687" s="9">
        <v>335</v>
      </c>
      <c r="C1687" s="9">
        <f>COUNTIF($B$5:B1687, B1687)</f>
        <v>52</v>
      </c>
      <c r="D1687" s="10" t="s">
        <v>4395</v>
      </c>
      <c r="E1687" s="10" t="s">
        <v>200</v>
      </c>
      <c r="F1687" s="10" t="s">
        <v>4396</v>
      </c>
      <c r="G1687" s="10" t="s">
        <v>4397</v>
      </c>
      <c r="H1687" s="9" t="s">
        <v>16</v>
      </c>
      <c r="I1687" s="11">
        <v>0</v>
      </c>
      <c r="J1687" s="11">
        <v>1</v>
      </c>
      <c r="K1687" s="12">
        <v>42350</v>
      </c>
      <c r="L1687" s="19">
        <f t="shared" si="52"/>
        <v>2.5323020993950401E-3</v>
      </c>
      <c r="M1687" s="30"/>
      <c r="N1687" s="20">
        <f t="shared" si="53"/>
        <v>0</v>
      </c>
      <c r="O1687" s="14" t="s">
        <v>9289</v>
      </c>
      <c r="P1687" s="9" t="s">
        <v>8842</v>
      </c>
    </row>
    <row r="1688" spans="1:16">
      <c r="A1688" s="9">
        <v>1684</v>
      </c>
      <c r="B1688" s="9">
        <v>335</v>
      </c>
      <c r="C1688" s="9">
        <f>COUNTIF($B$5:B1688, B1688)</f>
        <v>53</v>
      </c>
      <c r="D1688" s="10" t="s">
        <v>4398</v>
      </c>
      <c r="E1688" s="10" t="s">
        <v>200</v>
      </c>
      <c r="F1688" s="10" t="s">
        <v>4399</v>
      </c>
      <c r="G1688" s="10" t="s">
        <v>4400</v>
      </c>
      <c r="H1688" s="9" t="s">
        <v>16</v>
      </c>
      <c r="I1688" s="11">
        <v>0</v>
      </c>
      <c r="J1688" s="11">
        <v>1</v>
      </c>
      <c r="K1688" s="12">
        <v>42350</v>
      </c>
      <c r="L1688" s="19">
        <f t="shared" si="52"/>
        <v>2.5323020993950401E-3</v>
      </c>
      <c r="M1688" s="30"/>
      <c r="N1688" s="20">
        <f t="shared" si="53"/>
        <v>0</v>
      </c>
      <c r="O1688" s="14" t="s">
        <v>9289</v>
      </c>
      <c r="P1688" s="9" t="s">
        <v>8842</v>
      </c>
    </row>
    <row r="1689" spans="1:16">
      <c r="A1689" s="9">
        <v>1685</v>
      </c>
      <c r="B1689" s="9">
        <v>335</v>
      </c>
      <c r="C1689" s="9">
        <f>COUNTIF($B$5:B1689, B1689)</f>
        <v>54</v>
      </c>
      <c r="D1689" s="10" t="s">
        <v>4401</v>
      </c>
      <c r="E1689" s="10" t="s">
        <v>200</v>
      </c>
      <c r="F1689" s="10" t="s">
        <v>4402</v>
      </c>
      <c r="G1689" s="10" t="s">
        <v>4403</v>
      </c>
      <c r="H1689" s="9" t="s">
        <v>16</v>
      </c>
      <c r="I1689" s="11">
        <v>0</v>
      </c>
      <c r="J1689" s="11">
        <v>1</v>
      </c>
      <c r="K1689" s="12">
        <v>198440</v>
      </c>
      <c r="L1689" s="19">
        <f t="shared" si="52"/>
        <v>1.1865644122879616E-2</v>
      </c>
      <c r="M1689" s="30"/>
      <c r="N1689" s="20">
        <f t="shared" si="53"/>
        <v>0</v>
      </c>
      <c r="O1689" s="14" t="s">
        <v>9289</v>
      </c>
      <c r="P1689" s="9" t="s">
        <v>8842</v>
      </c>
    </row>
    <row r="1690" spans="1:16">
      <c r="A1690" s="9">
        <v>1686</v>
      </c>
      <c r="B1690" s="9">
        <v>335</v>
      </c>
      <c r="C1690" s="9">
        <f>COUNTIF($B$5:B1690, B1690)</f>
        <v>55</v>
      </c>
      <c r="D1690" s="10" t="s">
        <v>4404</v>
      </c>
      <c r="E1690" s="10" t="s">
        <v>200</v>
      </c>
      <c r="F1690" s="10" t="s">
        <v>4405</v>
      </c>
      <c r="G1690" s="10" t="s">
        <v>4406</v>
      </c>
      <c r="H1690" s="9" t="s">
        <v>16</v>
      </c>
      <c r="I1690" s="11">
        <v>0</v>
      </c>
      <c r="J1690" s="11">
        <v>1</v>
      </c>
      <c r="K1690" s="12">
        <v>16940</v>
      </c>
      <c r="L1690" s="19">
        <f t="shared" si="52"/>
        <v>1.012920839758016E-3</v>
      </c>
      <c r="M1690" s="30"/>
      <c r="N1690" s="20">
        <f t="shared" si="53"/>
        <v>0</v>
      </c>
      <c r="O1690" s="14" t="s">
        <v>9289</v>
      </c>
      <c r="P1690" s="9" t="s">
        <v>8842</v>
      </c>
    </row>
    <row r="1691" spans="1:16">
      <c r="A1691" s="9">
        <v>1687</v>
      </c>
      <c r="B1691" s="9">
        <v>335</v>
      </c>
      <c r="C1691" s="9">
        <f>COUNTIF($B$5:B1691, B1691)</f>
        <v>56</v>
      </c>
      <c r="D1691" s="10" t="s">
        <v>4407</v>
      </c>
      <c r="E1691" s="10" t="s">
        <v>200</v>
      </c>
      <c r="F1691" s="10" t="s">
        <v>4408</v>
      </c>
      <c r="G1691" s="10" t="s">
        <v>4409</v>
      </c>
      <c r="H1691" s="9" t="s">
        <v>16</v>
      </c>
      <c r="I1691" s="11">
        <v>0</v>
      </c>
      <c r="J1691" s="11">
        <v>1</v>
      </c>
      <c r="K1691" s="12">
        <v>48400</v>
      </c>
      <c r="L1691" s="19">
        <f t="shared" si="52"/>
        <v>2.8940595421657598E-3</v>
      </c>
      <c r="M1691" s="30"/>
      <c r="N1691" s="20">
        <f t="shared" si="53"/>
        <v>0</v>
      </c>
      <c r="O1691" s="14" t="s">
        <v>9289</v>
      </c>
      <c r="P1691" s="9" t="s">
        <v>8842</v>
      </c>
    </row>
    <row r="1692" spans="1:16">
      <c r="A1692" s="9">
        <v>1688</v>
      </c>
      <c r="B1692" s="9">
        <v>335</v>
      </c>
      <c r="C1692" s="9">
        <f>COUNTIF($B$5:B1692, B1692)</f>
        <v>57</v>
      </c>
      <c r="D1692" s="10" t="s">
        <v>4410</v>
      </c>
      <c r="E1692" s="10" t="s">
        <v>200</v>
      </c>
      <c r="F1692" s="10" t="s">
        <v>4411</v>
      </c>
      <c r="G1692" s="10" t="s">
        <v>4412</v>
      </c>
      <c r="H1692" s="9" t="s">
        <v>16</v>
      </c>
      <c r="I1692" s="11">
        <v>0</v>
      </c>
      <c r="J1692" s="11">
        <v>1</v>
      </c>
      <c r="K1692" s="12">
        <v>96800</v>
      </c>
      <c r="L1692" s="19">
        <f t="shared" si="52"/>
        <v>5.7881190843315196E-3</v>
      </c>
      <c r="M1692" s="30"/>
      <c r="N1692" s="20">
        <f t="shared" si="53"/>
        <v>0</v>
      </c>
      <c r="O1692" s="14" t="s">
        <v>9289</v>
      </c>
      <c r="P1692" s="9" t="s">
        <v>8842</v>
      </c>
    </row>
    <row r="1693" spans="1:16">
      <c r="A1693" s="9">
        <v>1689</v>
      </c>
      <c r="B1693" s="9">
        <v>335</v>
      </c>
      <c r="C1693" s="9">
        <f>COUNTIF($B$5:B1693, B1693)</f>
        <v>58</v>
      </c>
      <c r="D1693" s="10" t="s">
        <v>4413</v>
      </c>
      <c r="E1693" s="10" t="s">
        <v>200</v>
      </c>
      <c r="F1693" s="10" t="s">
        <v>4414</v>
      </c>
      <c r="G1693" s="10" t="s">
        <v>4415</v>
      </c>
      <c r="H1693" s="9" t="s">
        <v>16</v>
      </c>
      <c r="I1693" s="11">
        <v>0</v>
      </c>
      <c r="J1693" s="11">
        <v>1</v>
      </c>
      <c r="K1693" s="12">
        <v>55660</v>
      </c>
      <c r="L1693" s="19">
        <f t="shared" si="52"/>
        <v>3.3281684734906237E-3</v>
      </c>
      <c r="M1693" s="30"/>
      <c r="N1693" s="20">
        <f t="shared" si="53"/>
        <v>0</v>
      </c>
      <c r="O1693" s="14" t="s">
        <v>9289</v>
      </c>
      <c r="P1693" s="9" t="s">
        <v>8842</v>
      </c>
    </row>
    <row r="1694" spans="1:16">
      <c r="A1694" s="9">
        <v>1690</v>
      </c>
      <c r="B1694" s="9">
        <v>335</v>
      </c>
      <c r="C1694" s="9">
        <f>COUNTIF($B$5:B1694, B1694)</f>
        <v>59</v>
      </c>
      <c r="D1694" s="10" t="s">
        <v>4416</v>
      </c>
      <c r="E1694" s="10" t="s">
        <v>200</v>
      </c>
      <c r="F1694" s="10" t="s">
        <v>4417</v>
      </c>
      <c r="G1694" s="10" t="s">
        <v>4418</v>
      </c>
      <c r="H1694" s="9" t="s">
        <v>16</v>
      </c>
      <c r="I1694" s="11">
        <v>0</v>
      </c>
      <c r="J1694" s="11">
        <v>1</v>
      </c>
      <c r="K1694" s="12">
        <v>55660</v>
      </c>
      <c r="L1694" s="19">
        <f t="shared" si="52"/>
        <v>3.3281684734906237E-3</v>
      </c>
      <c r="M1694" s="30"/>
      <c r="N1694" s="20">
        <f t="shared" si="53"/>
        <v>0</v>
      </c>
      <c r="O1694" s="14" t="s">
        <v>9289</v>
      </c>
      <c r="P1694" s="9" t="s">
        <v>8842</v>
      </c>
    </row>
    <row r="1695" spans="1:16">
      <c r="A1695" s="9">
        <v>1691</v>
      </c>
      <c r="B1695" s="9">
        <v>335</v>
      </c>
      <c r="C1695" s="9">
        <f>COUNTIF($B$5:B1695, B1695)</f>
        <v>60</v>
      </c>
      <c r="D1695" s="10" t="s">
        <v>4419</v>
      </c>
      <c r="E1695" s="10" t="s">
        <v>200</v>
      </c>
      <c r="F1695" s="10" t="s">
        <v>4420</v>
      </c>
      <c r="G1695" s="10" t="s">
        <v>4421</v>
      </c>
      <c r="H1695" s="9" t="s">
        <v>16</v>
      </c>
      <c r="I1695" s="11">
        <v>0</v>
      </c>
      <c r="J1695" s="11">
        <v>1</v>
      </c>
      <c r="K1695" s="12">
        <v>220000</v>
      </c>
      <c r="L1695" s="19">
        <f t="shared" si="52"/>
        <v>1.3154816100753454E-2</v>
      </c>
      <c r="M1695" s="30"/>
      <c r="N1695" s="20">
        <f t="shared" si="53"/>
        <v>0</v>
      </c>
      <c r="O1695" s="14" t="s">
        <v>9289</v>
      </c>
      <c r="P1695" s="9" t="s">
        <v>8842</v>
      </c>
    </row>
    <row r="1696" spans="1:16">
      <c r="A1696" s="9">
        <v>1692</v>
      </c>
      <c r="B1696" s="9">
        <v>335</v>
      </c>
      <c r="C1696" s="9">
        <f>COUNTIF($B$5:B1696, B1696)</f>
        <v>61</v>
      </c>
      <c r="D1696" s="10" t="s">
        <v>4422</v>
      </c>
      <c r="E1696" s="10" t="s">
        <v>200</v>
      </c>
      <c r="F1696" s="10" t="s">
        <v>4423</v>
      </c>
      <c r="G1696" s="10" t="s">
        <v>4424</v>
      </c>
      <c r="H1696" s="9" t="s">
        <v>16</v>
      </c>
      <c r="I1696" s="11">
        <v>0</v>
      </c>
      <c r="J1696" s="11">
        <v>1</v>
      </c>
      <c r="K1696" s="12">
        <v>220000</v>
      </c>
      <c r="L1696" s="19">
        <f t="shared" si="52"/>
        <v>1.3154816100753454E-2</v>
      </c>
      <c r="M1696" s="30"/>
      <c r="N1696" s="20">
        <f t="shared" si="53"/>
        <v>0</v>
      </c>
      <c r="O1696" s="14" t="s">
        <v>9289</v>
      </c>
      <c r="P1696" s="9" t="s">
        <v>8842</v>
      </c>
    </row>
    <row r="1697" spans="1:16">
      <c r="A1697" s="9">
        <v>1693</v>
      </c>
      <c r="B1697" s="9">
        <v>335</v>
      </c>
      <c r="C1697" s="9">
        <f>COUNTIF($B$5:B1697, B1697)</f>
        <v>62</v>
      </c>
      <c r="D1697" s="10" t="s">
        <v>4425</v>
      </c>
      <c r="E1697" s="10" t="s">
        <v>200</v>
      </c>
      <c r="F1697" s="10" t="s">
        <v>4426</v>
      </c>
      <c r="G1697" s="10" t="s">
        <v>4427</v>
      </c>
      <c r="H1697" s="9" t="s">
        <v>16</v>
      </c>
      <c r="I1697" s="11">
        <v>0</v>
      </c>
      <c r="J1697" s="11">
        <v>1</v>
      </c>
      <c r="K1697" s="12">
        <v>220000</v>
      </c>
      <c r="L1697" s="19">
        <f t="shared" si="52"/>
        <v>1.3154816100753454E-2</v>
      </c>
      <c r="M1697" s="30"/>
      <c r="N1697" s="20">
        <f t="shared" si="53"/>
        <v>0</v>
      </c>
      <c r="O1697" s="14" t="s">
        <v>9289</v>
      </c>
      <c r="P1697" s="9" t="s">
        <v>8842</v>
      </c>
    </row>
    <row r="1698" spans="1:16">
      <c r="A1698" s="9">
        <v>1694</v>
      </c>
      <c r="B1698" s="9">
        <v>335</v>
      </c>
      <c r="C1698" s="9">
        <f>COUNTIF($B$5:B1698, B1698)</f>
        <v>63</v>
      </c>
      <c r="D1698" s="10" t="s">
        <v>4428</v>
      </c>
      <c r="E1698" s="10" t="s">
        <v>200</v>
      </c>
      <c r="F1698" s="10" t="s">
        <v>4429</v>
      </c>
      <c r="G1698" s="10" t="s">
        <v>4430</v>
      </c>
      <c r="H1698" s="9" t="s">
        <v>16</v>
      </c>
      <c r="I1698" s="11">
        <v>0</v>
      </c>
      <c r="J1698" s="11">
        <v>1</v>
      </c>
      <c r="K1698" s="12">
        <v>220000</v>
      </c>
      <c r="L1698" s="19">
        <f t="shared" si="52"/>
        <v>1.3154816100753454E-2</v>
      </c>
      <c r="M1698" s="30"/>
      <c r="N1698" s="20">
        <f t="shared" si="53"/>
        <v>0</v>
      </c>
      <c r="O1698" s="14" t="s">
        <v>9289</v>
      </c>
      <c r="P1698" s="9" t="s">
        <v>8842</v>
      </c>
    </row>
    <row r="1699" spans="1:16">
      <c r="A1699" s="9">
        <v>1695</v>
      </c>
      <c r="B1699" s="9">
        <v>335</v>
      </c>
      <c r="C1699" s="9">
        <f>COUNTIF($B$5:B1699, B1699)</f>
        <v>64</v>
      </c>
      <c r="D1699" s="10" t="s">
        <v>4431</v>
      </c>
      <c r="E1699" s="10" t="s">
        <v>200</v>
      </c>
      <c r="F1699" s="10" t="s">
        <v>4432</v>
      </c>
      <c r="G1699" s="10" t="s">
        <v>4433</v>
      </c>
      <c r="H1699" s="9" t="s">
        <v>16</v>
      </c>
      <c r="I1699" s="11">
        <v>0</v>
      </c>
      <c r="J1699" s="11">
        <v>1</v>
      </c>
      <c r="K1699" s="12">
        <v>290400</v>
      </c>
      <c r="L1699" s="19">
        <f t="shared" si="52"/>
        <v>1.736435725299456E-2</v>
      </c>
      <c r="M1699" s="30"/>
      <c r="N1699" s="20">
        <f t="shared" si="53"/>
        <v>0</v>
      </c>
      <c r="O1699" s="14" t="s">
        <v>9289</v>
      </c>
      <c r="P1699" s="9" t="s">
        <v>8842</v>
      </c>
    </row>
    <row r="1700" spans="1:16">
      <c r="A1700" s="9">
        <v>1696</v>
      </c>
      <c r="B1700" s="9">
        <v>335</v>
      </c>
      <c r="C1700" s="9">
        <f>COUNTIF($B$5:B1700, B1700)</f>
        <v>65</v>
      </c>
      <c r="D1700" s="10" t="s">
        <v>4434</v>
      </c>
      <c r="E1700" s="10" t="s">
        <v>200</v>
      </c>
      <c r="F1700" s="10" t="s">
        <v>4435</v>
      </c>
      <c r="G1700" s="10" t="s">
        <v>4436</v>
      </c>
      <c r="H1700" s="9" t="s">
        <v>16</v>
      </c>
      <c r="I1700" s="11">
        <v>0</v>
      </c>
      <c r="J1700" s="11">
        <v>1</v>
      </c>
      <c r="K1700" s="12">
        <v>18150</v>
      </c>
      <c r="L1700" s="19">
        <f t="shared" si="52"/>
        <v>1.08527232831216E-3</v>
      </c>
      <c r="M1700" s="30"/>
      <c r="N1700" s="20">
        <f t="shared" si="53"/>
        <v>0</v>
      </c>
      <c r="O1700" s="14" t="s">
        <v>9289</v>
      </c>
      <c r="P1700" s="9" t="s">
        <v>8842</v>
      </c>
    </row>
    <row r="1701" spans="1:16">
      <c r="A1701" s="9">
        <v>1697</v>
      </c>
      <c r="B1701" s="9">
        <v>335</v>
      </c>
      <c r="C1701" s="9">
        <f>COUNTIF($B$5:B1701, B1701)</f>
        <v>66</v>
      </c>
      <c r="D1701" s="10" t="s">
        <v>4437</v>
      </c>
      <c r="E1701" s="10" t="s">
        <v>200</v>
      </c>
      <c r="F1701" s="10" t="s">
        <v>4438</v>
      </c>
      <c r="G1701" s="10" t="s">
        <v>4439</v>
      </c>
      <c r="H1701" s="9" t="s">
        <v>16</v>
      </c>
      <c r="I1701" s="11">
        <v>0</v>
      </c>
      <c r="J1701" s="11">
        <v>1</v>
      </c>
      <c r="K1701" s="12">
        <v>39930</v>
      </c>
      <c r="L1701" s="19">
        <f t="shared" si="52"/>
        <v>2.3875991222867517E-3</v>
      </c>
      <c r="M1701" s="30"/>
      <c r="N1701" s="20">
        <f t="shared" si="53"/>
        <v>0</v>
      </c>
      <c r="O1701" s="14" t="s">
        <v>9289</v>
      </c>
      <c r="P1701" s="9" t="s">
        <v>8842</v>
      </c>
    </row>
    <row r="1702" spans="1:16">
      <c r="A1702" s="9">
        <v>1698</v>
      </c>
      <c r="B1702" s="9">
        <v>335</v>
      </c>
      <c r="C1702" s="9">
        <f>COUNTIF($B$5:B1702, B1702)</f>
        <v>67</v>
      </c>
      <c r="D1702" s="10" t="s">
        <v>4440</v>
      </c>
      <c r="E1702" s="10" t="s">
        <v>200</v>
      </c>
      <c r="F1702" s="10" t="s">
        <v>4441</v>
      </c>
      <c r="G1702" s="10" t="s">
        <v>4442</v>
      </c>
      <c r="H1702" s="9" t="s">
        <v>16</v>
      </c>
      <c r="I1702" s="11">
        <v>0</v>
      </c>
      <c r="J1702" s="11">
        <v>1</v>
      </c>
      <c r="K1702" s="12">
        <v>217800</v>
      </c>
      <c r="L1702" s="19">
        <f t="shared" si="52"/>
        <v>1.302326793974592E-2</v>
      </c>
      <c r="M1702" s="30"/>
      <c r="N1702" s="20">
        <f t="shared" si="53"/>
        <v>0</v>
      </c>
      <c r="O1702" s="14" t="s">
        <v>9289</v>
      </c>
      <c r="P1702" s="9" t="s">
        <v>8842</v>
      </c>
    </row>
    <row r="1703" spans="1:16">
      <c r="A1703" s="9">
        <v>1699</v>
      </c>
      <c r="B1703" s="9">
        <v>335</v>
      </c>
      <c r="C1703" s="9">
        <f>COUNTIF($B$5:B1703, B1703)</f>
        <v>68</v>
      </c>
      <c r="D1703" s="10" t="s">
        <v>4443</v>
      </c>
      <c r="E1703" s="10" t="s">
        <v>200</v>
      </c>
      <c r="F1703" s="10" t="s">
        <v>4444</v>
      </c>
      <c r="G1703" s="10" t="s">
        <v>4445</v>
      </c>
      <c r="H1703" s="9" t="s">
        <v>16</v>
      </c>
      <c r="I1703" s="11">
        <v>0</v>
      </c>
      <c r="J1703" s="11">
        <v>1</v>
      </c>
      <c r="K1703" s="12">
        <v>217800</v>
      </c>
      <c r="L1703" s="19">
        <f t="shared" si="52"/>
        <v>1.302326793974592E-2</v>
      </c>
      <c r="M1703" s="30"/>
      <c r="N1703" s="20">
        <f t="shared" si="53"/>
        <v>0</v>
      </c>
      <c r="O1703" s="14" t="s">
        <v>9289</v>
      </c>
      <c r="P1703" s="9" t="s">
        <v>8842</v>
      </c>
    </row>
    <row r="1704" spans="1:16">
      <c r="A1704" s="9">
        <v>1700</v>
      </c>
      <c r="B1704" s="9">
        <v>335</v>
      </c>
      <c r="C1704" s="9">
        <f>COUNTIF($B$5:B1704, B1704)</f>
        <v>69</v>
      </c>
      <c r="D1704" s="10" t="s">
        <v>4446</v>
      </c>
      <c r="E1704" s="10" t="s">
        <v>200</v>
      </c>
      <c r="F1704" s="10" t="s">
        <v>4447</v>
      </c>
      <c r="G1704" s="10" t="s">
        <v>4448</v>
      </c>
      <c r="H1704" s="9" t="s">
        <v>16</v>
      </c>
      <c r="I1704" s="11">
        <v>0</v>
      </c>
      <c r="J1704" s="11">
        <v>1</v>
      </c>
      <c r="K1704" s="12">
        <v>121000</v>
      </c>
      <c r="L1704" s="19">
        <f t="shared" si="52"/>
        <v>7.2351488554143993E-3</v>
      </c>
      <c r="M1704" s="30"/>
      <c r="N1704" s="20">
        <f t="shared" si="53"/>
        <v>0</v>
      </c>
      <c r="O1704" s="14" t="s">
        <v>9289</v>
      </c>
      <c r="P1704" s="9" t="s">
        <v>8842</v>
      </c>
    </row>
    <row r="1705" spans="1:16">
      <c r="A1705" s="9">
        <v>1701</v>
      </c>
      <c r="B1705" s="9">
        <v>335</v>
      </c>
      <c r="C1705" s="9">
        <f>COUNTIF($B$5:B1705, B1705)</f>
        <v>70</v>
      </c>
      <c r="D1705" s="10" t="s">
        <v>4449</v>
      </c>
      <c r="E1705" s="10" t="s">
        <v>200</v>
      </c>
      <c r="F1705" s="10" t="s">
        <v>4450</v>
      </c>
      <c r="G1705" s="10" t="s">
        <v>4451</v>
      </c>
      <c r="H1705" s="9" t="s">
        <v>16</v>
      </c>
      <c r="I1705" s="11">
        <v>0</v>
      </c>
      <c r="J1705" s="11">
        <v>1</v>
      </c>
      <c r="K1705" s="12">
        <v>121000</v>
      </c>
      <c r="L1705" s="19">
        <f t="shared" si="52"/>
        <v>7.2351488554143993E-3</v>
      </c>
      <c r="M1705" s="30"/>
      <c r="N1705" s="20">
        <f t="shared" si="53"/>
        <v>0</v>
      </c>
      <c r="O1705" s="14" t="s">
        <v>9289</v>
      </c>
      <c r="P1705" s="9" t="s">
        <v>8842</v>
      </c>
    </row>
    <row r="1706" spans="1:16">
      <c r="A1706" s="9">
        <v>1702</v>
      </c>
      <c r="B1706" s="9">
        <v>335</v>
      </c>
      <c r="C1706" s="9">
        <f>COUNTIF($B$5:B1706, B1706)</f>
        <v>71</v>
      </c>
      <c r="D1706" s="10" t="s">
        <v>4452</v>
      </c>
      <c r="E1706" s="10" t="s">
        <v>200</v>
      </c>
      <c r="F1706" s="10" t="s">
        <v>4453</v>
      </c>
      <c r="G1706" s="10" t="s">
        <v>4454</v>
      </c>
      <c r="H1706" s="9" t="s">
        <v>16</v>
      </c>
      <c r="I1706" s="11">
        <v>0</v>
      </c>
      <c r="J1706" s="11">
        <v>1</v>
      </c>
      <c r="K1706" s="12">
        <v>12100</v>
      </c>
      <c r="L1706" s="19">
        <f t="shared" si="52"/>
        <v>7.2351488554143995E-4</v>
      </c>
      <c r="M1706" s="30"/>
      <c r="N1706" s="20">
        <f t="shared" si="53"/>
        <v>0</v>
      </c>
      <c r="O1706" s="14" t="s">
        <v>9289</v>
      </c>
      <c r="P1706" s="9" t="s">
        <v>8842</v>
      </c>
    </row>
    <row r="1707" spans="1:16">
      <c r="A1707" s="9">
        <v>1703</v>
      </c>
      <c r="B1707" s="9">
        <v>335</v>
      </c>
      <c r="C1707" s="9">
        <f>COUNTIF($B$5:B1707, B1707)</f>
        <v>72</v>
      </c>
      <c r="D1707" s="10" t="s">
        <v>4455</v>
      </c>
      <c r="E1707" s="10" t="s">
        <v>200</v>
      </c>
      <c r="F1707" s="10" t="s">
        <v>4456</v>
      </c>
      <c r="G1707" s="10" t="s">
        <v>4457</v>
      </c>
      <c r="H1707" s="9" t="s">
        <v>16</v>
      </c>
      <c r="I1707" s="11">
        <v>0</v>
      </c>
      <c r="J1707" s="11">
        <v>1</v>
      </c>
      <c r="K1707" s="12">
        <v>12100</v>
      </c>
      <c r="L1707" s="19">
        <f t="shared" si="52"/>
        <v>7.2351488554143995E-4</v>
      </c>
      <c r="M1707" s="30"/>
      <c r="N1707" s="20">
        <f t="shared" si="53"/>
        <v>0</v>
      </c>
      <c r="O1707" s="14" t="s">
        <v>9289</v>
      </c>
      <c r="P1707" s="9" t="s">
        <v>8842</v>
      </c>
    </row>
    <row r="1708" spans="1:16">
      <c r="A1708" s="9">
        <v>1704</v>
      </c>
      <c r="B1708" s="9">
        <v>335</v>
      </c>
      <c r="C1708" s="9">
        <f>COUNTIF($B$5:B1708, B1708)</f>
        <v>73</v>
      </c>
      <c r="D1708" s="10" t="s">
        <v>4458</v>
      </c>
      <c r="E1708" s="10" t="s">
        <v>200</v>
      </c>
      <c r="F1708" s="10" t="s">
        <v>4459</v>
      </c>
      <c r="G1708" s="10" t="s">
        <v>4460</v>
      </c>
      <c r="H1708" s="9" t="s">
        <v>16</v>
      </c>
      <c r="I1708" s="11">
        <v>0</v>
      </c>
      <c r="J1708" s="11">
        <v>1</v>
      </c>
      <c r="K1708" s="12">
        <v>12100</v>
      </c>
      <c r="L1708" s="19">
        <f t="shared" si="52"/>
        <v>7.2351488554143995E-4</v>
      </c>
      <c r="M1708" s="30"/>
      <c r="N1708" s="20">
        <f t="shared" si="53"/>
        <v>0</v>
      </c>
      <c r="O1708" s="14" t="s">
        <v>9289</v>
      </c>
      <c r="P1708" s="9" t="s">
        <v>8842</v>
      </c>
    </row>
    <row r="1709" spans="1:16">
      <c r="A1709" s="9">
        <v>1705</v>
      </c>
      <c r="B1709" s="9">
        <v>335</v>
      </c>
      <c r="C1709" s="9">
        <f>COUNTIF($B$5:B1709, B1709)</f>
        <v>74</v>
      </c>
      <c r="D1709" s="10" t="s">
        <v>4461</v>
      </c>
      <c r="E1709" s="10" t="s">
        <v>200</v>
      </c>
      <c r="F1709" s="10" t="s">
        <v>4462</v>
      </c>
      <c r="G1709" s="10" t="s">
        <v>4463</v>
      </c>
      <c r="H1709" s="9" t="s">
        <v>16</v>
      </c>
      <c r="I1709" s="11">
        <v>0</v>
      </c>
      <c r="J1709" s="11">
        <v>1</v>
      </c>
      <c r="K1709" s="12">
        <v>12100</v>
      </c>
      <c r="L1709" s="19">
        <f t="shared" si="52"/>
        <v>7.2351488554143995E-4</v>
      </c>
      <c r="M1709" s="30"/>
      <c r="N1709" s="20">
        <f t="shared" si="53"/>
        <v>0</v>
      </c>
      <c r="O1709" s="14" t="s">
        <v>9289</v>
      </c>
      <c r="P1709" s="9" t="s">
        <v>8842</v>
      </c>
    </row>
    <row r="1710" spans="1:16">
      <c r="A1710" s="9">
        <v>1706</v>
      </c>
      <c r="B1710" s="9">
        <v>335</v>
      </c>
      <c r="C1710" s="9">
        <f>COUNTIF($B$5:B1710, B1710)</f>
        <v>75</v>
      </c>
      <c r="D1710" s="10" t="s">
        <v>4464</v>
      </c>
      <c r="E1710" s="10" t="s">
        <v>200</v>
      </c>
      <c r="F1710" s="10" t="s">
        <v>4465</v>
      </c>
      <c r="G1710" s="10" t="s">
        <v>4466</v>
      </c>
      <c r="H1710" s="9" t="s">
        <v>16</v>
      </c>
      <c r="I1710" s="11">
        <v>0</v>
      </c>
      <c r="J1710" s="11">
        <v>1</v>
      </c>
      <c r="K1710" s="12">
        <v>12100</v>
      </c>
      <c r="L1710" s="19">
        <f t="shared" si="52"/>
        <v>7.2351488554143995E-4</v>
      </c>
      <c r="M1710" s="30"/>
      <c r="N1710" s="20">
        <f t="shared" si="53"/>
        <v>0</v>
      </c>
      <c r="O1710" s="14" t="s">
        <v>9289</v>
      </c>
      <c r="P1710" s="9" t="s">
        <v>8842</v>
      </c>
    </row>
    <row r="1711" spans="1:16">
      <c r="A1711" s="9">
        <v>1707</v>
      </c>
      <c r="B1711" s="9">
        <v>335</v>
      </c>
      <c r="C1711" s="9">
        <f>COUNTIF($B$5:B1711, B1711)</f>
        <v>76</v>
      </c>
      <c r="D1711" s="10" t="s">
        <v>4467</v>
      </c>
      <c r="E1711" s="10" t="s">
        <v>200</v>
      </c>
      <c r="F1711" s="10" t="s">
        <v>4468</v>
      </c>
      <c r="G1711" s="10" t="s">
        <v>4469</v>
      </c>
      <c r="H1711" s="9" t="s">
        <v>16</v>
      </c>
      <c r="I1711" s="11">
        <v>0</v>
      </c>
      <c r="J1711" s="11">
        <v>1</v>
      </c>
      <c r="K1711" s="12">
        <v>12100</v>
      </c>
      <c r="L1711" s="19">
        <f t="shared" si="52"/>
        <v>7.2351488554143995E-4</v>
      </c>
      <c r="M1711" s="30"/>
      <c r="N1711" s="20">
        <f t="shared" si="53"/>
        <v>0</v>
      </c>
      <c r="O1711" s="14" t="s">
        <v>9289</v>
      </c>
      <c r="P1711" s="9" t="s">
        <v>8842</v>
      </c>
    </row>
    <row r="1712" spans="1:16">
      <c r="A1712" s="9">
        <v>1708</v>
      </c>
      <c r="B1712" s="9">
        <v>335</v>
      </c>
      <c r="C1712" s="9">
        <f>COUNTIF($B$5:B1712, B1712)</f>
        <v>77</v>
      </c>
      <c r="D1712" s="10" t="s">
        <v>4470</v>
      </c>
      <c r="E1712" s="10" t="s">
        <v>200</v>
      </c>
      <c r="F1712" s="10" t="s">
        <v>4471</v>
      </c>
      <c r="G1712" s="10" t="s">
        <v>4472</v>
      </c>
      <c r="H1712" s="9" t="s">
        <v>16</v>
      </c>
      <c r="I1712" s="11">
        <v>0</v>
      </c>
      <c r="J1712" s="11">
        <v>1</v>
      </c>
      <c r="K1712" s="12">
        <v>77000</v>
      </c>
      <c r="L1712" s="19">
        <f t="shared" si="52"/>
        <v>4.604185635263709E-3</v>
      </c>
      <c r="M1712" s="30"/>
      <c r="N1712" s="20">
        <f t="shared" si="53"/>
        <v>0</v>
      </c>
      <c r="O1712" s="14" t="s">
        <v>9289</v>
      </c>
      <c r="P1712" s="9" t="s">
        <v>8842</v>
      </c>
    </row>
    <row r="1713" spans="1:16">
      <c r="A1713" s="9">
        <v>1709</v>
      </c>
      <c r="B1713" s="9">
        <v>335</v>
      </c>
      <c r="C1713" s="9">
        <f>COUNTIF($B$5:B1713, B1713)</f>
        <v>78</v>
      </c>
      <c r="D1713" s="10" t="s">
        <v>4473</v>
      </c>
      <c r="E1713" s="10" t="s">
        <v>200</v>
      </c>
      <c r="F1713" s="10" t="s">
        <v>4474</v>
      </c>
      <c r="G1713" s="10" t="s">
        <v>4475</v>
      </c>
      <c r="H1713" s="9" t="s">
        <v>16</v>
      </c>
      <c r="I1713" s="11">
        <v>0</v>
      </c>
      <c r="J1713" s="11">
        <v>1</v>
      </c>
      <c r="K1713" s="12">
        <v>77000</v>
      </c>
      <c r="L1713" s="19">
        <f t="shared" si="52"/>
        <v>4.604185635263709E-3</v>
      </c>
      <c r="M1713" s="30"/>
      <c r="N1713" s="20">
        <f t="shared" si="53"/>
        <v>0</v>
      </c>
      <c r="O1713" s="14" t="s">
        <v>9289</v>
      </c>
      <c r="P1713" s="9" t="s">
        <v>8842</v>
      </c>
    </row>
    <row r="1714" spans="1:16">
      <c r="A1714" s="9">
        <v>1710</v>
      </c>
      <c r="B1714" s="9">
        <v>335</v>
      </c>
      <c r="C1714" s="9">
        <f>COUNTIF($B$5:B1714, B1714)</f>
        <v>79</v>
      </c>
      <c r="D1714" s="10" t="s">
        <v>4476</v>
      </c>
      <c r="E1714" s="10" t="s">
        <v>200</v>
      </c>
      <c r="F1714" s="10" t="s">
        <v>4477</v>
      </c>
      <c r="G1714" s="10" t="s">
        <v>17</v>
      </c>
      <c r="H1714" s="9" t="s">
        <v>16</v>
      </c>
      <c r="I1714" s="11">
        <v>0</v>
      </c>
      <c r="J1714" s="11">
        <v>1</v>
      </c>
      <c r="K1714" s="12">
        <v>365000</v>
      </c>
      <c r="L1714" s="19">
        <f t="shared" si="52"/>
        <v>2.1825035803522776E-2</v>
      </c>
      <c r="M1714" s="30"/>
      <c r="N1714" s="20">
        <f t="shared" si="53"/>
        <v>0</v>
      </c>
      <c r="O1714" s="14" t="s">
        <v>9289</v>
      </c>
      <c r="P1714" s="9" t="s">
        <v>8842</v>
      </c>
    </row>
    <row r="1715" spans="1:16">
      <c r="A1715" s="9">
        <v>1711</v>
      </c>
      <c r="B1715" s="9">
        <v>335</v>
      </c>
      <c r="C1715" s="9">
        <f>COUNTIF($B$5:B1715, B1715)</f>
        <v>80</v>
      </c>
      <c r="D1715" s="10" t="s">
        <v>4478</v>
      </c>
      <c r="E1715" s="10" t="s">
        <v>200</v>
      </c>
      <c r="F1715" s="10" t="s">
        <v>4479</v>
      </c>
      <c r="G1715" s="10" t="s">
        <v>4480</v>
      </c>
      <c r="H1715" s="9" t="s">
        <v>16</v>
      </c>
      <c r="I1715" s="11">
        <v>0</v>
      </c>
      <c r="J1715" s="11">
        <v>1</v>
      </c>
      <c r="K1715" s="12">
        <v>365000</v>
      </c>
      <c r="L1715" s="19">
        <f t="shared" si="52"/>
        <v>2.1825035803522776E-2</v>
      </c>
      <c r="M1715" s="30"/>
      <c r="N1715" s="20">
        <f t="shared" si="53"/>
        <v>0</v>
      </c>
      <c r="O1715" s="14" t="s">
        <v>9289</v>
      </c>
      <c r="P1715" s="9" t="s">
        <v>8842</v>
      </c>
    </row>
    <row r="1716" spans="1:16">
      <c r="A1716" s="9">
        <v>1712</v>
      </c>
      <c r="B1716" s="9">
        <v>335</v>
      </c>
      <c r="C1716" s="9">
        <f>COUNTIF($B$5:B1716, B1716)</f>
        <v>81</v>
      </c>
      <c r="D1716" s="10" t="s">
        <v>4481</v>
      </c>
      <c r="E1716" s="10" t="s">
        <v>200</v>
      </c>
      <c r="F1716" s="10" t="s">
        <v>4482</v>
      </c>
      <c r="G1716" s="10" t="s">
        <v>4480</v>
      </c>
      <c r="H1716" s="9" t="s">
        <v>16</v>
      </c>
      <c r="I1716" s="11">
        <v>0</v>
      </c>
      <c r="J1716" s="11">
        <v>1</v>
      </c>
      <c r="K1716" s="12">
        <v>488935</v>
      </c>
      <c r="L1716" s="19">
        <f t="shared" si="52"/>
        <v>2.9235681864644956E-2</v>
      </c>
      <c r="M1716" s="30"/>
      <c r="N1716" s="20">
        <f t="shared" si="53"/>
        <v>0</v>
      </c>
      <c r="O1716" s="14" t="s">
        <v>9289</v>
      </c>
      <c r="P1716" s="9" t="s">
        <v>8842</v>
      </c>
    </row>
    <row r="1717" spans="1:16">
      <c r="A1717" s="9">
        <v>1713</v>
      </c>
      <c r="B1717" s="9">
        <v>335</v>
      </c>
      <c r="C1717" s="9">
        <f>COUNTIF($B$5:B1717, B1717)</f>
        <v>82</v>
      </c>
      <c r="D1717" s="10" t="s">
        <v>4483</v>
      </c>
      <c r="E1717" s="10" t="s">
        <v>200</v>
      </c>
      <c r="F1717" s="10" t="s">
        <v>4484</v>
      </c>
      <c r="G1717" s="10" t="s">
        <v>4485</v>
      </c>
      <c r="H1717" s="9" t="s">
        <v>16</v>
      </c>
      <c r="I1717" s="11">
        <v>0</v>
      </c>
      <c r="J1717" s="11">
        <v>1</v>
      </c>
      <c r="K1717" s="12">
        <v>488935</v>
      </c>
      <c r="L1717" s="19">
        <f t="shared" si="52"/>
        <v>2.9235681864644956E-2</v>
      </c>
      <c r="M1717" s="30"/>
      <c r="N1717" s="20">
        <f t="shared" si="53"/>
        <v>0</v>
      </c>
      <c r="O1717" s="14" t="s">
        <v>9289</v>
      </c>
      <c r="P1717" s="9" t="s">
        <v>8842</v>
      </c>
    </row>
    <row r="1718" spans="1:16">
      <c r="A1718" s="9">
        <v>1714</v>
      </c>
      <c r="B1718" s="9">
        <v>335</v>
      </c>
      <c r="C1718" s="9">
        <f>COUNTIF($B$5:B1718, B1718)</f>
        <v>83</v>
      </c>
      <c r="D1718" s="10" t="s">
        <v>4486</v>
      </c>
      <c r="E1718" s="10" t="s">
        <v>200</v>
      </c>
      <c r="F1718" s="10" t="s">
        <v>4487</v>
      </c>
      <c r="G1718" s="10" t="s">
        <v>4488</v>
      </c>
      <c r="H1718" s="9" t="s">
        <v>16</v>
      </c>
      <c r="I1718" s="11">
        <v>0</v>
      </c>
      <c r="J1718" s="11">
        <v>1</v>
      </c>
      <c r="K1718" s="12">
        <v>241395</v>
      </c>
      <c r="L1718" s="19">
        <f t="shared" si="52"/>
        <v>1.4434121966551727E-2</v>
      </c>
      <c r="M1718" s="30"/>
      <c r="N1718" s="20">
        <f t="shared" si="53"/>
        <v>0</v>
      </c>
      <c r="O1718" s="14" t="s">
        <v>9289</v>
      </c>
      <c r="P1718" s="9" t="s">
        <v>8842</v>
      </c>
    </row>
    <row r="1719" spans="1:16">
      <c r="A1719" s="9">
        <v>1715</v>
      </c>
      <c r="B1719" s="9">
        <v>335</v>
      </c>
      <c r="C1719" s="9">
        <f>COUNTIF($B$5:B1719, B1719)</f>
        <v>84</v>
      </c>
      <c r="D1719" s="10" t="s">
        <v>4489</v>
      </c>
      <c r="E1719" s="10" t="s">
        <v>200</v>
      </c>
      <c r="F1719" s="10" t="s">
        <v>4490</v>
      </c>
      <c r="G1719" s="10" t="s">
        <v>4488</v>
      </c>
      <c r="H1719" s="9" t="s">
        <v>16</v>
      </c>
      <c r="I1719" s="11">
        <v>0</v>
      </c>
      <c r="J1719" s="11">
        <v>1</v>
      </c>
      <c r="K1719" s="12">
        <v>109725</v>
      </c>
      <c r="L1719" s="19">
        <f t="shared" si="52"/>
        <v>6.560964530250785E-3</v>
      </c>
      <c r="M1719" s="30"/>
      <c r="N1719" s="20">
        <f t="shared" si="53"/>
        <v>0</v>
      </c>
      <c r="O1719" s="14" t="s">
        <v>9289</v>
      </c>
      <c r="P1719" s="9" t="s">
        <v>8842</v>
      </c>
    </row>
    <row r="1720" spans="1:16">
      <c r="A1720" s="9">
        <v>1716</v>
      </c>
      <c r="B1720" s="9">
        <v>335</v>
      </c>
      <c r="C1720" s="9">
        <f>COUNTIF($B$5:B1720, B1720)</f>
        <v>85</v>
      </c>
      <c r="D1720" s="10" t="s">
        <v>4491</v>
      </c>
      <c r="E1720" s="10" t="s">
        <v>200</v>
      </c>
      <c r="F1720" s="10" t="s">
        <v>4492</v>
      </c>
      <c r="G1720" s="10" t="s">
        <v>4488</v>
      </c>
      <c r="H1720" s="9" t="s">
        <v>16</v>
      </c>
      <c r="I1720" s="11">
        <v>0</v>
      </c>
      <c r="J1720" s="11">
        <v>1</v>
      </c>
      <c r="K1720" s="12">
        <v>329175</v>
      </c>
      <c r="L1720" s="19">
        <f t="shared" si="52"/>
        <v>1.9682893590752357E-2</v>
      </c>
      <c r="M1720" s="30"/>
      <c r="N1720" s="20">
        <f t="shared" si="53"/>
        <v>0</v>
      </c>
      <c r="O1720" s="14" t="s">
        <v>9289</v>
      </c>
      <c r="P1720" s="9" t="s">
        <v>8842</v>
      </c>
    </row>
    <row r="1721" spans="1:16">
      <c r="A1721" s="9">
        <v>1717</v>
      </c>
      <c r="B1721" s="9">
        <v>335</v>
      </c>
      <c r="C1721" s="9">
        <f>COUNTIF($B$5:B1721, B1721)</f>
        <v>86</v>
      </c>
      <c r="D1721" s="10" t="s">
        <v>4493</v>
      </c>
      <c r="E1721" s="10" t="s">
        <v>200</v>
      </c>
      <c r="F1721" s="10" t="s">
        <v>4494</v>
      </c>
      <c r="G1721" s="10" t="s">
        <v>4495</v>
      </c>
      <c r="H1721" s="9" t="s">
        <v>16</v>
      </c>
      <c r="I1721" s="11">
        <v>0</v>
      </c>
      <c r="J1721" s="11">
        <v>1</v>
      </c>
      <c r="K1721" s="12">
        <v>109725</v>
      </c>
      <c r="L1721" s="19">
        <f t="shared" si="52"/>
        <v>6.560964530250785E-3</v>
      </c>
      <c r="M1721" s="30"/>
      <c r="N1721" s="20">
        <f t="shared" si="53"/>
        <v>0</v>
      </c>
      <c r="O1721" s="14" t="s">
        <v>9289</v>
      </c>
      <c r="P1721" s="9" t="s">
        <v>8842</v>
      </c>
    </row>
    <row r="1722" spans="1:16">
      <c r="A1722" s="9">
        <v>1718</v>
      </c>
      <c r="B1722" s="9">
        <v>335</v>
      </c>
      <c r="C1722" s="9">
        <f>COUNTIF($B$5:B1722, B1722)</f>
        <v>87</v>
      </c>
      <c r="D1722" s="10" t="s">
        <v>4496</v>
      </c>
      <c r="E1722" s="10" t="s">
        <v>200</v>
      </c>
      <c r="F1722" s="10" t="s">
        <v>4497</v>
      </c>
      <c r="G1722" s="10" t="s">
        <v>4495</v>
      </c>
      <c r="H1722" s="9" t="s">
        <v>16</v>
      </c>
      <c r="I1722" s="11">
        <v>0</v>
      </c>
      <c r="J1722" s="11">
        <v>1</v>
      </c>
      <c r="K1722" s="12">
        <v>109725</v>
      </c>
      <c r="L1722" s="19">
        <f t="shared" si="52"/>
        <v>6.560964530250785E-3</v>
      </c>
      <c r="M1722" s="30"/>
      <c r="N1722" s="20">
        <f t="shared" si="53"/>
        <v>0</v>
      </c>
      <c r="O1722" s="14" t="s">
        <v>9289</v>
      </c>
      <c r="P1722" s="9" t="s">
        <v>8842</v>
      </c>
    </row>
    <row r="1723" spans="1:16">
      <c r="A1723" s="9">
        <v>1719</v>
      </c>
      <c r="B1723" s="9">
        <v>335</v>
      </c>
      <c r="C1723" s="9">
        <f>COUNTIF($B$5:B1723, B1723)</f>
        <v>88</v>
      </c>
      <c r="D1723" s="10" t="s">
        <v>4498</v>
      </c>
      <c r="E1723" s="10" t="s">
        <v>200</v>
      </c>
      <c r="F1723" s="10" t="s">
        <v>4499</v>
      </c>
      <c r="G1723" s="10" t="s">
        <v>4500</v>
      </c>
      <c r="H1723" s="9" t="s">
        <v>16</v>
      </c>
      <c r="I1723" s="11">
        <v>0</v>
      </c>
      <c r="J1723" s="11">
        <v>1</v>
      </c>
      <c r="K1723" s="12">
        <v>43890</v>
      </c>
      <c r="L1723" s="19">
        <f t="shared" si="52"/>
        <v>2.624385812100314E-3</v>
      </c>
      <c r="M1723" s="30"/>
      <c r="N1723" s="20">
        <f t="shared" si="53"/>
        <v>0</v>
      </c>
      <c r="O1723" s="14" t="s">
        <v>9289</v>
      </c>
      <c r="P1723" s="9" t="s">
        <v>8842</v>
      </c>
    </row>
    <row r="1724" spans="1:16">
      <c r="A1724" s="9">
        <v>1720</v>
      </c>
      <c r="B1724" s="9">
        <v>335</v>
      </c>
      <c r="C1724" s="9">
        <f>COUNTIF($B$5:B1724, B1724)</f>
        <v>89</v>
      </c>
      <c r="D1724" s="10" t="s">
        <v>4501</v>
      </c>
      <c r="E1724" s="10" t="s">
        <v>200</v>
      </c>
      <c r="F1724" s="10" t="s">
        <v>4502</v>
      </c>
      <c r="G1724" s="10" t="s">
        <v>4500</v>
      </c>
      <c r="H1724" s="9" t="s">
        <v>16</v>
      </c>
      <c r="I1724" s="11">
        <v>0</v>
      </c>
      <c r="J1724" s="11">
        <v>1</v>
      </c>
      <c r="K1724" s="12">
        <v>76808</v>
      </c>
      <c r="L1724" s="19">
        <f t="shared" si="52"/>
        <v>4.5927050684848696E-3</v>
      </c>
      <c r="M1724" s="30"/>
      <c r="N1724" s="20">
        <f t="shared" si="53"/>
        <v>0</v>
      </c>
      <c r="O1724" s="14" t="s">
        <v>9289</v>
      </c>
      <c r="P1724" s="9" t="s">
        <v>8842</v>
      </c>
    </row>
    <row r="1725" spans="1:16">
      <c r="A1725" s="9">
        <v>1721</v>
      </c>
      <c r="B1725" s="9">
        <v>335</v>
      </c>
      <c r="C1725" s="9">
        <f>COUNTIF($B$5:B1725, B1725)</f>
        <v>90</v>
      </c>
      <c r="D1725" s="10" t="s">
        <v>4503</v>
      </c>
      <c r="E1725" s="10" t="s">
        <v>200</v>
      </c>
      <c r="F1725" s="10" t="s">
        <v>4504</v>
      </c>
      <c r="G1725" s="10" t="s">
        <v>4500</v>
      </c>
      <c r="H1725" s="9" t="s">
        <v>16</v>
      </c>
      <c r="I1725" s="11">
        <v>0</v>
      </c>
      <c r="J1725" s="11">
        <v>1</v>
      </c>
      <c r="K1725" s="12">
        <v>76808</v>
      </c>
      <c r="L1725" s="19">
        <f t="shared" si="52"/>
        <v>4.5927050684848696E-3</v>
      </c>
      <c r="M1725" s="30"/>
      <c r="N1725" s="20">
        <f t="shared" si="53"/>
        <v>0</v>
      </c>
      <c r="O1725" s="14" t="s">
        <v>9289</v>
      </c>
      <c r="P1725" s="9" t="s">
        <v>8842</v>
      </c>
    </row>
    <row r="1726" spans="1:16">
      <c r="A1726" s="9">
        <v>1722</v>
      </c>
      <c r="B1726" s="9">
        <v>335</v>
      </c>
      <c r="C1726" s="9">
        <f>COUNTIF($B$5:B1726, B1726)</f>
        <v>91</v>
      </c>
      <c r="D1726" s="10" t="s">
        <v>4505</v>
      </c>
      <c r="E1726" s="10" t="s">
        <v>200</v>
      </c>
      <c r="F1726" s="10" t="s">
        <v>4506</v>
      </c>
      <c r="G1726" s="10" t="s">
        <v>4500</v>
      </c>
      <c r="H1726" s="9" t="s">
        <v>16</v>
      </c>
      <c r="I1726" s="11">
        <v>0</v>
      </c>
      <c r="J1726" s="11">
        <v>1</v>
      </c>
      <c r="K1726" s="12">
        <v>47182</v>
      </c>
      <c r="L1726" s="19">
        <f t="shared" si="52"/>
        <v>2.8212296966624974E-3</v>
      </c>
      <c r="M1726" s="30"/>
      <c r="N1726" s="20">
        <f t="shared" si="53"/>
        <v>0</v>
      </c>
      <c r="O1726" s="14" t="s">
        <v>9289</v>
      </c>
      <c r="P1726" s="9" t="s">
        <v>8842</v>
      </c>
    </row>
    <row r="1727" spans="1:16">
      <c r="A1727" s="9">
        <v>1723</v>
      </c>
      <c r="B1727" s="9">
        <v>335</v>
      </c>
      <c r="C1727" s="9">
        <f>COUNTIF($B$5:B1727, B1727)</f>
        <v>92</v>
      </c>
      <c r="D1727" s="10" t="s">
        <v>4507</v>
      </c>
      <c r="E1727" s="10" t="s">
        <v>200</v>
      </c>
      <c r="F1727" s="10" t="s">
        <v>4508</v>
      </c>
      <c r="G1727" s="10" t="s">
        <v>4500</v>
      </c>
      <c r="H1727" s="9" t="s">
        <v>16</v>
      </c>
      <c r="I1727" s="11">
        <v>0</v>
      </c>
      <c r="J1727" s="11">
        <v>1</v>
      </c>
      <c r="K1727" s="12">
        <v>43890</v>
      </c>
      <c r="L1727" s="19">
        <f t="shared" si="52"/>
        <v>2.624385812100314E-3</v>
      </c>
      <c r="M1727" s="30"/>
      <c r="N1727" s="20">
        <f t="shared" si="53"/>
        <v>0</v>
      </c>
      <c r="O1727" s="14" t="s">
        <v>9289</v>
      </c>
      <c r="P1727" s="9" t="s">
        <v>8842</v>
      </c>
    </row>
    <row r="1728" spans="1:16">
      <c r="A1728" s="9">
        <v>1724</v>
      </c>
      <c r="B1728" s="9">
        <v>335</v>
      </c>
      <c r="C1728" s="9">
        <f>COUNTIF($B$5:B1728, B1728)</f>
        <v>93</v>
      </c>
      <c r="D1728" s="10" t="s">
        <v>4509</v>
      </c>
      <c r="E1728" s="10" t="s">
        <v>200</v>
      </c>
      <c r="F1728" s="10" t="s">
        <v>4510</v>
      </c>
      <c r="G1728" s="10" t="s">
        <v>4500</v>
      </c>
      <c r="H1728" s="9" t="s">
        <v>16</v>
      </c>
      <c r="I1728" s="11">
        <v>0</v>
      </c>
      <c r="J1728" s="11">
        <v>1</v>
      </c>
      <c r="K1728" s="12">
        <v>76808</v>
      </c>
      <c r="L1728" s="19">
        <f t="shared" si="52"/>
        <v>4.5927050684848696E-3</v>
      </c>
      <c r="M1728" s="30"/>
      <c r="N1728" s="20">
        <f t="shared" si="53"/>
        <v>0</v>
      </c>
      <c r="O1728" s="14" t="s">
        <v>9289</v>
      </c>
      <c r="P1728" s="9" t="s">
        <v>8842</v>
      </c>
    </row>
    <row r="1729" spans="1:16">
      <c r="A1729" s="9">
        <v>1725</v>
      </c>
      <c r="B1729" s="9">
        <v>335</v>
      </c>
      <c r="C1729" s="9">
        <f>COUNTIF($B$5:B1729, B1729)</f>
        <v>94</v>
      </c>
      <c r="D1729" s="10" t="s">
        <v>4511</v>
      </c>
      <c r="E1729" s="10" t="s">
        <v>200</v>
      </c>
      <c r="F1729" s="10" t="s">
        <v>4512</v>
      </c>
      <c r="G1729" s="10" t="s">
        <v>4500</v>
      </c>
      <c r="H1729" s="9" t="s">
        <v>16</v>
      </c>
      <c r="I1729" s="11">
        <v>0</v>
      </c>
      <c r="J1729" s="11">
        <v>1</v>
      </c>
      <c r="K1729" s="12">
        <v>76808</v>
      </c>
      <c r="L1729" s="19">
        <f t="shared" si="52"/>
        <v>4.5927050684848696E-3</v>
      </c>
      <c r="M1729" s="30"/>
      <c r="N1729" s="20">
        <f t="shared" si="53"/>
        <v>0</v>
      </c>
      <c r="O1729" s="14" t="s">
        <v>9289</v>
      </c>
      <c r="P1729" s="9" t="s">
        <v>8842</v>
      </c>
    </row>
    <row r="1730" spans="1:16">
      <c r="A1730" s="9">
        <v>1726</v>
      </c>
      <c r="B1730" s="9">
        <v>335</v>
      </c>
      <c r="C1730" s="9">
        <f>COUNTIF($B$5:B1730, B1730)</f>
        <v>95</v>
      </c>
      <c r="D1730" s="10" t="s">
        <v>4513</v>
      </c>
      <c r="E1730" s="10" t="s">
        <v>200</v>
      </c>
      <c r="F1730" s="10" t="s">
        <v>4514</v>
      </c>
      <c r="G1730" s="10" t="s">
        <v>4495</v>
      </c>
      <c r="H1730" s="9" t="s">
        <v>16</v>
      </c>
      <c r="I1730" s="11">
        <v>0</v>
      </c>
      <c r="J1730" s="11">
        <v>1</v>
      </c>
      <c r="K1730" s="12">
        <v>66928</v>
      </c>
      <c r="L1730" s="19">
        <f t="shared" si="52"/>
        <v>4.0019342363237596E-3</v>
      </c>
      <c r="M1730" s="30"/>
      <c r="N1730" s="20">
        <f t="shared" si="53"/>
        <v>0</v>
      </c>
      <c r="O1730" s="14" t="s">
        <v>9289</v>
      </c>
      <c r="P1730" s="9" t="s">
        <v>8842</v>
      </c>
    </row>
    <row r="1731" spans="1:16">
      <c r="A1731" s="9">
        <v>1727</v>
      </c>
      <c r="B1731" s="9">
        <v>335</v>
      </c>
      <c r="C1731" s="9">
        <f>COUNTIF($B$5:B1731, B1731)</f>
        <v>96</v>
      </c>
      <c r="D1731" s="10" t="s">
        <v>4515</v>
      </c>
      <c r="E1731" s="10" t="s">
        <v>200</v>
      </c>
      <c r="F1731" s="10" t="s">
        <v>4516</v>
      </c>
      <c r="G1731" s="10" t="s">
        <v>4495</v>
      </c>
      <c r="H1731" s="9" t="s">
        <v>16</v>
      </c>
      <c r="I1731" s="11">
        <v>0</v>
      </c>
      <c r="J1731" s="11">
        <v>1</v>
      </c>
      <c r="K1731" s="12">
        <v>66928</v>
      </c>
      <c r="L1731" s="19">
        <f t="shared" si="52"/>
        <v>4.0019342363237596E-3</v>
      </c>
      <c r="M1731" s="30"/>
      <c r="N1731" s="20">
        <f t="shared" si="53"/>
        <v>0</v>
      </c>
      <c r="O1731" s="14" t="s">
        <v>9289</v>
      </c>
      <c r="P1731" s="9" t="s">
        <v>8842</v>
      </c>
    </row>
    <row r="1732" spans="1:16">
      <c r="A1732" s="9">
        <v>1728</v>
      </c>
      <c r="B1732" s="9">
        <v>335</v>
      </c>
      <c r="C1732" s="9">
        <f>COUNTIF($B$5:B1732, B1732)</f>
        <v>97</v>
      </c>
      <c r="D1732" s="10" t="s">
        <v>4517</v>
      </c>
      <c r="E1732" s="10" t="s">
        <v>200</v>
      </c>
      <c r="F1732" s="10" t="s">
        <v>4518</v>
      </c>
      <c r="G1732" s="10" t="s">
        <v>4495</v>
      </c>
      <c r="H1732" s="9" t="s">
        <v>16</v>
      </c>
      <c r="I1732" s="11">
        <v>0</v>
      </c>
      <c r="J1732" s="11">
        <v>1</v>
      </c>
      <c r="K1732" s="12">
        <v>66928</v>
      </c>
      <c r="L1732" s="19">
        <f t="shared" si="52"/>
        <v>4.0019342363237596E-3</v>
      </c>
      <c r="M1732" s="30"/>
      <c r="N1732" s="20">
        <f t="shared" si="53"/>
        <v>0</v>
      </c>
      <c r="O1732" s="14" t="s">
        <v>9289</v>
      </c>
      <c r="P1732" s="9" t="s">
        <v>8842</v>
      </c>
    </row>
    <row r="1733" spans="1:16">
      <c r="A1733" s="9">
        <v>1729</v>
      </c>
      <c r="B1733" s="9">
        <v>335</v>
      </c>
      <c r="C1733" s="9">
        <f>COUNTIF($B$5:B1733, B1733)</f>
        <v>98</v>
      </c>
      <c r="D1733" s="10" t="s">
        <v>4519</v>
      </c>
      <c r="E1733" s="10" t="s">
        <v>200</v>
      </c>
      <c r="F1733" s="10" t="s">
        <v>4520</v>
      </c>
      <c r="G1733" s="10" t="s">
        <v>4495</v>
      </c>
      <c r="H1733" s="9" t="s">
        <v>16</v>
      </c>
      <c r="I1733" s="11">
        <v>0</v>
      </c>
      <c r="J1733" s="11">
        <v>1</v>
      </c>
      <c r="K1733" s="12">
        <v>66928</v>
      </c>
      <c r="L1733" s="19">
        <f t="shared" ref="L1733:L1796" si="54">$K1733/SUMIFS($K:$K,$B:$B,$B1733)</f>
        <v>4.0019342363237596E-3</v>
      </c>
      <c r="M1733" s="30"/>
      <c r="N1733" s="20">
        <f t="shared" ref="N1733:N1796" si="55">ROUND(INDEX($M:$M,MATCH($B1733,$B:$B,0))*$L1733,0)</f>
        <v>0</v>
      </c>
      <c r="O1733" s="14" t="s">
        <v>9289</v>
      </c>
      <c r="P1733" s="9" t="s">
        <v>8842</v>
      </c>
    </row>
    <row r="1734" spans="1:16">
      <c r="A1734" s="9">
        <v>1730</v>
      </c>
      <c r="B1734" s="9">
        <v>335</v>
      </c>
      <c r="C1734" s="9">
        <f>COUNTIF($B$5:B1734, B1734)</f>
        <v>99</v>
      </c>
      <c r="D1734" s="10" t="s">
        <v>4521</v>
      </c>
      <c r="E1734" s="10" t="s">
        <v>200</v>
      </c>
      <c r="F1734" s="10" t="s">
        <v>4522</v>
      </c>
      <c r="G1734" s="10" t="s">
        <v>4488</v>
      </c>
      <c r="H1734" s="9" t="s">
        <v>16</v>
      </c>
      <c r="I1734" s="11">
        <v>0</v>
      </c>
      <c r="J1734" s="11">
        <v>1</v>
      </c>
      <c r="K1734" s="12">
        <v>329175</v>
      </c>
      <c r="L1734" s="19">
        <f t="shared" si="54"/>
        <v>1.9682893590752357E-2</v>
      </c>
      <c r="M1734" s="30"/>
      <c r="N1734" s="20">
        <f t="shared" si="55"/>
        <v>0</v>
      </c>
      <c r="O1734" s="14" t="s">
        <v>9289</v>
      </c>
      <c r="P1734" s="9" t="s">
        <v>8842</v>
      </c>
    </row>
    <row r="1735" spans="1:16">
      <c r="A1735" s="9">
        <v>1731</v>
      </c>
      <c r="B1735" s="9">
        <v>335</v>
      </c>
      <c r="C1735" s="9">
        <f>COUNTIF($B$5:B1735, B1735)</f>
        <v>100</v>
      </c>
      <c r="D1735" s="10" t="s">
        <v>4523</v>
      </c>
      <c r="E1735" s="10" t="s">
        <v>200</v>
      </c>
      <c r="F1735" s="10" t="s">
        <v>4524</v>
      </c>
      <c r="G1735" s="10" t="s">
        <v>4488</v>
      </c>
      <c r="H1735" s="9" t="s">
        <v>16</v>
      </c>
      <c r="I1735" s="11">
        <v>0</v>
      </c>
      <c r="J1735" s="11">
        <v>1</v>
      </c>
      <c r="K1735" s="12">
        <v>109725</v>
      </c>
      <c r="L1735" s="19">
        <f t="shared" si="54"/>
        <v>6.560964530250785E-3</v>
      </c>
      <c r="M1735" s="30"/>
      <c r="N1735" s="20">
        <f t="shared" si="55"/>
        <v>0</v>
      </c>
      <c r="O1735" s="14" t="s">
        <v>9289</v>
      </c>
      <c r="P1735" s="9" t="s">
        <v>8842</v>
      </c>
    </row>
    <row r="1736" spans="1:16">
      <c r="A1736" s="9">
        <v>1732</v>
      </c>
      <c r="B1736" s="9">
        <v>335</v>
      </c>
      <c r="C1736" s="9">
        <f>COUNTIF($B$5:B1736, B1736)</f>
        <v>101</v>
      </c>
      <c r="D1736" s="10" t="s">
        <v>4525</v>
      </c>
      <c r="E1736" s="10" t="s">
        <v>200</v>
      </c>
      <c r="F1736" s="10" t="s">
        <v>4526</v>
      </c>
      <c r="G1736" s="10" t="s">
        <v>4488</v>
      </c>
      <c r="H1736" s="9" t="s">
        <v>16</v>
      </c>
      <c r="I1736" s="11">
        <v>0</v>
      </c>
      <c r="J1736" s="11">
        <v>1</v>
      </c>
      <c r="K1736" s="12">
        <v>241395</v>
      </c>
      <c r="L1736" s="19">
        <f t="shared" si="54"/>
        <v>1.4434121966551727E-2</v>
      </c>
      <c r="M1736" s="30"/>
      <c r="N1736" s="20">
        <f t="shared" si="55"/>
        <v>0</v>
      </c>
      <c r="O1736" s="14" t="s">
        <v>9289</v>
      </c>
      <c r="P1736" s="9" t="s">
        <v>8842</v>
      </c>
    </row>
    <row r="1737" spans="1:16">
      <c r="A1737" s="9">
        <v>1733</v>
      </c>
      <c r="B1737" s="9">
        <v>335</v>
      </c>
      <c r="C1737" s="9">
        <f>COUNTIF($B$5:B1737, B1737)</f>
        <v>102</v>
      </c>
      <c r="D1737" s="10" t="s">
        <v>4527</v>
      </c>
      <c r="E1737" s="10" t="s">
        <v>200</v>
      </c>
      <c r="F1737" s="10" t="s">
        <v>4528</v>
      </c>
      <c r="G1737" s="10" t="s">
        <v>4488</v>
      </c>
      <c r="H1737" s="9" t="s">
        <v>16</v>
      </c>
      <c r="I1737" s="11">
        <v>0</v>
      </c>
      <c r="J1737" s="11">
        <v>1</v>
      </c>
      <c r="K1737" s="12">
        <v>179949</v>
      </c>
      <c r="L1737" s="19">
        <f t="shared" si="54"/>
        <v>1.0759981829611288E-2</v>
      </c>
      <c r="M1737" s="30"/>
      <c r="N1737" s="20">
        <f t="shared" si="55"/>
        <v>0</v>
      </c>
      <c r="O1737" s="14" t="s">
        <v>9289</v>
      </c>
      <c r="P1737" s="9" t="s">
        <v>8842</v>
      </c>
    </row>
    <row r="1738" spans="1:16">
      <c r="A1738" s="9">
        <v>1734</v>
      </c>
      <c r="B1738" s="9">
        <v>335</v>
      </c>
      <c r="C1738" s="9">
        <f>COUNTIF($B$5:B1738, B1738)</f>
        <v>103</v>
      </c>
      <c r="D1738" s="10" t="s">
        <v>4529</v>
      </c>
      <c r="E1738" s="10" t="s">
        <v>200</v>
      </c>
      <c r="F1738" s="10" t="s">
        <v>4530</v>
      </c>
      <c r="G1738" s="10" t="s">
        <v>4488</v>
      </c>
      <c r="H1738" s="9" t="s">
        <v>16</v>
      </c>
      <c r="I1738" s="11">
        <v>0</v>
      </c>
      <c r="J1738" s="11">
        <v>1</v>
      </c>
      <c r="K1738" s="12">
        <v>179949</v>
      </c>
      <c r="L1738" s="19">
        <f t="shared" si="54"/>
        <v>1.0759981829611288E-2</v>
      </c>
      <c r="M1738" s="30"/>
      <c r="N1738" s="20">
        <f t="shared" si="55"/>
        <v>0</v>
      </c>
      <c r="O1738" s="14" t="s">
        <v>9289</v>
      </c>
      <c r="P1738" s="9" t="s">
        <v>8842</v>
      </c>
    </row>
    <row r="1739" spans="1:16">
      <c r="A1739" s="9">
        <v>1735</v>
      </c>
      <c r="B1739" s="9">
        <v>335</v>
      </c>
      <c r="C1739" s="9">
        <f>COUNTIF($B$5:B1739, B1739)</f>
        <v>104</v>
      </c>
      <c r="D1739" s="10" t="s">
        <v>4531</v>
      </c>
      <c r="E1739" s="10" t="s">
        <v>200</v>
      </c>
      <c r="F1739" s="10" t="s">
        <v>4532</v>
      </c>
      <c r="G1739" s="10" t="s">
        <v>4533</v>
      </c>
      <c r="H1739" s="9" t="s">
        <v>16</v>
      </c>
      <c r="I1739" s="11">
        <v>0</v>
      </c>
      <c r="J1739" s="11">
        <v>1</v>
      </c>
      <c r="K1739" s="12">
        <v>32918</v>
      </c>
      <c r="L1739" s="19">
        <f t="shared" si="54"/>
        <v>1.9683192563845556E-3</v>
      </c>
      <c r="M1739" s="30"/>
      <c r="N1739" s="20">
        <f t="shared" si="55"/>
        <v>0</v>
      </c>
      <c r="O1739" s="14" t="s">
        <v>9289</v>
      </c>
      <c r="P1739" s="9" t="s">
        <v>8842</v>
      </c>
    </row>
    <row r="1740" spans="1:16">
      <c r="A1740" s="9">
        <v>1736</v>
      </c>
      <c r="B1740" s="9">
        <v>335</v>
      </c>
      <c r="C1740" s="9">
        <f>COUNTIF($B$5:B1740, B1740)</f>
        <v>105</v>
      </c>
      <c r="D1740" s="10" t="s">
        <v>4534</v>
      </c>
      <c r="E1740" s="10" t="s">
        <v>200</v>
      </c>
      <c r="F1740" s="10" t="s">
        <v>4535</v>
      </c>
      <c r="G1740" s="10" t="s">
        <v>4533</v>
      </c>
      <c r="H1740" s="9" t="s">
        <v>16</v>
      </c>
      <c r="I1740" s="11">
        <v>0</v>
      </c>
      <c r="J1740" s="11">
        <v>1</v>
      </c>
      <c r="K1740" s="12">
        <v>219450</v>
      </c>
      <c r="L1740" s="19">
        <f t="shared" si="54"/>
        <v>1.312192906050157E-2</v>
      </c>
      <c r="M1740" s="30"/>
      <c r="N1740" s="20">
        <f t="shared" si="55"/>
        <v>0</v>
      </c>
      <c r="O1740" s="14" t="s">
        <v>9289</v>
      </c>
      <c r="P1740" s="9" t="s">
        <v>8842</v>
      </c>
    </row>
    <row r="1741" spans="1:16">
      <c r="A1741" s="9">
        <v>1737</v>
      </c>
      <c r="B1741" s="9">
        <v>335</v>
      </c>
      <c r="C1741" s="9">
        <f>COUNTIF($B$5:B1741, B1741)</f>
        <v>106</v>
      </c>
      <c r="D1741" s="10" t="s">
        <v>4536</v>
      </c>
      <c r="E1741" s="10" t="s">
        <v>200</v>
      </c>
      <c r="F1741" s="10" t="s">
        <v>4537</v>
      </c>
      <c r="G1741" s="10" t="s">
        <v>4533</v>
      </c>
      <c r="H1741" s="9" t="s">
        <v>16</v>
      </c>
      <c r="I1741" s="11">
        <v>0</v>
      </c>
      <c r="J1741" s="11">
        <v>1</v>
      </c>
      <c r="K1741" s="12">
        <v>32918</v>
      </c>
      <c r="L1741" s="19">
        <f t="shared" si="54"/>
        <v>1.9683192563845556E-3</v>
      </c>
      <c r="M1741" s="30"/>
      <c r="N1741" s="20">
        <f t="shared" si="55"/>
        <v>0</v>
      </c>
      <c r="O1741" s="14" t="s">
        <v>9289</v>
      </c>
      <c r="P1741" s="9" t="s">
        <v>8842</v>
      </c>
    </row>
    <row r="1742" spans="1:16">
      <c r="A1742" s="9">
        <v>1738</v>
      </c>
      <c r="B1742" s="9">
        <v>335</v>
      </c>
      <c r="C1742" s="9">
        <f>COUNTIF($B$5:B1742, B1742)</f>
        <v>107</v>
      </c>
      <c r="D1742" s="10" t="s">
        <v>4538</v>
      </c>
      <c r="E1742" s="10" t="s">
        <v>200</v>
      </c>
      <c r="F1742" s="10" t="s">
        <v>4539</v>
      </c>
      <c r="G1742" s="10" t="s">
        <v>4533</v>
      </c>
      <c r="H1742" s="9" t="s">
        <v>16</v>
      </c>
      <c r="I1742" s="11">
        <v>0</v>
      </c>
      <c r="J1742" s="11">
        <v>1</v>
      </c>
      <c r="K1742" s="12">
        <v>219450</v>
      </c>
      <c r="L1742" s="19">
        <f t="shared" si="54"/>
        <v>1.312192906050157E-2</v>
      </c>
      <c r="M1742" s="30"/>
      <c r="N1742" s="20">
        <f t="shared" si="55"/>
        <v>0</v>
      </c>
      <c r="O1742" s="14" t="s">
        <v>9289</v>
      </c>
      <c r="P1742" s="9" t="s">
        <v>8842</v>
      </c>
    </row>
    <row r="1743" spans="1:16">
      <c r="A1743" s="9">
        <v>1739</v>
      </c>
      <c r="B1743" s="9">
        <v>335</v>
      </c>
      <c r="C1743" s="9">
        <f>COUNTIF($B$5:B1743, B1743)</f>
        <v>108</v>
      </c>
      <c r="D1743" s="10" t="s">
        <v>4540</v>
      </c>
      <c r="E1743" s="10" t="s">
        <v>200</v>
      </c>
      <c r="F1743" s="10" t="s">
        <v>4541</v>
      </c>
      <c r="G1743" s="10" t="s">
        <v>4542</v>
      </c>
      <c r="H1743" s="9" t="s">
        <v>16</v>
      </c>
      <c r="I1743" s="11">
        <v>0</v>
      </c>
      <c r="J1743" s="11">
        <v>1</v>
      </c>
      <c r="K1743" s="12">
        <v>61446</v>
      </c>
      <c r="L1743" s="19">
        <f t="shared" si="54"/>
        <v>3.6741401369404397E-3</v>
      </c>
      <c r="M1743" s="30"/>
      <c r="N1743" s="20">
        <f t="shared" si="55"/>
        <v>0</v>
      </c>
      <c r="O1743" s="14" t="s">
        <v>9289</v>
      </c>
      <c r="P1743" s="9" t="s">
        <v>8842</v>
      </c>
    </row>
    <row r="1744" spans="1:16">
      <c r="A1744" s="9">
        <v>1740</v>
      </c>
      <c r="B1744" s="9">
        <v>335</v>
      </c>
      <c r="C1744" s="9">
        <f>COUNTIF($B$5:B1744, B1744)</f>
        <v>109</v>
      </c>
      <c r="D1744" s="10" t="s">
        <v>4543</v>
      </c>
      <c r="E1744" s="10" t="s">
        <v>200</v>
      </c>
      <c r="F1744" s="10" t="s">
        <v>4544</v>
      </c>
      <c r="G1744" s="10" t="s">
        <v>4500</v>
      </c>
      <c r="H1744" s="9" t="s">
        <v>16</v>
      </c>
      <c r="I1744" s="11">
        <v>0</v>
      </c>
      <c r="J1744" s="11">
        <v>1</v>
      </c>
      <c r="K1744" s="12">
        <v>47177</v>
      </c>
      <c r="L1744" s="19">
        <f t="shared" si="54"/>
        <v>2.8209307235692988E-3</v>
      </c>
      <c r="M1744" s="30"/>
      <c r="N1744" s="20">
        <f t="shared" si="55"/>
        <v>0</v>
      </c>
      <c r="O1744" s="14" t="s">
        <v>9289</v>
      </c>
      <c r="P1744" s="9" t="s">
        <v>8842</v>
      </c>
    </row>
    <row r="1745" spans="1:16">
      <c r="A1745" s="9">
        <v>1741</v>
      </c>
      <c r="B1745" s="9">
        <v>335</v>
      </c>
      <c r="C1745" s="9">
        <f>COUNTIF($B$5:B1745, B1745)</f>
        <v>110</v>
      </c>
      <c r="D1745" s="10" t="s">
        <v>4545</v>
      </c>
      <c r="E1745" s="10" t="s">
        <v>4546</v>
      </c>
      <c r="F1745" s="10" t="s">
        <v>4547</v>
      </c>
      <c r="G1745" s="10" t="s">
        <v>4548</v>
      </c>
      <c r="H1745" s="9" t="s">
        <v>16</v>
      </c>
      <c r="I1745" s="11">
        <v>0</v>
      </c>
      <c r="J1745" s="11">
        <v>1</v>
      </c>
      <c r="K1745" s="12">
        <v>365000</v>
      </c>
      <c r="L1745" s="19">
        <f t="shared" si="54"/>
        <v>2.1825035803522776E-2</v>
      </c>
      <c r="M1745" s="30"/>
      <c r="N1745" s="20">
        <f t="shared" si="55"/>
        <v>0</v>
      </c>
      <c r="O1745" s="14" t="s">
        <v>9289</v>
      </c>
      <c r="P1745" s="9" t="s">
        <v>8842</v>
      </c>
    </row>
    <row r="1746" spans="1:16">
      <c r="A1746" s="9">
        <v>1742</v>
      </c>
      <c r="B1746" s="9">
        <v>335</v>
      </c>
      <c r="C1746" s="9">
        <f>COUNTIF($B$5:B1746, B1746)</f>
        <v>111</v>
      </c>
      <c r="D1746" s="10" t="s">
        <v>4549</v>
      </c>
      <c r="E1746" s="10" t="s">
        <v>4550</v>
      </c>
      <c r="F1746" s="10" t="s">
        <v>4551</v>
      </c>
      <c r="G1746" s="10" t="s">
        <v>4480</v>
      </c>
      <c r="H1746" s="9" t="s">
        <v>16</v>
      </c>
      <c r="I1746" s="11">
        <v>0</v>
      </c>
      <c r="J1746" s="11">
        <v>1</v>
      </c>
      <c r="K1746" s="12">
        <v>420000</v>
      </c>
      <c r="L1746" s="19">
        <f t="shared" si="54"/>
        <v>2.5113739828711141E-2</v>
      </c>
      <c r="M1746" s="30"/>
      <c r="N1746" s="20">
        <f t="shared" si="55"/>
        <v>0</v>
      </c>
      <c r="O1746" s="14" t="s">
        <v>9289</v>
      </c>
      <c r="P1746" s="9" t="s">
        <v>8842</v>
      </c>
    </row>
    <row r="1747" spans="1:16">
      <c r="A1747" s="9">
        <v>1743</v>
      </c>
      <c r="B1747" s="9">
        <v>335</v>
      </c>
      <c r="C1747" s="9">
        <f>COUNTIF($B$5:B1747, B1747)</f>
        <v>112</v>
      </c>
      <c r="D1747" s="10" t="s">
        <v>4552</v>
      </c>
      <c r="E1747" s="10" t="s">
        <v>4553</v>
      </c>
      <c r="F1747" s="10" t="s">
        <v>4554</v>
      </c>
      <c r="G1747" s="10" t="s">
        <v>4485</v>
      </c>
      <c r="H1747" s="9" t="s">
        <v>16</v>
      </c>
      <c r="I1747" s="11">
        <v>0</v>
      </c>
      <c r="J1747" s="11">
        <v>1</v>
      </c>
      <c r="K1747" s="12">
        <v>420000</v>
      </c>
      <c r="L1747" s="19">
        <f t="shared" si="54"/>
        <v>2.5113739828711141E-2</v>
      </c>
      <c r="M1747" s="30"/>
      <c r="N1747" s="20">
        <f t="shared" si="55"/>
        <v>0</v>
      </c>
      <c r="O1747" s="14" t="s">
        <v>9289</v>
      </c>
      <c r="P1747" s="9" t="s">
        <v>8842</v>
      </c>
    </row>
    <row r="1748" spans="1:16">
      <c r="A1748" s="9">
        <v>1744</v>
      </c>
      <c r="B1748" s="9">
        <v>335</v>
      </c>
      <c r="C1748" s="9">
        <f>COUNTIF($B$5:B1748, B1748)</f>
        <v>113</v>
      </c>
      <c r="D1748" s="10" t="s">
        <v>4555</v>
      </c>
      <c r="E1748" s="10" t="s">
        <v>4556</v>
      </c>
      <c r="F1748" s="10" t="s">
        <v>4557</v>
      </c>
      <c r="G1748" s="10" t="s">
        <v>4488</v>
      </c>
      <c r="H1748" s="9" t="s">
        <v>16</v>
      </c>
      <c r="I1748" s="11">
        <v>0</v>
      </c>
      <c r="J1748" s="11">
        <v>1</v>
      </c>
      <c r="K1748" s="12">
        <v>241395</v>
      </c>
      <c r="L1748" s="19">
        <f t="shared" si="54"/>
        <v>1.4434121966551727E-2</v>
      </c>
      <c r="M1748" s="30"/>
      <c r="N1748" s="20">
        <f t="shared" si="55"/>
        <v>0</v>
      </c>
      <c r="O1748" s="14" t="s">
        <v>9289</v>
      </c>
      <c r="P1748" s="9" t="s">
        <v>8842</v>
      </c>
    </row>
    <row r="1749" spans="1:16">
      <c r="A1749" s="9">
        <v>1745</v>
      </c>
      <c r="B1749" s="9">
        <v>335</v>
      </c>
      <c r="C1749" s="9">
        <f>COUNTIF($B$5:B1749, B1749)</f>
        <v>114</v>
      </c>
      <c r="D1749" s="10" t="s">
        <v>4558</v>
      </c>
      <c r="E1749" s="10" t="s">
        <v>4556</v>
      </c>
      <c r="F1749" s="10" t="s">
        <v>4559</v>
      </c>
      <c r="G1749" s="10" t="s">
        <v>4488</v>
      </c>
      <c r="H1749" s="9" t="s">
        <v>16</v>
      </c>
      <c r="I1749" s="11">
        <v>0</v>
      </c>
      <c r="J1749" s="11">
        <v>1</v>
      </c>
      <c r="K1749" s="12">
        <v>109725</v>
      </c>
      <c r="L1749" s="19">
        <f t="shared" si="54"/>
        <v>6.560964530250785E-3</v>
      </c>
      <c r="M1749" s="30"/>
      <c r="N1749" s="20">
        <f t="shared" si="55"/>
        <v>0</v>
      </c>
      <c r="O1749" s="14" t="s">
        <v>9289</v>
      </c>
      <c r="P1749" s="9" t="s">
        <v>8842</v>
      </c>
    </row>
    <row r="1750" spans="1:16">
      <c r="A1750" s="9">
        <v>1746</v>
      </c>
      <c r="B1750" s="9">
        <v>335</v>
      </c>
      <c r="C1750" s="9">
        <f>COUNTIF($B$5:B1750, B1750)</f>
        <v>115</v>
      </c>
      <c r="D1750" s="10" t="s">
        <v>4560</v>
      </c>
      <c r="E1750" s="10" t="s">
        <v>4556</v>
      </c>
      <c r="F1750" s="10" t="s">
        <v>4561</v>
      </c>
      <c r="G1750" s="10" t="s">
        <v>4488</v>
      </c>
      <c r="H1750" s="9" t="s">
        <v>16</v>
      </c>
      <c r="I1750" s="11">
        <v>0</v>
      </c>
      <c r="J1750" s="11">
        <v>1</v>
      </c>
      <c r="K1750" s="12">
        <v>109725</v>
      </c>
      <c r="L1750" s="19">
        <f t="shared" si="54"/>
        <v>6.560964530250785E-3</v>
      </c>
      <c r="M1750" s="30"/>
      <c r="N1750" s="20">
        <f t="shared" si="55"/>
        <v>0</v>
      </c>
      <c r="O1750" s="14" t="s">
        <v>9289</v>
      </c>
      <c r="P1750" s="9" t="s">
        <v>8842</v>
      </c>
    </row>
    <row r="1751" spans="1:16">
      <c r="A1751" s="9">
        <v>1747</v>
      </c>
      <c r="B1751" s="9">
        <v>335</v>
      </c>
      <c r="C1751" s="9">
        <f>COUNTIF($B$5:B1751, B1751)</f>
        <v>116</v>
      </c>
      <c r="D1751" s="10" t="s">
        <v>4562</v>
      </c>
      <c r="E1751" s="10" t="s">
        <v>4556</v>
      </c>
      <c r="F1751" s="10" t="s">
        <v>4563</v>
      </c>
      <c r="G1751" s="10" t="s">
        <v>4488</v>
      </c>
      <c r="H1751" s="9" t="s">
        <v>16</v>
      </c>
      <c r="I1751" s="11">
        <v>0</v>
      </c>
      <c r="J1751" s="11">
        <v>1</v>
      </c>
      <c r="K1751" s="12">
        <v>241395</v>
      </c>
      <c r="L1751" s="19">
        <f t="shared" si="54"/>
        <v>1.4434121966551727E-2</v>
      </c>
      <c r="M1751" s="30"/>
      <c r="N1751" s="20">
        <f t="shared" si="55"/>
        <v>0</v>
      </c>
      <c r="O1751" s="14" t="s">
        <v>9289</v>
      </c>
      <c r="P1751" s="9" t="s">
        <v>8842</v>
      </c>
    </row>
    <row r="1752" spans="1:16">
      <c r="A1752" s="9">
        <v>1748</v>
      </c>
      <c r="B1752" s="9">
        <v>335</v>
      </c>
      <c r="C1752" s="9">
        <f>COUNTIF($B$5:B1752, B1752)</f>
        <v>117</v>
      </c>
      <c r="D1752" s="10" t="s">
        <v>4564</v>
      </c>
      <c r="E1752" s="10" t="s">
        <v>4565</v>
      </c>
      <c r="F1752" s="10" t="s">
        <v>4566</v>
      </c>
      <c r="G1752" s="10" t="s">
        <v>17</v>
      </c>
      <c r="H1752" s="9" t="s">
        <v>16</v>
      </c>
      <c r="I1752" s="11">
        <v>0</v>
      </c>
      <c r="J1752" s="11">
        <v>1</v>
      </c>
      <c r="K1752" s="12">
        <v>365000</v>
      </c>
      <c r="L1752" s="19">
        <f t="shared" si="54"/>
        <v>2.1825035803522776E-2</v>
      </c>
      <c r="M1752" s="30"/>
      <c r="N1752" s="20">
        <f t="shared" si="55"/>
        <v>0</v>
      </c>
      <c r="O1752" s="14" t="s">
        <v>9289</v>
      </c>
      <c r="P1752" s="9" t="s">
        <v>8842</v>
      </c>
    </row>
    <row r="1753" spans="1:16">
      <c r="A1753" s="9">
        <v>1749</v>
      </c>
      <c r="B1753" s="9">
        <v>335</v>
      </c>
      <c r="C1753" s="9">
        <f>COUNTIF($B$5:B1753, B1753)</f>
        <v>118</v>
      </c>
      <c r="D1753" s="10" t="s">
        <v>4567</v>
      </c>
      <c r="E1753" s="10" t="s">
        <v>4568</v>
      </c>
      <c r="F1753" s="10" t="s">
        <v>4569</v>
      </c>
      <c r="G1753" s="10" t="s">
        <v>17</v>
      </c>
      <c r="H1753" s="9" t="s">
        <v>16</v>
      </c>
      <c r="I1753" s="11">
        <v>0</v>
      </c>
      <c r="J1753" s="11">
        <v>2</v>
      </c>
      <c r="K1753" s="12">
        <v>365000</v>
      </c>
      <c r="L1753" s="19">
        <f t="shared" si="54"/>
        <v>2.1825035803522776E-2</v>
      </c>
      <c r="M1753" s="30"/>
      <c r="N1753" s="20">
        <f t="shared" si="55"/>
        <v>0</v>
      </c>
      <c r="O1753" s="14" t="s">
        <v>9289</v>
      </c>
      <c r="P1753" s="9" t="s">
        <v>8842</v>
      </c>
    </row>
    <row r="1754" spans="1:16">
      <c r="A1754" s="9">
        <v>1750</v>
      </c>
      <c r="B1754" s="9">
        <v>335</v>
      </c>
      <c r="C1754" s="9">
        <f>COUNTIF($B$5:B1754, B1754)</f>
        <v>119</v>
      </c>
      <c r="D1754" s="10" t="s">
        <v>4570</v>
      </c>
      <c r="E1754" s="10" t="s">
        <v>4571</v>
      </c>
      <c r="F1754" s="10" t="s">
        <v>4572</v>
      </c>
      <c r="G1754" s="10" t="s">
        <v>4277</v>
      </c>
      <c r="H1754" s="9" t="s">
        <v>16</v>
      </c>
      <c r="I1754" s="11">
        <v>0</v>
      </c>
      <c r="J1754" s="11">
        <v>1</v>
      </c>
      <c r="K1754" s="12">
        <v>110000</v>
      </c>
      <c r="L1754" s="19">
        <f t="shared" si="54"/>
        <v>6.577408050376727E-3</v>
      </c>
      <c r="M1754" s="30"/>
      <c r="N1754" s="20">
        <f t="shared" si="55"/>
        <v>0</v>
      </c>
      <c r="O1754" s="14" t="s">
        <v>9289</v>
      </c>
      <c r="P1754" s="9" t="s">
        <v>8842</v>
      </c>
    </row>
    <row r="1755" spans="1:16">
      <c r="A1755" s="9">
        <v>1751</v>
      </c>
      <c r="B1755" s="9">
        <v>335</v>
      </c>
      <c r="C1755" s="9">
        <f>COUNTIF($B$5:B1755, B1755)</f>
        <v>120</v>
      </c>
      <c r="D1755" s="10" t="s">
        <v>4573</v>
      </c>
      <c r="E1755" s="10" t="s">
        <v>4571</v>
      </c>
      <c r="F1755" s="10" t="s">
        <v>4574</v>
      </c>
      <c r="G1755" s="10" t="s">
        <v>4280</v>
      </c>
      <c r="H1755" s="9" t="s">
        <v>16</v>
      </c>
      <c r="I1755" s="11">
        <v>0</v>
      </c>
      <c r="J1755" s="11">
        <v>1</v>
      </c>
      <c r="K1755" s="12">
        <v>110000</v>
      </c>
      <c r="L1755" s="19">
        <f t="shared" si="54"/>
        <v>6.577408050376727E-3</v>
      </c>
      <c r="M1755" s="30"/>
      <c r="N1755" s="20">
        <f t="shared" si="55"/>
        <v>0</v>
      </c>
      <c r="O1755" s="14" t="s">
        <v>9289</v>
      </c>
      <c r="P1755" s="9" t="s">
        <v>8842</v>
      </c>
    </row>
    <row r="1756" spans="1:16">
      <c r="A1756" s="9">
        <v>1752</v>
      </c>
      <c r="B1756" s="9">
        <v>335</v>
      </c>
      <c r="C1756" s="9">
        <f>COUNTIF($B$5:B1756, B1756)</f>
        <v>121</v>
      </c>
      <c r="D1756" s="10" t="s">
        <v>4575</v>
      </c>
      <c r="E1756" s="10" t="s">
        <v>4571</v>
      </c>
      <c r="F1756" s="10" t="s">
        <v>4576</v>
      </c>
      <c r="G1756" s="10" t="s">
        <v>4283</v>
      </c>
      <c r="H1756" s="9" t="s">
        <v>16</v>
      </c>
      <c r="I1756" s="11">
        <v>0</v>
      </c>
      <c r="J1756" s="11">
        <v>1</v>
      </c>
      <c r="K1756" s="12">
        <v>110000</v>
      </c>
      <c r="L1756" s="19">
        <f t="shared" si="54"/>
        <v>6.577408050376727E-3</v>
      </c>
      <c r="M1756" s="30"/>
      <c r="N1756" s="20">
        <f t="shared" si="55"/>
        <v>0</v>
      </c>
      <c r="O1756" s="14" t="s">
        <v>9289</v>
      </c>
      <c r="P1756" s="9" t="s">
        <v>8842</v>
      </c>
    </row>
    <row r="1757" spans="1:16">
      <c r="A1757" s="9">
        <v>1753</v>
      </c>
      <c r="B1757" s="9">
        <v>335</v>
      </c>
      <c r="C1757" s="9">
        <f>COUNTIF($B$5:B1757, B1757)</f>
        <v>122</v>
      </c>
      <c r="D1757" s="10" t="s">
        <v>4577</v>
      </c>
      <c r="E1757" s="10" t="s">
        <v>4571</v>
      </c>
      <c r="F1757" s="10" t="s">
        <v>4578</v>
      </c>
      <c r="G1757" s="10" t="s">
        <v>4367</v>
      </c>
      <c r="H1757" s="9" t="s">
        <v>16</v>
      </c>
      <c r="I1757" s="11">
        <v>0</v>
      </c>
      <c r="J1757" s="11">
        <v>1</v>
      </c>
      <c r="K1757" s="12">
        <v>110000</v>
      </c>
      <c r="L1757" s="19">
        <f t="shared" si="54"/>
        <v>6.577408050376727E-3</v>
      </c>
      <c r="M1757" s="30"/>
      <c r="N1757" s="20">
        <f t="shared" si="55"/>
        <v>0</v>
      </c>
      <c r="O1757" s="14" t="s">
        <v>9289</v>
      </c>
      <c r="P1757" s="9" t="s">
        <v>8842</v>
      </c>
    </row>
    <row r="1758" spans="1:16">
      <c r="A1758" s="9">
        <v>1754</v>
      </c>
      <c r="B1758" s="9">
        <v>335</v>
      </c>
      <c r="C1758" s="9">
        <f>COUNTIF($B$5:B1758, B1758)</f>
        <v>123</v>
      </c>
      <c r="D1758" s="10" t="s">
        <v>4579</v>
      </c>
      <c r="E1758" s="10" t="s">
        <v>4571</v>
      </c>
      <c r="F1758" s="10" t="s">
        <v>4580</v>
      </c>
      <c r="G1758" s="10" t="s">
        <v>4370</v>
      </c>
      <c r="H1758" s="9" t="s">
        <v>16</v>
      </c>
      <c r="I1758" s="11">
        <v>0</v>
      </c>
      <c r="J1758" s="11">
        <v>1</v>
      </c>
      <c r="K1758" s="12">
        <v>110000</v>
      </c>
      <c r="L1758" s="19">
        <f t="shared" si="54"/>
        <v>6.577408050376727E-3</v>
      </c>
      <c r="M1758" s="30"/>
      <c r="N1758" s="20">
        <f t="shared" si="55"/>
        <v>0</v>
      </c>
      <c r="O1758" s="14" t="s">
        <v>9289</v>
      </c>
      <c r="P1758" s="9" t="s">
        <v>8842</v>
      </c>
    </row>
    <row r="1759" spans="1:16">
      <c r="A1759" s="9">
        <v>1755</v>
      </c>
      <c r="B1759" s="9">
        <v>335</v>
      </c>
      <c r="C1759" s="9">
        <f>COUNTIF($B$5:B1759, B1759)</f>
        <v>124</v>
      </c>
      <c r="D1759" s="10" t="s">
        <v>4581</v>
      </c>
      <c r="E1759" s="10" t="s">
        <v>4582</v>
      </c>
      <c r="F1759" s="10" t="s">
        <v>4583</v>
      </c>
      <c r="G1759" s="10" t="s">
        <v>4421</v>
      </c>
      <c r="H1759" s="9" t="s">
        <v>16</v>
      </c>
      <c r="I1759" s="11">
        <v>0</v>
      </c>
      <c r="J1759" s="11">
        <v>1</v>
      </c>
      <c r="K1759" s="12">
        <v>220000</v>
      </c>
      <c r="L1759" s="19">
        <f t="shared" si="54"/>
        <v>1.3154816100753454E-2</v>
      </c>
      <c r="M1759" s="30"/>
      <c r="N1759" s="20">
        <f t="shared" si="55"/>
        <v>0</v>
      </c>
      <c r="O1759" s="14" t="s">
        <v>9289</v>
      </c>
      <c r="P1759" s="9" t="s">
        <v>8842</v>
      </c>
    </row>
    <row r="1760" spans="1:16">
      <c r="A1760" s="9">
        <v>1756</v>
      </c>
      <c r="B1760" s="9">
        <v>335</v>
      </c>
      <c r="C1760" s="9">
        <f>COUNTIF($B$5:B1760, B1760)</f>
        <v>125</v>
      </c>
      <c r="D1760" s="10" t="s">
        <v>4584</v>
      </c>
      <c r="E1760" s="10" t="s">
        <v>4582</v>
      </c>
      <c r="F1760" s="10" t="s">
        <v>4585</v>
      </c>
      <c r="G1760" s="10" t="s">
        <v>4424</v>
      </c>
      <c r="H1760" s="9" t="s">
        <v>16</v>
      </c>
      <c r="I1760" s="11">
        <v>0</v>
      </c>
      <c r="J1760" s="11">
        <v>1</v>
      </c>
      <c r="K1760" s="12">
        <v>220000</v>
      </c>
      <c r="L1760" s="19">
        <f t="shared" si="54"/>
        <v>1.3154816100753454E-2</v>
      </c>
      <c r="M1760" s="30"/>
      <c r="N1760" s="20">
        <f t="shared" si="55"/>
        <v>0</v>
      </c>
      <c r="O1760" s="14" t="s">
        <v>9289</v>
      </c>
      <c r="P1760" s="9" t="s">
        <v>8842</v>
      </c>
    </row>
    <row r="1761" spans="1:16">
      <c r="A1761" s="9">
        <v>1757</v>
      </c>
      <c r="B1761" s="9">
        <v>335</v>
      </c>
      <c r="C1761" s="9">
        <f>COUNTIF($B$5:B1761, B1761)</f>
        <v>126</v>
      </c>
      <c r="D1761" s="10" t="s">
        <v>4586</v>
      </c>
      <c r="E1761" s="10" t="s">
        <v>4582</v>
      </c>
      <c r="F1761" s="10" t="s">
        <v>4587</v>
      </c>
      <c r="G1761" s="10" t="s">
        <v>4427</v>
      </c>
      <c r="H1761" s="9" t="s">
        <v>16</v>
      </c>
      <c r="I1761" s="11">
        <v>0</v>
      </c>
      <c r="J1761" s="11">
        <v>1</v>
      </c>
      <c r="K1761" s="12">
        <v>220000</v>
      </c>
      <c r="L1761" s="19">
        <f t="shared" si="54"/>
        <v>1.3154816100753454E-2</v>
      </c>
      <c r="M1761" s="30"/>
      <c r="N1761" s="20">
        <f t="shared" si="55"/>
        <v>0</v>
      </c>
      <c r="O1761" s="14" t="s">
        <v>9289</v>
      </c>
      <c r="P1761" s="9" t="s">
        <v>8842</v>
      </c>
    </row>
    <row r="1762" spans="1:16">
      <c r="A1762" s="9">
        <v>1758</v>
      </c>
      <c r="B1762" s="9">
        <v>335</v>
      </c>
      <c r="C1762" s="9">
        <f>COUNTIF($B$5:B1762, B1762)</f>
        <v>127</v>
      </c>
      <c r="D1762" s="10" t="s">
        <v>4588</v>
      </c>
      <c r="E1762" s="10" t="s">
        <v>4582</v>
      </c>
      <c r="F1762" s="10" t="s">
        <v>4589</v>
      </c>
      <c r="G1762" s="10" t="s">
        <v>4430</v>
      </c>
      <c r="H1762" s="9" t="s">
        <v>16</v>
      </c>
      <c r="I1762" s="11">
        <v>0</v>
      </c>
      <c r="J1762" s="11">
        <v>1</v>
      </c>
      <c r="K1762" s="12">
        <v>220000</v>
      </c>
      <c r="L1762" s="19">
        <f t="shared" si="54"/>
        <v>1.3154816100753454E-2</v>
      </c>
      <c r="M1762" s="30"/>
      <c r="N1762" s="20">
        <f t="shared" si="55"/>
        <v>0</v>
      </c>
      <c r="O1762" s="14" t="s">
        <v>9289</v>
      </c>
      <c r="P1762" s="9" t="s">
        <v>8842</v>
      </c>
    </row>
    <row r="1763" spans="1:16">
      <c r="A1763" s="9">
        <v>1759</v>
      </c>
      <c r="B1763" s="9">
        <v>335</v>
      </c>
      <c r="C1763" s="9">
        <f>COUNTIF($B$5:B1763, B1763)</f>
        <v>128</v>
      </c>
      <c r="D1763" s="10" t="s">
        <v>4590</v>
      </c>
      <c r="E1763" s="10" t="s">
        <v>4565</v>
      </c>
      <c r="F1763" s="10" t="s">
        <v>4591</v>
      </c>
      <c r="G1763" s="10" t="s">
        <v>17</v>
      </c>
      <c r="H1763" s="9" t="s">
        <v>16</v>
      </c>
      <c r="I1763" s="11">
        <v>0</v>
      </c>
      <c r="J1763" s="11">
        <v>1</v>
      </c>
      <c r="K1763" s="12">
        <v>365000</v>
      </c>
      <c r="L1763" s="19">
        <f t="shared" si="54"/>
        <v>2.1825035803522776E-2</v>
      </c>
      <c r="M1763" s="30"/>
      <c r="N1763" s="20">
        <f t="shared" si="55"/>
        <v>0</v>
      </c>
      <c r="O1763" s="14" t="s">
        <v>9289</v>
      </c>
      <c r="P1763" s="9" t="s">
        <v>8842</v>
      </c>
    </row>
    <row r="1764" spans="1:16">
      <c r="A1764" s="9">
        <v>1760</v>
      </c>
      <c r="B1764" s="9">
        <v>335</v>
      </c>
      <c r="C1764" s="9">
        <f>COUNTIF($B$5:B1764, B1764)</f>
        <v>129</v>
      </c>
      <c r="D1764" s="10" t="s">
        <v>4592</v>
      </c>
      <c r="E1764" s="10" t="s">
        <v>4550</v>
      </c>
      <c r="F1764" s="10" t="s">
        <v>4593</v>
      </c>
      <c r="G1764" s="10" t="s">
        <v>4480</v>
      </c>
      <c r="H1764" s="9" t="s">
        <v>16</v>
      </c>
      <c r="I1764" s="11">
        <v>0</v>
      </c>
      <c r="J1764" s="11">
        <v>1</v>
      </c>
      <c r="K1764" s="12">
        <v>311000</v>
      </c>
      <c r="L1764" s="19">
        <f t="shared" si="54"/>
        <v>1.8596126396974201E-2</v>
      </c>
      <c r="M1764" s="30"/>
      <c r="N1764" s="20">
        <f t="shared" si="55"/>
        <v>0</v>
      </c>
      <c r="O1764" s="14" t="s">
        <v>9289</v>
      </c>
      <c r="P1764" s="9" t="s">
        <v>8842</v>
      </c>
    </row>
    <row r="1765" spans="1:16">
      <c r="A1765" s="9">
        <v>1761</v>
      </c>
      <c r="B1765" s="9">
        <v>335</v>
      </c>
      <c r="C1765" s="9">
        <f>COUNTIF($B$5:B1765, B1765)</f>
        <v>130</v>
      </c>
      <c r="D1765" s="10" t="s">
        <v>4594</v>
      </c>
      <c r="E1765" s="10" t="s">
        <v>4553</v>
      </c>
      <c r="F1765" s="10" t="s">
        <v>4595</v>
      </c>
      <c r="G1765" s="10" t="s">
        <v>4485</v>
      </c>
      <c r="H1765" s="9" t="s">
        <v>16</v>
      </c>
      <c r="I1765" s="11">
        <v>0</v>
      </c>
      <c r="J1765" s="11">
        <v>1</v>
      </c>
      <c r="K1765" s="12">
        <v>311000</v>
      </c>
      <c r="L1765" s="19">
        <f t="shared" si="54"/>
        <v>1.8596126396974201E-2</v>
      </c>
      <c r="M1765" s="30"/>
      <c r="N1765" s="20">
        <f t="shared" si="55"/>
        <v>0</v>
      </c>
      <c r="O1765" s="14" t="s">
        <v>9289</v>
      </c>
      <c r="P1765" s="9" t="s">
        <v>8842</v>
      </c>
    </row>
    <row r="1766" spans="1:16">
      <c r="A1766" s="9">
        <v>1762</v>
      </c>
      <c r="B1766" s="9">
        <v>335</v>
      </c>
      <c r="C1766" s="9">
        <f>COUNTIF($B$5:B1766, B1766)</f>
        <v>131</v>
      </c>
      <c r="D1766" s="10" t="s">
        <v>4596</v>
      </c>
      <c r="E1766" s="10" t="s">
        <v>4597</v>
      </c>
      <c r="F1766" s="10" t="s">
        <v>4598</v>
      </c>
      <c r="G1766" s="10" t="s">
        <v>4403</v>
      </c>
      <c r="H1766" s="9" t="s">
        <v>16</v>
      </c>
      <c r="I1766" s="11">
        <v>0</v>
      </c>
      <c r="J1766" s="11">
        <v>1</v>
      </c>
      <c r="K1766" s="12">
        <v>198440</v>
      </c>
      <c r="L1766" s="19">
        <f t="shared" si="54"/>
        <v>1.1865644122879616E-2</v>
      </c>
      <c r="M1766" s="31"/>
      <c r="N1766" s="20">
        <f t="shared" si="55"/>
        <v>0</v>
      </c>
      <c r="O1766" s="14" t="s">
        <v>9289</v>
      </c>
      <c r="P1766" s="9" t="s">
        <v>8842</v>
      </c>
    </row>
    <row r="1767" spans="1:16">
      <c r="A1767" s="9">
        <v>1763</v>
      </c>
      <c r="B1767" s="9">
        <v>336</v>
      </c>
      <c r="C1767" s="9">
        <f>COUNTIF($B$5:B1767, B1767)</f>
        <v>1</v>
      </c>
      <c r="D1767" s="10" t="s">
        <v>4599</v>
      </c>
      <c r="E1767" s="10" t="s">
        <v>200</v>
      </c>
      <c r="F1767" s="10" t="s">
        <v>4600</v>
      </c>
      <c r="G1767" s="10" t="s">
        <v>1180</v>
      </c>
      <c r="H1767" s="9" t="s">
        <v>16</v>
      </c>
      <c r="I1767" s="11">
        <v>0</v>
      </c>
      <c r="J1767" s="11">
        <v>1</v>
      </c>
      <c r="K1767" s="12">
        <v>13311</v>
      </c>
      <c r="L1767" s="19">
        <f t="shared" si="54"/>
        <v>7.5995733368532721E-4</v>
      </c>
      <c r="M1767" s="29"/>
      <c r="N1767" s="20">
        <f t="shared" si="55"/>
        <v>0</v>
      </c>
      <c r="O1767" s="14" t="s">
        <v>9290</v>
      </c>
      <c r="P1767" s="9" t="s">
        <v>8842</v>
      </c>
    </row>
    <row r="1768" spans="1:16">
      <c r="A1768" s="9">
        <v>1764</v>
      </c>
      <c r="B1768" s="9">
        <v>336</v>
      </c>
      <c r="C1768" s="9">
        <f>COUNTIF($B$5:B1768, B1768)</f>
        <v>2</v>
      </c>
      <c r="D1768" s="10" t="s">
        <v>4601</v>
      </c>
      <c r="E1768" s="10" t="s">
        <v>4602</v>
      </c>
      <c r="F1768" s="10" t="s">
        <v>4603</v>
      </c>
      <c r="G1768" s="10" t="s">
        <v>4604</v>
      </c>
      <c r="H1768" s="9" t="s">
        <v>16</v>
      </c>
      <c r="I1768" s="11">
        <v>47670</v>
      </c>
      <c r="J1768" s="11">
        <v>1</v>
      </c>
      <c r="K1768" s="12">
        <v>44492</v>
      </c>
      <c r="L1768" s="19">
        <f t="shared" si="54"/>
        <v>2.540156388725684E-3</v>
      </c>
      <c r="M1768" s="30"/>
      <c r="N1768" s="20">
        <f t="shared" si="55"/>
        <v>0</v>
      </c>
      <c r="O1768" s="14" t="s">
        <v>8935</v>
      </c>
      <c r="P1768" s="9" t="s">
        <v>8842</v>
      </c>
    </row>
    <row r="1769" spans="1:16">
      <c r="A1769" s="9">
        <v>1765</v>
      </c>
      <c r="B1769" s="9">
        <v>336</v>
      </c>
      <c r="C1769" s="9">
        <f>COUNTIF($B$5:B1769, B1769)</f>
        <v>3</v>
      </c>
      <c r="D1769" s="10" t="s">
        <v>4605</v>
      </c>
      <c r="E1769" s="10" t="s">
        <v>4606</v>
      </c>
      <c r="F1769" s="10" t="s">
        <v>4603</v>
      </c>
      <c r="G1769" s="10" t="s">
        <v>3117</v>
      </c>
      <c r="H1769" s="9" t="s">
        <v>16</v>
      </c>
      <c r="I1769" s="11">
        <v>47670</v>
      </c>
      <c r="J1769" s="11">
        <v>29</v>
      </c>
      <c r="K1769" s="12">
        <v>44492</v>
      </c>
      <c r="L1769" s="19">
        <f t="shared" si="54"/>
        <v>2.540156388725684E-3</v>
      </c>
      <c r="M1769" s="30"/>
      <c r="N1769" s="20">
        <f t="shared" si="55"/>
        <v>0</v>
      </c>
      <c r="O1769" s="14" t="s">
        <v>8935</v>
      </c>
      <c r="P1769" s="9" t="s">
        <v>8842</v>
      </c>
    </row>
    <row r="1770" spans="1:16">
      <c r="A1770" s="9">
        <v>1766</v>
      </c>
      <c r="B1770" s="9">
        <v>336</v>
      </c>
      <c r="C1770" s="9">
        <f>COUNTIF($B$5:B1770, B1770)</f>
        <v>4</v>
      </c>
      <c r="D1770" s="10" t="s">
        <v>4607</v>
      </c>
      <c r="E1770" s="10" t="s">
        <v>4608</v>
      </c>
      <c r="F1770" s="10" t="s">
        <v>4603</v>
      </c>
      <c r="G1770" s="10" t="s">
        <v>4609</v>
      </c>
      <c r="H1770" s="9" t="s">
        <v>16</v>
      </c>
      <c r="I1770" s="11">
        <v>82830</v>
      </c>
      <c r="J1770" s="11">
        <v>1</v>
      </c>
      <c r="K1770" s="12">
        <v>77308</v>
      </c>
      <c r="L1770" s="19">
        <f t="shared" si="54"/>
        <v>4.4137015665648921E-3</v>
      </c>
      <c r="M1770" s="30"/>
      <c r="N1770" s="20">
        <f t="shared" si="55"/>
        <v>0</v>
      </c>
      <c r="O1770" s="14" t="s">
        <v>8935</v>
      </c>
      <c r="P1770" s="9" t="s">
        <v>8842</v>
      </c>
    </row>
    <row r="1771" spans="1:16">
      <c r="A1771" s="9">
        <v>1767</v>
      </c>
      <c r="B1771" s="9">
        <v>336</v>
      </c>
      <c r="C1771" s="9">
        <f>COUNTIF($B$5:B1771, B1771)</f>
        <v>5</v>
      </c>
      <c r="D1771" s="10" t="s">
        <v>4610</v>
      </c>
      <c r="E1771" s="10" t="s">
        <v>4611</v>
      </c>
      <c r="F1771" s="10" t="s">
        <v>4603</v>
      </c>
      <c r="G1771" s="10" t="s">
        <v>1165</v>
      </c>
      <c r="H1771" s="9" t="s">
        <v>16</v>
      </c>
      <c r="I1771" s="11">
        <v>42220</v>
      </c>
      <c r="J1771" s="11">
        <v>55</v>
      </c>
      <c r="K1771" s="12">
        <v>39405</v>
      </c>
      <c r="L1771" s="19">
        <f t="shared" si="54"/>
        <v>2.2497271980970865E-3</v>
      </c>
      <c r="M1771" s="30"/>
      <c r="N1771" s="20">
        <f t="shared" si="55"/>
        <v>0</v>
      </c>
      <c r="O1771" s="14" t="s">
        <v>8935</v>
      </c>
      <c r="P1771" s="9" t="s">
        <v>8842</v>
      </c>
    </row>
    <row r="1772" spans="1:16">
      <c r="A1772" s="9">
        <v>1768</v>
      </c>
      <c r="B1772" s="9">
        <v>336</v>
      </c>
      <c r="C1772" s="9">
        <f>COUNTIF($B$5:B1772, B1772)</f>
        <v>6</v>
      </c>
      <c r="D1772" s="10" t="s">
        <v>4612</v>
      </c>
      <c r="E1772" s="10" t="s">
        <v>4613</v>
      </c>
      <c r="F1772" s="10" t="s">
        <v>4603</v>
      </c>
      <c r="G1772" s="10" t="s">
        <v>4614</v>
      </c>
      <c r="H1772" s="9" t="s">
        <v>16</v>
      </c>
      <c r="I1772" s="11">
        <v>74520</v>
      </c>
      <c r="J1772" s="11">
        <v>1</v>
      </c>
      <c r="K1772" s="12">
        <v>69551</v>
      </c>
      <c r="L1772" s="19">
        <f t="shared" si="54"/>
        <v>3.9708355882464271E-3</v>
      </c>
      <c r="M1772" s="30"/>
      <c r="N1772" s="20">
        <f t="shared" si="55"/>
        <v>0</v>
      </c>
      <c r="O1772" s="14" t="s">
        <v>8935</v>
      </c>
      <c r="P1772" s="9" t="s">
        <v>8842</v>
      </c>
    </row>
    <row r="1773" spans="1:16">
      <c r="A1773" s="9">
        <v>1769</v>
      </c>
      <c r="B1773" s="9">
        <v>336</v>
      </c>
      <c r="C1773" s="9">
        <f>COUNTIF($B$5:B1773, B1773)</f>
        <v>7</v>
      </c>
      <c r="D1773" s="10" t="s">
        <v>4615</v>
      </c>
      <c r="E1773" s="10" t="s">
        <v>4616</v>
      </c>
      <c r="F1773" s="10" t="s">
        <v>4603</v>
      </c>
      <c r="G1773" s="10" t="s">
        <v>4617</v>
      </c>
      <c r="H1773" s="9" t="s">
        <v>16</v>
      </c>
      <c r="I1773" s="11">
        <v>115470</v>
      </c>
      <c r="J1773" s="11">
        <v>12</v>
      </c>
      <c r="K1773" s="12">
        <v>107772</v>
      </c>
      <c r="L1773" s="19">
        <f t="shared" si="54"/>
        <v>6.1529653494053855E-3</v>
      </c>
      <c r="M1773" s="30"/>
      <c r="N1773" s="20">
        <f t="shared" si="55"/>
        <v>0</v>
      </c>
      <c r="O1773" s="14" t="s">
        <v>8935</v>
      </c>
      <c r="P1773" s="9" t="s">
        <v>8842</v>
      </c>
    </row>
    <row r="1774" spans="1:16">
      <c r="A1774" s="9">
        <v>1770</v>
      </c>
      <c r="B1774" s="9">
        <v>336</v>
      </c>
      <c r="C1774" s="9">
        <f>COUNTIF($B$5:B1774, B1774)</f>
        <v>8</v>
      </c>
      <c r="D1774" s="10" t="s">
        <v>4618</v>
      </c>
      <c r="E1774" s="10" t="s">
        <v>4619</v>
      </c>
      <c r="F1774" s="10" t="s">
        <v>4603</v>
      </c>
      <c r="G1774" s="10" t="s">
        <v>4620</v>
      </c>
      <c r="H1774" s="9" t="s">
        <v>16</v>
      </c>
      <c r="I1774" s="11">
        <v>391530</v>
      </c>
      <c r="J1774" s="11">
        <v>1</v>
      </c>
      <c r="K1774" s="12">
        <v>365428</v>
      </c>
      <c r="L1774" s="19">
        <f t="shared" si="54"/>
        <v>2.0863172453907425E-2</v>
      </c>
      <c r="M1774" s="30"/>
      <c r="N1774" s="20">
        <f t="shared" si="55"/>
        <v>0</v>
      </c>
      <c r="O1774" s="14" t="s">
        <v>8935</v>
      </c>
      <c r="P1774" s="9" t="s">
        <v>8842</v>
      </c>
    </row>
    <row r="1775" spans="1:16">
      <c r="A1775" s="9">
        <v>1771</v>
      </c>
      <c r="B1775" s="9">
        <v>336</v>
      </c>
      <c r="C1775" s="9">
        <f>COUNTIF($B$5:B1775, B1775)</f>
        <v>9</v>
      </c>
      <c r="D1775" s="10" t="s">
        <v>4621</v>
      </c>
      <c r="E1775" s="10" t="s">
        <v>4622</v>
      </c>
      <c r="F1775" s="10" t="s">
        <v>4623</v>
      </c>
      <c r="G1775" s="10" t="s">
        <v>3117</v>
      </c>
      <c r="H1775" s="9" t="s">
        <v>16</v>
      </c>
      <c r="I1775" s="11">
        <v>47670</v>
      </c>
      <c r="J1775" s="11">
        <v>4</v>
      </c>
      <c r="K1775" s="12">
        <v>44492</v>
      </c>
      <c r="L1775" s="19">
        <f t="shared" si="54"/>
        <v>2.540156388725684E-3</v>
      </c>
      <c r="M1775" s="30"/>
      <c r="N1775" s="20">
        <f t="shared" si="55"/>
        <v>0</v>
      </c>
      <c r="O1775" s="14" t="s">
        <v>8935</v>
      </c>
      <c r="P1775" s="9" t="s">
        <v>8842</v>
      </c>
    </row>
    <row r="1776" spans="1:16">
      <c r="A1776" s="9">
        <v>1772</v>
      </c>
      <c r="B1776" s="9">
        <v>336</v>
      </c>
      <c r="C1776" s="9">
        <f>COUNTIF($B$5:B1776, B1776)</f>
        <v>10</v>
      </c>
      <c r="D1776" s="10" t="s">
        <v>4624</v>
      </c>
      <c r="E1776" s="10" t="s">
        <v>4625</v>
      </c>
      <c r="F1776" s="10" t="s">
        <v>4623</v>
      </c>
      <c r="G1776" s="10" t="s">
        <v>4609</v>
      </c>
      <c r="H1776" s="9" t="s">
        <v>16</v>
      </c>
      <c r="I1776" s="11">
        <v>82830</v>
      </c>
      <c r="J1776" s="11">
        <v>1</v>
      </c>
      <c r="K1776" s="12">
        <v>77308</v>
      </c>
      <c r="L1776" s="19">
        <f t="shared" si="54"/>
        <v>4.4137015665648921E-3</v>
      </c>
      <c r="M1776" s="30"/>
      <c r="N1776" s="20">
        <f t="shared" si="55"/>
        <v>0</v>
      </c>
      <c r="O1776" s="14" t="s">
        <v>8935</v>
      </c>
      <c r="P1776" s="9" t="s">
        <v>8842</v>
      </c>
    </row>
    <row r="1777" spans="1:16">
      <c r="A1777" s="9">
        <v>1773</v>
      </c>
      <c r="B1777" s="9">
        <v>336</v>
      </c>
      <c r="C1777" s="9">
        <f>COUNTIF($B$5:B1777, B1777)</f>
        <v>11</v>
      </c>
      <c r="D1777" s="10" t="s">
        <v>4626</v>
      </c>
      <c r="E1777" s="10" t="s">
        <v>4627</v>
      </c>
      <c r="F1777" s="10" t="s">
        <v>4623</v>
      </c>
      <c r="G1777" s="10" t="s">
        <v>1165</v>
      </c>
      <c r="H1777" s="9" t="s">
        <v>16</v>
      </c>
      <c r="I1777" s="11">
        <v>42220</v>
      </c>
      <c r="J1777" s="11">
        <v>4</v>
      </c>
      <c r="K1777" s="12">
        <v>39405</v>
      </c>
      <c r="L1777" s="19">
        <f t="shared" si="54"/>
        <v>2.2497271980970865E-3</v>
      </c>
      <c r="M1777" s="30"/>
      <c r="N1777" s="20">
        <f t="shared" si="55"/>
        <v>0</v>
      </c>
      <c r="O1777" s="14" t="s">
        <v>8935</v>
      </c>
      <c r="P1777" s="9" t="s">
        <v>8842</v>
      </c>
    </row>
    <row r="1778" spans="1:16">
      <c r="A1778" s="9">
        <v>1774</v>
      </c>
      <c r="B1778" s="9">
        <v>336</v>
      </c>
      <c r="C1778" s="9">
        <f>COUNTIF($B$5:B1778, B1778)</f>
        <v>12</v>
      </c>
      <c r="D1778" s="10" t="s">
        <v>4628</v>
      </c>
      <c r="E1778" s="10" t="s">
        <v>4629</v>
      </c>
      <c r="F1778" s="10" t="s">
        <v>4623</v>
      </c>
      <c r="G1778" s="10" t="s">
        <v>4614</v>
      </c>
      <c r="H1778" s="9" t="s">
        <v>16</v>
      </c>
      <c r="I1778" s="11">
        <v>74520</v>
      </c>
      <c r="J1778" s="11">
        <v>1</v>
      </c>
      <c r="K1778" s="12">
        <v>69551</v>
      </c>
      <c r="L1778" s="19">
        <f t="shared" si="54"/>
        <v>3.9708355882464271E-3</v>
      </c>
      <c r="M1778" s="30"/>
      <c r="N1778" s="20">
        <f t="shared" si="55"/>
        <v>0</v>
      </c>
      <c r="O1778" s="14" t="s">
        <v>8935</v>
      </c>
      <c r="P1778" s="9" t="s">
        <v>8842</v>
      </c>
    </row>
    <row r="1779" spans="1:16">
      <c r="A1779" s="9">
        <v>1775</v>
      </c>
      <c r="B1779" s="9">
        <v>336</v>
      </c>
      <c r="C1779" s="9">
        <f>COUNTIF($B$5:B1779, B1779)</f>
        <v>13</v>
      </c>
      <c r="D1779" s="10" t="s">
        <v>4630</v>
      </c>
      <c r="E1779" s="10" t="s">
        <v>4631</v>
      </c>
      <c r="F1779" s="10" t="s">
        <v>4623</v>
      </c>
      <c r="G1779" s="10" t="s">
        <v>4632</v>
      </c>
      <c r="H1779" s="9" t="s">
        <v>16</v>
      </c>
      <c r="I1779" s="11">
        <v>115470</v>
      </c>
      <c r="J1779" s="11">
        <v>1</v>
      </c>
      <c r="K1779" s="12">
        <v>107772</v>
      </c>
      <c r="L1779" s="19">
        <f t="shared" si="54"/>
        <v>6.1529653494053855E-3</v>
      </c>
      <c r="M1779" s="30"/>
      <c r="N1779" s="20">
        <f t="shared" si="55"/>
        <v>0</v>
      </c>
      <c r="O1779" s="14" t="s">
        <v>8935</v>
      </c>
      <c r="P1779" s="9" t="s">
        <v>8842</v>
      </c>
    </row>
    <row r="1780" spans="1:16">
      <c r="A1780" s="9">
        <v>1776</v>
      </c>
      <c r="B1780" s="9">
        <v>336</v>
      </c>
      <c r="C1780" s="9">
        <f>COUNTIF($B$5:B1780, B1780)</f>
        <v>14</v>
      </c>
      <c r="D1780" s="10" t="s">
        <v>4633</v>
      </c>
      <c r="E1780" s="10" t="s">
        <v>4634</v>
      </c>
      <c r="F1780" s="10" t="s">
        <v>4623</v>
      </c>
      <c r="G1780" s="10" t="s">
        <v>4635</v>
      </c>
      <c r="H1780" s="9" t="s">
        <v>16</v>
      </c>
      <c r="I1780" s="11">
        <v>189240</v>
      </c>
      <c r="J1780" s="11">
        <v>1</v>
      </c>
      <c r="K1780" s="12">
        <v>176624</v>
      </c>
      <c r="L1780" s="19">
        <f t="shared" si="54"/>
        <v>1.0083893329189185E-2</v>
      </c>
      <c r="M1780" s="30"/>
      <c r="N1780" s="20">
        <f t="shared" si="55"/>
        <v>0</v>
      </c>
      <c r="O1780" s="14" t="s">
        <v>8935</v>
      </c>
      <c r="P1780" s="9" t="s">
        <v>8842</v>
      </c>
    </row>
    <row r="1781" spans="1:16">
      <c r="A1781" s="9">
        <v>1777</v>
      </c>
      <c r="B1781" s="9">
        <v>336</v>
      </c>
      <c r="C1781" s="9">
        <f>COUNTIF($B$5:B1781, B1781)</f>
        <v>15</v>
      </c>
      <c r="D1781" s="10" t="s">
        <v>4636</v>
      </c>
      <c r="E1781" s="10" t="s">
        <v>4637</v>
      </c>
      <c r="F1781" s="10" t="s">
        <v>4603</v>
      </c>
      <c r="G1781" s="10" t="s">
        <v>4638</v>
      </c>
      <c r="H1781" s="9" t="s">
        <v>16</v>
      </c>
      <c r="I1781" s="11">
        <v>391530</v>
      </c>
      <c r="J1781" s="11">
        <v>5</v>
      </c>
      <c r="K1781" s="12">
        <v>365428</v>
      </c>
      <c r="L1781" s="19">
        <f t="shared" si="54"/>
        <v>2.0863172453907425E-2</v>
      </c>
      <c r="M1781" s="30"/>
      <c r="N1781" s="20">
        <f t="shared" si="55"/>
        <v>0</v>
      </c>
      <c r="O1781" s="14" t="s">
        <v>8935</v>
      </c>
      <c r="P1781" s="9" t="s">
        <v>8842</v>
      </c>
    </row>
    <row r="1782" spans="1:16">
      <c r="A1782" s="9">
        <v>1778</v>
      </c>
      <c r="B1782" s="9">
        <v>336</v>
      </c>
      <c r="C1782" s="9">
        <f>COUNTIF($B$5:B1782, B1782)</f>
        <v>16</v>
      </c>
      <c r="D1782" s="10" t="s">
        <v>4639</v>
      </c>
      <c r="E1782" s="10" t="s">
        <v>4640</v>
      </c>
      <c r="F1782" s="10" t="s">
        <v>4603</v>
      </c>
      <c r="G1782" s="10" t="s">
        <v>4641</v>
      </c>
      <c r="H1782" s="9" t="s">
        <v>16</v>
      </c>
      <c r="I1782" s="11">
        <v>391530</v>
      </c>
      <c r="J1782" s="11">
        <v>1</v>
      </c>
      <c r="K1782" s="12">
        <v>365428</v>
      </c>
      <c r="L1782" s="19">
        <f t="shared" si="54"/>
        <v>2.0863172453907425E-2</v>
      </c>
      <c r="M1782" s="30"/>
      <c r="N1782" s="20">
        <f t="shared" si="55"/>
        <v>0</v>
      </c>
      <c r="O1782" s="14" t="s">
        <v>8935</v>
      </c>
      <c r="P1782" s="9" t="s">
        <v>8842</v>
      </c>
    </row>
    <row r="1783" spans="1:16">
      <c r="A1783" s="9">
        <v>1779</v>
      </c>
      <c r="B1783" s="9">
        <v>336</v>
      </c>
      <c r="C1783" s="9">
        <f>COUNTIF($B$5:B1783, B1783)</f>
        <v>17</v>
      </c>
      <c r="D1783" s="10" t="s">
        <v>4642</v>
      </c>
      <c r="E1783" s="10" t="s">
        <v>4643</v>
      </c>
      <c r="F1783" s="10" t="s">
        <v>4644</v>
      </c>
      <c r="G1783" s="10" t="s">
        <v>4645</v>
      </c>
      <c r="H1783" s="9" t="s">
        <v>16</v>
      </c>
      <c r="I1783" s="11">
        <v>19080</v>
      </c>
      <c r="J1783" s="11">
        <v>527</v>
      </c>
      <c r="K1783" s="12">
        <v>17807</v>
      </c>
      <c r="L1783" s="19">
        <f t="shared" si="54"/>
        <v>1.0166448982747067E-3</v>
      </c>
      <c r="M1783" s="30"/>
      <c r="N1783" s="20">
        <f t="shared" si="55"/>
        <v>0</v>
      </c>
      <c r="O1783" s="14" t="s">
        <v>8935</v>
      </c>
      <c r="P1783" s="9" t="s">
        <v>8842</v>
      </c>
    </row>
    <row r="1784" spans="1:16">
      <c r="A1784" s="9">
        <v>1780</v>
      </c>
      <c r="B1784" s="9">
        <v>336</v>
      </c>
      <c r="C1784" s="9">
        <f>COUNTIF($B$5:B1784, B1784)</f>
        <v>18</v>
      </c>
      <c r="D1784" s="10" t="s">
        <v>4646</v>
      </c>
      <c r="E1784" s="10" t="s">
        <v>4647</v>
      </c>
      <c r="F1784" s="10" t="s">
        <v>4648</v>
      </c>
      <c r="G1784" s="10" t="s">
        <v>4649</v>
      </c>
      <c r="H1784" s="9" t="s">
        <v>16</v>
      </c>
      <c r="I1784" s="11">
        <v>19080</v>
      </c>
      <c r="J1784" s="11">
        <v>109</v>
      </c>
      <c r="K1784" s="12">
        <v>17807</v>
      </c>
      <c r="L1784" s="19">
        <f t="shared" si="54"/>
        <v>1.0166448982747067E-3</v>
      </c>
      <c r="M1784" s="30"/>
      <c r="N1784" s="20">
        <f t="shared" si="55"/>
        <v>0</v>
      </c>
      <c r="O1784" s="14" t="s">
        <v>8935</v>
      </c>
      <c r="P1784" s="9" t="s">
        <v>8842</v>
      </c>
    </row>
    <row r="1785" spans="1:16">
      <c r="A1785" s="9">
        <v>1781</v>
      </c>
      <c r="B1785" s="9">
        <v>336</v>
      </c>
      <c r="C1785" s="9">
        <f>COUNTIF($B$5:B1785, B1785)</f>
        <v>19</v>
      </c>
      <c r="D1785" s="10" t="s">
        <v>4650</v>
      </c>
      <c r="E1785" s="10" t="s">
        <v>4651</v>
      </c>
      <c r="F1785" s="10" t="s">
        <v>4652</v>
      </c>
      <c r="G1785" s="10" t="s">
        <v>4653</v>
      </c>
      <c r="H1785" s="9" t="s">
        <v>16</v>
      </c>
      <c r="I1785" s="11">
        <v>76470</v>
      </c>
      <c r="J1785" s="11">
        <v>9</v>
      </c>
      <c r="K1785" s="12">
        <v>71372</v>
      </c>
      <c r="L1785" s="19">
        <f t="shared" si="54"/>
        <v>4.0748009029967077E-3</v>
      </c>
      <c r="M1785" s="30"/>
      <c r="N1785" s="20">
        <f t="shared" si="55"/>
        <v>0</v>
      </c>
      <c r="O1785" s="14" t="s">
        <v>8935</v>
      </c>
      <c r="P1785" s="9" t="s">
        <v>8842</v>
      </c>
    </row>
    <row r="1786" spans="1:16">
      <c r="A1786" s="9">
        <v>1782</v>
      </c>
      <c r="B1786" s="9">
        <v>336</v>
      </c>
      <c r="C1786" s="9">
        <f>COUNTIF($B$5:B1786, B1786)</f>
        <v>20</v>
      </c>
      <c r="D1786" s="10" t="s">
        <v>4654</v>
      </c>
      <c r="E1786" s="10" t="s">
        <v>4655</v>
      </c>
      <c r="F1786" s="10" t="s">
        <v>4603</v>
      </c>
      <c r="G1786" s="10" t="s">
        <v>4656</v>
      </c>
      <c r="H1786" s="9" t="s">
        <v>16</v>
      </c>
      <c r="I1786" s="11">
        <v>74520</v>
      </c>
      <c r="J1786" s="11">
        <v>63</v>
      </c>
      <c r="K1786" s="12">
        <v>69551</v>
      </c>
      <c r="L1786" s="19">
        <f t="shared" si="54"/>
        <v>3.9708355882464271E-3</v>
      </c>
      <c r="M1786" s="30"/>
      <c r="N1786" s="20">
        <f t="shared" si="55"/>
        <v>0</v>
      </c>
      <c r="O1786" s="14" t="s">
        <v>8935</v>
      </c>
      <c r="P1786" s="9" t="s">
        <v>8842</v>
      </c>
    </row>
    <row r="1787" spans="1:16">
      <c r="A1787" s="9">
        <v>1783</v>
      </c>
      <c r="B1787" s="9">
        <v>336</v>
      </c>
      <c r="C1787" s="9">
        <f>COUNTIF($B$5:B1787, B1787)</f>
        <v>21</v>
      </c>
      <c r="D1787" s="10" t="s">
        <v>4657</v>
      </c>
      <c r="E1787" s="10" t="s">
        <v>4658</v>
      </c>
      <c r="F1787" s="10" t="s">
        <v>4603</v>
      </c>
      <c r="G1787" s="10" t="s">
        <v>4659</v>
      </c>
      <c r="H1787" s="9" t="s">
        <v>16</v>
      </c>
      <c r="I1787" s="11">
        <v>79760</v>
      </c>
      <c r="J1787" s="11">
        <v>1</v>
      </c>
      <c r="K1787" s="12">
        <v>74443</v>
      </c>
      <c r="L1787" s="19">
        <f t="shared" si="54"/>
        <v>4.2501317550549776E-3</v>
      </c>
      <c r="M1787" s="30"/>
      <c r="N1787" s="20">
        <f t="shared" si="55"/>
        <v>0</v>
      </c>
      <c r="O1787" s="14" t="s">
        <v>8935</v>
      </c>
      <c r="P1787" s="9" t="s">
        <v>8842</v>
      </c>
    </row>
    <row r="1788" spans="1:16">
      <c r="A1788" s="9">
        <v>1784</v>
      </c>
      <c r="B1788" s="9">
        <v>336</v>
      </c>
      <c r="C1788" s="9">
        <f>COUNTIF($B$5:B1788, B1788)</f>
        <v>22</v>
      </c>
      <c r="D1788" s="10" t="s">
        <v>4660</v>
      </c>
      <c r="E1788" s="10" t="s">
        <v>4661</v>
      </c>
      <c r="F1788" s="10" t="s">
        <v>4662</v>
      </c>
      <c r="G1788" s="10" t="s">
        <v>24</v>
      </c>
      <c r="H1788" s="9" t="s">
        <v>16</v>
      </c>
      <c r="I1788" s="11">
        <v>76470</v>
      </c>
      <c r="J1788" s="11">
        <v>4</v>
      </c>
      <c r="K1788" s="12">
        <v>71372</v>
      </c>
      <c r="L1788" s="19">
        <f t="shared" si="54"/>
        <v>4.0748009029967077E-3</v>
      </c>
      <c r="M1788" s="30"/>
      <c r="N1788" s="20">
        <f t="shared" si="55"/>
        <v>0</v>
      </c>
      <c r="O1788" s="14" t="s">
        <v>8935</v>
      </c>
      <c r="P1788" s="9" t="s">
        <v>8842</v>
      </c>
    </row>
    <row r="1789" spans="1:16">
      <c r="A1789" s="9">
        <v>1785</v>
      </c>
      <c r="B1789" s="9">
        <v>336</v>
      </c>
      <c r="C1789" s="9">
        <f>COUNTIF($B$5:B1789, B1789)</f>
        <v>23</v>
      </c>
      <c r="D1789" s="10" t="s">
        <v>4663</v>
      </c>
      <c r="E1789" s="10" t="s">
        <v>4664</v>
      </c>
      <c r="F1789" s="10" t="s">
        <v>4623</v>
      </c>
      <c r="G1789" s="10" t="s">
        <v>4656</v>
      </c>
      <c r="H1789" s="9" t="s">
        <v>16</v>
      </c>
      <c r="I1789" s="11">
        <v>74520</v>
      </c>
      <c r="J1789" s="11">
        <v>9</v>
      </c>
      <c r="K1789" s="12">
        <v>69551</v>
      </c>
      <c r="L1789" s="19">
        <f t="shared" si="54"/>
        <v>3.9708355882464271E-3</v>
      </c>
      <c r="M1789" s="30"/>
      <c r="N1789" s="20">
        <f t="shared" si="55"/>
        <v>0</v>
      </c>
      <c r="O1789" s="14" t="s">
        <v>8935</v>
      </c>
      <c r="P1789" s="9" t="s">
        <v>8842</v>
      </c>
    </row>
    <row r="1790" spans="1:16">
      <c r="A1790" s="9">
        <v>1786</v>
      </c>
      <c r="B1790" s="9">
        <v>336</v>
      </c>
      <c r="C1790" s="9">
        <f>COUNTIF($B$5:B1790, B1790)</f>
        <v>24</v>
      </c>
      <c r="D1790" s="10" t="s">
        <v>4665</v>
      </c>
      <c r="E1790" s="10" t="s">
        <v>4666</v>
      </c>
      <c r="F1790" s="10" t="s">
        <v>4623</v>
      </c>
      <c r="G1790" s="10" t="s">
        <v>4667</v>
      </c>
      <c r="H1790" s="9" t="s">
        <v>16</v>
      </c>
      <c r="I1790" s="11">
        <v>391530</v>
      </c>
      <c r="J1790" s="11">
        <v>1</v>
      </c>
      <c r="K1790" s="12">
        <v>365428</v>
      </c>
      <c r="L1790" s="19">
        <f t="shared" si="54"/>
        <v>2.0863172453907425E-2</v>
      </c>
      <c r="M1790" s="30"/>
      <c r="N1790" s="20">
        <f t="shared" si="55"/>
        <v>0</v>
      </c>
      <c r="O1790" s="14" t="s">
        <v>8935</v>
      </c>
      <c r="P1790" s="9" t="s">
        <v>8842</v>
      </c>
    </row>
    <row r="1791" spans="1:16">
      <c r="A1791" s="9">
        <v>1787</v>
      </c>
      <c r="B1791" s="9">
        <v>336</v>
      </c>
      <c r="C1791" s="9">
        <f>COUNTIF($B$5:B1791, B1791)</f>
        <v>25</v>
      </c>
      <c r="D1791" s="10" t="s">
        <v>4668</v>
      </c>
      <c r="E1791" s="10" t="s">
        <v>4669</v>
      </c>
      <c r="F1791" s="10" t="s">
        <v>3110</v>
      </c>
      <c r="G1791" s="10" t="s">
        <v>4670</v>
      </c>
      <c r="H1791" s="9" t="s">
        <v>16</v>
      </c>
      <c r="I1791" s="11">
        <v>391530</v>
      </c>
      <c r="J1791" s="11">
        <v>1</v>
      </c>
      <c r="K1791" s="12">
        <v>365428</v>
      </c>
      <c r="L1791" s="19">
        <f t="shared" si="54"/>
        <v>2.0863172453907425E-2</v>
      </c>
      <c r="M1791" s="30"/>
      <c r="N1791" s="20">
        <f t="shared" si="55"/>
        <v>0</v>
      </c>
      <c r="O1791" s="14" t="s">
        <v>8935</v>
      </c>
      <c r="P1791" s="9" t="s">
        <v>8842</v>
      </c>
    </row>
    <row r="1792" spans="1:16">
      <c r="A1792" s="9">
        <v>1788</v>
      </c>
      <c r="B1792" s="9">
        <v>336</v>
      </c>
      <c r="C1792" s="9">
        <f>COUNTIF($B$5:B1792, B1792)</f>
        <v>26</v>
      </c>
      <c r="D1792" s="10" t="s">
        <v>4671</v>
      </c>
      <c r="E1792" s="10" t="s">
        <v>4672</v>
      </c>
      <c r="F1792" s="10" t="s">
        <v>3110</v>
      </c>
      <c r="G1792" s="10" t="s">
        <v>4673</v>
      </c>
      <c r="H1792" s="9" t="s">
        <v>16</v>
      </c>
      <c r="I1792" s="11">
        <v>115470</v>
      </c>
      <c r="J1792" s="11">
        <v>1</v>
      </c>
      <c r="K1792" s="12">
        <v>107772</v>
      </c>
      <c r="L1792" s="19">
        <f t="shared" si="54"/>
        <v>6.1529653494053855E-3</v>
      </c>
      <c r="M1792" s="30"/>
      <c r="N1792" s="20">
        <f t="shared" si="55"/>
        <v>0</v>
      </c>
      <c r="O1792" s="14" t="s">
        <v>8935</v>
      </c>
      <c r="P1792" s="9" t="s">
        <v>8842</v>
      </c>
    </row>
    <row r="1793" spans="1:16">
      <c r="A1793" s="9">
        <v>1789</v>
      </c>
      <c r="B1793" s="9">
        <v>336</v>
      </c>
      <c r="C1793" s="9">
        <f>COUNTIF($B$5:B1793, B1793)</f>
        <v>27</v>
      </c>
      <c r="D1793" s="10" t="s">
        <v>4674</v>
      </c>
      <c r="E1793" s="10" t="s">
        <v>4675</v>
      </c>
      <c r="F1793" s="10" t="s">
        <v>4676</v>
      </c>
      <c r="G1793" s="10" t="s">
        <v>4677</v>
      </c>
      <c r="H1793" s="9" t="s">
        <v>16</v>
      </c>
      <c r="I1793" s="11">
        <v>115470</v>
      </c>
      <c r="J1793" s="11">
        <v>1</v>
      </c>
      <c r="K1793" s="12">
        <v>107772</v>
      </c>
      <c r="L1793" s="19">
        <f t="shared" si="54"/>
        <v>6.1529653494053855E-3</v>
      </c>
      <c r="M1793" s="30"/>
      <c r="N1793" s="20">
        <f t="shared" si="55"/>
        <v>0</v>
      </c>
      <c r="O1793" s="14" t="s">
        <v>8935</v>
      </c>
      <c r="P1793" s="9" t="s">
        <v>8842</v>
      </c>
    </row>
    <row r="1794" spans="1:16">
      <c r="A1794" s="9">
        <v>1790</v>
      </c>
      <c r="B1794" s="9">
        <v>336</v>
      </c>
      <c r="C1794" s="9">
        <f>COUNTIF($B$5:B1794, B1794)</f>
        <v>28</v>
      </c>
      <c r="D1794" s="10" t="s">
        <v>4678</v>
      </c>
      <c r="E1794" s="10" t="s">
        <v>4679</v>
      </c>
      <c r="F1794" s="10" t="s">
        <v>3116</v>
      </c>
      <c r="G1794" s="10" t="s">
        <v>1165</v>
      </c>
      <c r="H1794" s="9" t="s">
        <v>16</v>
      </c>
      <c r="I1794" s="11">
        <v>42490</v>
      </c>
      <c r="J1794" s="11">
        <v>24</v>
      </c>
      <c r="K1794" s="12">
        <v>39658</v>
      </c>
      <c r="L1794" s="19">
        <f t="shared" si="54"/>
        <v>2.2641715828482238E-3</v>
      </c>
      <c r="M1794" s="30"/>
      <c r="N1794" s="20">
        <f t="shared" si="55"/>
        <v>0</v>
      </c>
      <c r="O1794" s="14" t="s">
        <v>8935</v>
      </c>
      <c r="P1794" s="9" t="s">
        <v>8842</v>
      </c>
    </row>
    <row r="1795" spans="1:16">
      <c r="A1795" s="9">
        <v>1791</v>
      </c>
      <c r="B1795" s="9">
        <v>336</v>
      </c>
      <c r="C1795" s="9">
        <f>COUNTIF($B$5:B1795, B1795)</f>
        <v>29</v>
      </c>
      <c r="D1795" s="10" t="s">
        <v>4680</v>
      </c>
      <c r="E1795" s="10" t="s">
        <v>4681</v>
      </c>
      <c r="F1795" s="10" t="s">
        <v>3110</v>
      </c>
      <c r="G1795" s="10" t="s">
        <v>4682</v>
      </c>
      <c r="H1795" s="9" t="s">
        <v>16</v>
      </c>
      <c r="I1795" s="11">
        <v>42220</v>
      </c>
      <c r="J1795" s="11">
        <v>3</v>
      </c>
      <c r="K1795" s="12">
        <v>39405</v>
      </c>
      <c r="L1795" s="19">
        <f t="shared" si="54"/>
        <v>2.2497271980970865E-3</v>
      </c>
      <c r="M1795" s="30"/>
      <c r="N1795" s="20">
        <f t="shared" si="55"/>
        <v>0</v>
      </c>
      <c r="O1795" s="14" t="s">
        <v>8935</v>
      </c>
      <c r="P1795" s="9" t="s">
        <v>8842</v>
      </c>
    </row>
    <row r="1796" spans="1:16">
      <c r="A1796" s="9">
        <v>1792</v>
      </c>
      <c r="B1796" s="9">
        <v>336</v>
      </c>
      <c r="C1796" s="9">
        <f>COUNTIF($B$5:B1796, B1796)</f>
        <v>30</v>
      </c>
      <c r="D1796" s="10" t="s">
        <v>4683</v>
      </c>
      <c r="E1796" s="10" t="s">
        <v>4684</v>
      </c>
      <c r="F1796" s="10" t="s">
        <v>3110</v>
      </c>
      <c r="G1796" s="10" t="s">
        <v>4685</v>
      </c>
      <c r="H1796" s="9" t="s">
        <v>16</v>
      </c>
      <c r="I1796" s="11">
        <v>63690</v>
      </c>
      <c r="J1796" s="11">
        <v>1</v>
      </c>
      <c r="K1796" s="12">
        <v>59443</v>
      </c>
      <c r="L1796" s="19">
        <f t="shared" si="54"/>
        <v>3.3937453073590944E-3</v>
      </c>
      <c r="M1796" s="30"/>
      <c r="N1796" s="20">
        <f t="shared" si="55"/>
        <v>0</v>
      </c>
      <c r="O1796" s="14" t="s">
        <v>8935</v>
      </c>
      <c r="P1796" s="9" t="s">
        <v>8842</v>
      </c>
    </row>
    <row r="1797" spans="1:16">
      <c r="A1797" s="9">
        <v>1793</v>
      </c>
      <c r="B1797" s="9">
        <v>336</v>
      </c>
      <c r="C1797" s="9">
        <f>COUNTIF($B$5:B1797, B1797)</f>
        <v>31</v>
      </c>
      <c r="D1797" s="10" t="s">
        <v>4686</v>
      </c>
      <c r="E1797" s="10" t="s">
        <v>4687</v>
      </c>
      <c r="F1797" s="10" t="s">
        <v>3110</v>
      </c>
      <c r="G1797" s="10" t="s">
        <v>4688</v>
      </c>
      <c r="H1797" s="9" t="s">
        <v>16</v>
      </c>
      <c r="I1797" s="11">
        <v>77380</v>
      </c>
      <c r="J1797" s="11">
        <v>1</v>
      </c>
      <c r="K1797" s="12">
        <v>72220</v>
      </c>
      <c r="L1797" s="19">
        <f t="shared" ref="L1797:L1860" si="56">$K1797/SUMIFS($K:$K,$B:$B,$B1797)</f>
        <v>4.1232152835064479E-3</v>
      </c>
      <c r="M1797" s="30"/>
      <c r="N1797" s="20">
        <f t="shared" ref="N1797:N1860" si="57">ROUND(INDEX($M:$M,MATCH($B1797,$B:$B,0))*$L1797,0)</f>
        <v>0</v>
      </c>
      <c r="O1797" s="14" t="s">
        <v>8935</v>
      </c>
      <c r="P1797" s="9" t="s">
        <v>8842</v>
      </c>
    </row>
    <row r="1798" spans="1:16">
      <c r="A1798" s="9">
        <v>1794</v>
      </c>
      <c r="B1798" s="9">
        <v>336</v>
      </c>
      <c r="C1798" s="9">
        <f>COUNTIF($B$5:B1798, B1798)</f>
        <v>32</v>
      </c>
      <c r="D1798" s="10" t="s">
        <v>4689</v>
      </c>
      <c r="E1798" s="10" t="s">
        <v>4690</v>
      </c>
      <c r="F1798" s="10" t="s">
        <v>3110</v>
      </c>
      <c r="G1798" s="10" t="s">
        <v>3112</v>
      </c>
      <c r="H1798" s="9" t="s">
        <v>16</v>
      </c>
      <c r="I1798" s="11">
        <v>82830</v>
      </c>
      <c r="J1798" s="11">
        <v>1</v>
      </c>
      <c r="K1798" s="12">
        <v>77308</v>
      </c>
      <c r="L1798" s="19">
        <f t="shared" si="56"/>
        <v>4.4137015665648921E-3</v>
      </c>
      <c r="M1798" s="30"/>
      <c r="N1798" s="20">
        <f t="shared" si="57"/>
        <v>0</v>
      </c>
      <c r="O1798" s="14" t="s">
        <v>8935</v>
      </c>
      <c r="P1798" s="9" t="s">
        <v>8842</v>
      </c>
    </row>
    <row r="1799" spans="1:16">
      <c r="A1799" s="9">
        <v>1795</v>
      </c>
      <c r="B1799" s="9">
        <v>336</v>
      </c>
      <c r="C1799" s="9">
        <f>COUNTIF($B$5:B1799, B1799)</f>
        <v>33</v>
      </c>
      <c r="D1799" s="10" t="s">
        <v>4691</v>
      </c>
      <c r="E1799" s="10" t="s">
        <v>4692</v>
      </c>
      <c r="F1799" s="10" t="s">
        <v>3110</v>
      </c>
      <c r="G1799" s="10" t="s">
        <v>4693</v>
      </c>
      <c r="H1799" s="9" t="s">
        <v>16</v>
      </c>
      <c r="I1799" s="11">
        <v>90370</v>
      </c>
      <c r="J1799" s="11">
        <v>17</v>
      </c>
      <c r="K1799" s="12">
        <v>84345</v>
      </c>
      <c r="L1799" s="19">
        <f t="shared" si="56"/>
        <v>4.8154609953939545E-3</v>
      </c>
      <c r="M1799" s="30"/>
      <c r="N1799" s="20">
        <f t="shared" si="57"/>
        <v>0</v>
      </c>
      <c r="O1799" s="14" t="s">
        <v>8935</v>
      </c>
      <c r="P1799" s="9" t="s">
        <v>8842</v>
      </c>
    </row>
    <row r="1800" spans="1:16">
      <c r="A1800" s="9">
        <v>1796</v>
      </c>
      <c r="B1800" s="9">
        <v>336</v>
      </c>
      <c r="C1800" s="9">
        <f>COUNTIF($B$5:B1800, B1800)</f>
        <v>34</v>
      </c>
      <c r="D1800" s="10" t="s">
        <v>4694</v>
      </c>
      <c r="E1800" s="10" t="s">
        <v>4695</v>
      </c>
      <c r="F1800" s="10" t="s">
        <v>3110</v>
      </c>
      <c r="G1800" s="10" t="s">
        <v>4696</v>
      </c>
      <c r="H1800" s="9" t="s">
        <v>16</v>
      </c>
      <c r="I1800" s="11">
        <v>47670</v>
      </c>
      <c r="J1800" s="11">
        <v>5</v>
      </c>
      <c r="K1800" s="12">
        <v>44492</v>
      </c>
      <c r="L1800" s="19">
        <f t="shared" si="56"/>
        <v>2.540156388725684E-3</v>
      </c>
      <c r="M1800" s="30"/>
      <c r="N1800" s="20">
        <f t="shared" si="57"/>
        <v>0</v>
      </c>
      <c r="O1800" s="14" t="s">
        <v>8935</v>
      </c>
      <c r="P1800" s="9" t="s">
        <v>8842</v>
      </c>
    </row>
    <row r="1801" spans="1:16">
      <c r="A1801" s="9">
        <v>1797</v>
      </c>
      <c r="B1801" s="9">
        <v>336</v>
      </c>
      <c r="C1801" s="9">
        <f>COUNTIF($B$5:B1801, B1801)</f>
        <v>35</v>
      </c>
      <c r="D1801" s="10" t="s">
        <v>4697</v>
      </c>
      <c r="E1801" s="10" t="s">
        <v>4698</v>
      </c>
      <c r="F1801" s="10" t="s">
        <v>3110</v>
      </c>
      <c r="G1801" s="10" t="s">
        <v>4699</v>
      </c>
      <c r="H1801" s="9" t="s">
        <v>16</v>
      </c>
      <c r="I1801" s="11">
        <v>79760</v>
      </c>
      <c r="J1801" s="11">
        <v>1</v>
      </c>
      <c r="K1801" s="12">
        <v>74443</v>
      </c>
      <c r="L1801" s="19">
        <f t="shared" si="56"/>
        <v>4.2501317550549776E-3</v>
      </c>
      <c r="M1801" s="30"/>
      <c r="N1801" s="20">
        <f t="shared" si="57"/>
        <v>0</v>
      </c>
      <c r="O1801" s="14" t="s">
        <v>8935</v>
      </c>
      <c r="P1801" s="9" t="s">
        <v>8842</v>
      </c>
    </row>
    <row r="1802" spans="1:16">
      <c r="A1802" s="9">
        <v>1798</v>
      </c>
      <c r="B1802" s="9">
        <v>336</v>
      </c>
      <c r="C1802" s="9">
        <f>COUNTIF($B$5:B1802, B1802)</f>
        <v>36</v>
      </c>
      <c r="D1802" s="10" t="s">
        <v>4700</v>
      </c>
      <c r="E1802" s="10" t="s">
        <v>4701</v>
      </c>
      <c r="F1802" s="10" t="s">
        <v>3110</v>
      </c>
      <c r="G1802" s="10" t="s">
        <v>3111</v>
      </c>
      <c r="H1802" s="9" t="s">
        <v>16</v>
      </c>
      <c r="I1802" s="11">
        <v>82830</v>
      </c>
      <c r="J1802" s="11">
        <v>1</v>
      </c>
      <c r="K1802" s="12">
        <v>77308</v>
      </c>
      <c r="L1802" s="19">
        <f t="shared" si="56"/>
        <v>4.4137015665648921E-3</v>
      </c>
      <c r="M1802" s="30"/>
      <c r="N1802" s="20">
        <f t="shared" si="57"/>
        <v>0</v>
      </c>
      <c r="O1802" s="14" t="s">
        <v>8935</v>
      </c>
      <c r="P1802" s="9" t="s">
        <v>8842</v>
      </c>
    </row>
    <row r="1803" spans="1:16">
      <c r="A1803" s="9">
        <v>1799</v>
      </c>
      <c r="B1803" s="9">
        <v>336</v>
      </c>
      <c r="C1803" s="9">
        <f>COUNTIF($B$5:B1803, B1803)</f>
        <v>37</v>
      </c>
      <c r="D1803" s="10" t="s">
        <v>4702</v>
      </c>
      <c r="E1803" s="10" t="s">
        <v>4703</v>
      </c>
      <c r="F1803" s="10" t="s">
        <v>3110</v>
      </c>
      <c r="G1803" s="10" t="s">
        <v>4704</v>
      </c>
      <c r="H1803" s="9" t="s">
        <v>16</v>
      </c>
      <c r="I1803" s="11">
        <v>82830</v>
      </c>
      <c r="J1803" s="11">
        <v>1</v>
      </c>
      <c r="K1803" s="12">
        <v>77308</v>
      </c>
      <c r="L1803" s="19">
        <f t="shared" si="56"/>
        <v>4.4137015665648921E-3</v>
      </c>
      <c r="M1803" s="30"/>
      <c r="N1803" s="20">
        <f t="shared" si="57"/>
        <v>0</v>
      </c>
      <c r="O1803" s="14" t="s">
        <v>8935</v>
      </c>
      <c r="P1803" s="9" t="s">
        <v>8842</v>
      </c>
    </row>
    <row r="1804" spans="1:16">
      <c r="A1804" s="9">
        <v>1800</v>
      </c>
      <c r="B1804" s="9">
        <v>336</v>
      </c>
      <c r="C1804" s="9">
        <f>COUNTIF($B$5:B1804, B1804)</f>
        <v>38</v>
      </c>
      <c r="D1804" s="10" t="s">
        <v>4705</v>
      </c>
      <c r="E1804" s="10" t="s">
        <v>4706</v>
      </c>
      <c r="F1804" s="10" t="s">
        <v>3110</v>
      </c>
      <c r="G1804" s="10" t="s">
        <v>4614</v>
      </c>
      <c r="H1804" s="9" t="s">
        <v>16</v>
      </c>
      <c r="I1804" s="11">
        <v>74520</v>
      </c>
      <c r="J1804" s="11">
        <v>1</v>
      </c>
      <c r="K1804" s="12">
        <v>69551</v>
      </c>
      <c r="L1804" s="19">
        <f t="shared" si="56"/>
        <v>3.9708355882464271E-3</v>
      </c>
      <c r="M1804" s="30"/>
      <c r="N1804" s="20">
        <f t="shared" si="57"/>
        <v>0</v>
      </c>
      <c r="O1804" s="14" t="s">
        <v>8935</v>
      </c>
      <c r="P1804" s="9" t="s">
        <v>8842</v>
      </c>
    </row>
    <row r="1805" spans="1:16">
      <c r="A1805" s="9">
        <v>1801</v>
      </c>
      <c r="B1805" s="9">
        <v>336</v>
      </c>
      <c r="C1805" s="9">
        <f>COUNTIF($B$5:B1805, B1805)</f>
        <v>39</v>
      </c>
      <c r="D1805" s="10" t="s">
        <v>4707</v>
      </c>
      <c r="E1805" s="10" t="s">
        <v>4708</v>
      </c>
      <c r="F1805" s="10" t="s">
        <v>3110</v>
      </c>
      <c r="G1805" s="10" t="s">
        <v>3113</v>
      </c>
      <c r="H1805" s="9" t="s">
        <v>16</v>
      </c>
      <c r="I1805" s="11">
        <v>82830</v>
      </c>
      <c r="J1805" s="11">
        <v>1</v>
      </c>
      <c r="K1805" s="12">
        <v>77308</v>
      </c>
      <c r="L1805" s="19">
        <f t="shared" si="56"/>
        <v>4.4137015665648921E-3</v>
      </c>
      <c r="M1805" s="30"/>
      <c r="N1805" s="20">
        <f t="shared" si="57"/>
        <v>0</v>
      </c>
      <c r="O1805" s="14" t="s">
        <v>8935</v>
      </c>
      <c r="P1805" s="9" t="s">
        <v>8842</v>
      </c>
    </row>
    <row r="1806" spans="1:16">
      <c r="A1806" s="9">
        <v>1802</v>
      </c>
      <c r="B1806" s="9">
        <v>336</v>
      </c>
      <c r="C1806" s="9">
        <f>COUNTIF($B$5:B1806, B1806)</f>
        <v>40</v>
      </c>
      <c r="D1806" s="10" t="s">
        <v>4709</v>
      </c>
      <c r="E1806" s="10" t="s">
        <v>4710</v>
      </c>
      <c r="F1806" s="10" t="s">
        <v>4676</v>
      </c>
      <c r="G1806" s="10" t="s">
        <v>4682</v>
      </c>
      <c r="H1806" s="9" t="s">
        <v>16</v>
      </c>
      <c r="I1806" s="11">
        <v>42220</v>
      </c>
      <c r="J1806" s="11">
        <v>3</v>
      </c>
      <c r="K1806" s="12">
        <v>39405</v>
      </c>
      <c r="L1806" s="19">
        <f t="shared" si="56"/>
        <v>2.2497271980970865E-3</v>
      </c>
      <c r="M1806" s="30"/>
      <c r="N1806" s="20">
        <f t="shared" si="57"/>
        <v>0</v>
      </c>
      <c r="O1806" s="14" t="s">
        <v>8935</v>
      </c>
      <c r="P1806" s="9" t="s">
        <v>8842</v>
      </c>
    </row>
    <row r="1807" spans="1:16">
      <c r="A1807" s="9">
        <v>1803</v>
      </c>
      <c r="B1807" s="9">
        <v>336</v>
      </c>
      <c r="C1807" s="9">
        <f>COUNTIF($B$5:B1807, B1807)</f>
        <v>41</v>
      </c>
      <c r="D1807" s="10" t="s">
        <v>4711</v>
      </c>
      <c r="E1807" s="10" t="s">
        <v>4712</v>
      </c>
      <c r="F1807" s="10" t="s">
        <v>4676</v>
      </c>
      <c r="G1807" s="10" t="s">
        <v>4685</v>
      </c>
      <c r="H1807" s="9" t="s">
        <v>16</v>
      </c>
      <c r="I1807" s="11">
        <v>63690</v>
      </c>
      <c r="J1807" s="11">
        <v>1</v>
      </c>
      <c r="K1807" s="12">
        <v>59443</v>
      </c>
      <c r="L1807" s="19">
        <f t="shared" si="56"/>
        <v>3.3937453073590944E-3</v>
      </c>
      <c r="M1807" s="30"/>
      <c r="N1807" s="20">
        <f t="shared" si="57"/>
        <v>0</v>
      </c>
      <c r="O1807" s="14" t="s">
        <v>8935</v>
      </c>
      <c r="P1807" s="9" t="s">
        <v>8842</v>
      </c>
    </row>
    <row r="1808" spans="1:16">
      <c r="A1808" s="9">
        <v>1804</v>
      </c>
      <c r="B1808" s="9">
        <v>336</v>
      </c>
      <c r="C1808" s="9">
        <f>COUNTIF($B$5:B1808, B1808)</f>
        <v>42</v>
      </c>
      <c r="D1808" s="10" t="s">
        <v>4713</v>
      </c>
      <c r="E1808" s="10" t="s">
        <v>4714</v>
      </c>
      <c r="F1808" s="10" t="s">
        <v>4676</v>
      </c>
      <c r="G1808" s="10" t="s">
        <v>3111</v>
      </c>
      <c r="H1808" s="9" t="s">
        <v>16</v>
      </c>
      <c r="I1808" s="11">
        <v>82830</v>
      </c>
      <c r="J1808" s="11">
        <v>9</v>
      </c>
      <c r="K1808" s="12">
        <v>77308</v>
      </c>
      <c r="L1808" s="19">
        <f t="shared" si="56"/>
        <v>4.4137015665648921E-3</v>
      </c>
      <c r="M1808" s="30"/>
      <c r="N1808" s="20">
        <f t="shared" si="57"/>
        <v>0</v>
      </c>
      <c r="O1808" s="14" t="s">
        <v>8935</v>
      </c>
      <c r="P1808" s="9" t="s">
        <v>8842</v>
      </c>
    </row>
    <row r="1809" spans="1:16">
      <c r="A1809" s="9">
        <v>1805</v>
      </c>
      <c r="B1809" s="9">
        <v>336</v>
      </c>
      <c r="C1809" s="9">
        <f>COUNTIF($B$5:B1809, B1809)</f>
        <v>43</v>
      </c>
      <c r="D1809" s="10" t="s">
        <v>4715</v>
      </c>
      <c r="E1809" s="10" t="s">
        <v>4716</v>
      </c>
      <c r="F1809" s="10" t="s">
        <v>4676</v>
      </c>
      <c r="G1809" s="10" t="s">
        <v>3114</v>
      </c>
      <c r="H1809" s="9" t="s">
        <v>16</v>
      </c>
      <c r="I1809" s="11">
        <v>82830</v>
      </c>
      <c r="J1809" s="11">
        <v>1</v>
      </c>
      <c r="K1809" s="12">
        <v>77308</v>
      </c>
      <c r="L1809" s="19">
        <f t="shared" si="56"/>
        <v>4.4137015665648921E-3</v>
      </c>
      <c r="M1809" s="30"/>
      <c r="N1809" s="20">
        <f t="shared" si="57"/>
        <v>0</v>
      </c>
      <c r="O1809" s="14" t="s">
        <v>8935</v>
      </c>
      <c r="P1809" s="9" t="s">
        <v>8842</v>
      </c>
    </row>
    <row r="1810" spans="1:16">
      <c r="A1810" s="9">
        <v>1806</v>
      </c>
      <c r="B1810" s="9">
        <v>336</v>
      </c>
      <c r="C1810" s="9">
        <f>COUNTIF($B$5:B1810, B1810)</f>
        <v>44</v>
      </c>
      <c r="D1810" s="10" t="s">
        <v>4717</v>
      </c>
      <c r="E1810" s="10" t="s">
        <v>4718</v>
      </c>
      <c r="F1810" s="10" t="s">
        <v>4676</v>
      </c>
      <c r="G1810" s="10" t="s">
        <v>3112</v>
      </c>
      <c r="H1810" s="9" t="s">
        <v>16</v>
      </c>
      <c r="I1810" s="11">
        <v>82830</v>
      </c>
      <c r="J1810" s="11">
        <v>1</v>
      </c>
      <c r="K1810" s="12">
        <v>77308</v>
      </c>
      <c r="L1810" s="19">
        <f t="shared" si="56"/>
        <v>4.4137015665648921E-3</v>
      </c>
      <c r="M1810" s="30"/>
      <c r="N1810" s="20">
        <f t="shared" si="57"/>
        <v>0</v>
      </c>
      <c r="O1810" s="14" t="s">
        <v>8935</v>
      </c>
      <c r="P1810" s="9" t="s">
        <v>8842</v>
      </c>
    </row>
    <row r="1811" spans="1:16">
      <c r="A1811" s="9">
        <v>1807</v>
      </c>
      <c r="B1811" s="9">
        <v>336</v>
      </c>
      <c r="C1811" s="9">
        <f>COUNTIF($B$5:B1811, B1811)</f>
        <v>45</v>
      </c>
      <c r="D1811" s="10" t="s">
        <v>4719</v>
      </c>
      <c r="E1811" s="10" t="s">
        <v>4720</v>
      </c>
      <c r="F1811" s="10" t="s">
        <v>4676</v>
      </c>
      <c r="G1811" s="10" t="s">
        <v>4721</v>
      </c>
      <c r="H1811" s="9" t="s">
        <v>16</v>
      </c>
      <c r="I1811" s="11">
        <v>82830</v>
      </c>
      <c r="J1811" s="11">
        <v>1</v>
      </c>
      <c r="K1811" s="12">
        <v>77308</v>
      </c>
      <c r="L1811" s="19">
        <f t="shared" si="56"/>
        <v>4.4137015665648921E-3</v>
      </c>
      <c r="M1811" s="30"/>
      <c r="N1811" s="20">
        <f t="shared" si="57"/>
        <v>0</v>
      </c>
      <c r="O1811" s="14" t="s">
        <v>8935</v>
      </c>
      <c r="P1811" s="9" t="s">
        <v>8842</v>
      </c>
    </row>
    <row r="1812" spans="1:16">
      <c r="A1812" s="9">
        <v>1808</v>
      </c>
      <c r="B1812" s="9">
        <v>336</v>
      </c>
      <c r="C1812" s="9">
        <f>COUNTIF($B$5:B1812, B1812)</f>
        <v>46</v>
      </c>
      <c r="D1812" s="10" t="s">
        <v>4722</v>
      </c>
      <c r="E1812" s="10" t="s">
        <v>4723</v>
      </c>
      <c r="F1812" s="10" t="s">
        <v>4676</v>
      </c>
      <c r="G1812" s="10" t="s">
        <v>4693</v>
      </c>
      <c r="H1812" s="9" t="s">
        <v>16</v>
      </c>
      <c r="I1812" s="11">
        <v>90370</v>
      </c>
      <c r="J1812" s="11">
        <v>1</v>
      </c>
      <c r="K1812" s="12">
        <v>84345</v>
      </c>
      <c r="L1812" s="19">
        <f t="shared" si="56"/>
        <v>4.8154609953939545E-3</v>
      </c>
      <c r="M1812" s="30"/>
      <c r="N1812" s="20">
        <f t="shared" si="57"/>
        <v>0</v>
      </c>
      <c r="O1812" s="14" t="s">
        <v>8935</v>
      </c>
      <c r="P1812" s="9" t="s">
        <v>8842</v>
      </c>
    </row>
    <row r="1813" spans="1:16">
      <c r="A1813" s="9">
        <v>1809</v>
      </c>
      <c r="B1813" s="9">
        <v>336</v>
      </c>
      <c r="C1813" s="9">
        <f>COUNTIF($B$5:B1813, B1813)</f>
        <v>47</v>
      </c>
      <c r="D1813" s="10" t="s">
        <v>4724</v>
      </c>
      <c r="E1813" s="10" t="s">
        <v>4725</v>
      </c>
      <c r="F1813" s="10" t="s">
        <v>4676</v>
      </c>
      <c r="G1813" s="10" t="s">
        <v>4614</v>
      </c>
      <c r="H1813" s="9" t="s">
        <v>16</v>
      </c>
      <c r="I1813" s="11">
        <v>74520</v>
      </c>
      <c r="J1813" s="11">
        <v>1</v>
      </c>
      <c r="K1813" s="12">
        <v>69551</v>
      </c>
      <c r="L1813" s="19">
        <f t="shared" si="56"/>
        <v>3.9708355882464271E-3</v>
      </c>
      <c r="M1813" s="30"/>
      <c r="N1813" s="20">
        <f t="shared" si="57"/>
        <v>0</v>
      </c>
      <c r="O1813" s="14" t="s">
        <v>8935</v>
      </c>
      <c r="P1813" s="9" t="s">
        <v>8842</v>
      </c>
    </row>
    <row r="1814" spans="1:16">
      <c r="A1814" s="9">
        <v>1810</v>
      </c>
      <c r="B1814" s="9">
        <v>336</v>
      </c>
      <c r="C1814" s="9">
        <f>COUNTIF($B$5:B1814, B1814)</f>
        <v>48</v>
      </c>
      <c r="D1814" s="10" t="s">
        <v>4726</v>
      </c>
      <c r="E1814" s="10" t="s">
        <v>4727</v>
      </c>
      <c r="F1814" s="10" t="s">
        <v>3116</v>
      </c>
      <c r="G1814" s="10" t="s">
        <v>4728</v>
      </c>
      <c r="H1814" s="9" t="s">
        <v>16</v>
      </c>
      <c r="I1814" s="11">
        <v>61490</v>
      </c>
      <c r="J1814" s="11">
        <v>3</v>
      </c>
      <c r="K1814" s="12">
        <v>57391</v>
      </c>
      <c r="L1814" s="19">
        <f t="shared" si="56"/>
        <v>3.2765916413142974E-3</v>
      </c>
      <c r="M1814" s="30"/>
      <c r="N1814" s="20">
        <f t="shared" si="57"/>
        <v>0</v>
      </c>
      <c r="O1814" s="14" t="s">
        <v>8935</v>
      </c>
      <c r="P1814" s="9" t="s">
        <v>8842</v>
      </c>
    </row>
    <row r="1815" spans="1:16">
      <c r="A1815" s="9">
        <v>1811</v>
      </c>
      <c r="B1815" s="9">
        <v>336</v>
      </c>
      <c r="C1815" s="9">
        <f>COUNTIF($B$5:B1815, B1815)</f>
        <v>49</v>
      </c>
      <c r="D1815" s="10" t="s">
        <v>4729</v>
      </c>
      <c r="E1815" s="10" t="s">
        <v>4730</v>
      </c>
      <c r="F1815" s="10" t="s">
        <v>3116</v>
      </c>
      <c r="G1815" s="10" t="s">
        <v>4731</v>
      </c>
      <c r="H1815" s="9" t="s">
        <v>16</v>
      </c>
      <c r="I1815" s="11">
        <v>90110</v>
      </c>
      <c r="J1815" s="11">
        <v>1</v>
      </c>
      <c r="K1815" s="12">
        <v>84102</v>
      </c>
      <c r="L1815" s="19">
        <f t="shared" si="56"/>
        <v>4.8015875349412809E-3</v>
      </c>
      <c r="M1815" s="30"/>
      <c r="N1815" s="20">
        <f t="shared" si="57"/>
        <v>0</v>
      </c>
      <c r="O1815" s="14" t="s">
        <v>8935</v>
      </c>
      <c r="P1815" s="9" t="s">
        <v>8842</v>
      </c>
    </row>
    <row r="1816" spans="1:16">
      <c r="A1816" s="9">
        <v>1812</v>
      </c>
      <c r="B1816" s="9">
        <v>336</v>
      </c>
      <c r="C1816" s="9">
        <f>COUNTIF($B$5:B1816, B1816)</f>
        <v>50</v>
      </c>
      <c r="D1816" s="10" t="s">
        <v>4732</v>
      </c>
      <c r="E1816" s="10" t="s">
        <v>4733</v>
      </c>
      <c r="F1816" s="10" t="s">
        <v>3116</v>
      </c>
      <c r="G1816" s="10" t="s">
        <v>3111</v>
      </c>
      <c r="H1816" s="9" t="s">
        <v>16</v>
      </c>
      <c r="I1816" s="11">
        <v>66010</v>
      </c>
      <c r="J1816" s="11">
        <v>19</v>
      </c>
      <c r="K1816" s="12">
        <v>61609</v>
      </c>
      <c r="L1816" s="19">
        <f t="shared" si="56"/>
        <v>3.5174075104063801E-3</v>
      </c>
      <c r="M1816" s="30"/>
      <c r="N1816" s="20">
        <f t="shared" si="57"/>
        <v>0</v>
      </c>
      <c r="O1816" s="14" t="s">
        <v>8935</v>
      </c>
      <c r="P1816" s="9" t="s">
        <v>8842</v>
      </c>
    </row>
    <row r="1817" spans="1:16">
      <c r="A1817" s="9">
        <v>1813</v>
      </c>
      <c r="B1817" s="9">
        <v>336</v>
      </c>
      <c r="C1817" s="9">
        <f>COUNTIF($B$5:B1817, B1817)</f>
        <v>51</v>
      </c>
      <c r="D1817" s="10" t="s">
        <v>4734</v>
      </c>
      <c r="E1817" s="10" t="s">
        <v>4735</v>
      </c>
      <c r="F1817" s="10" t="s">
        <v>3116</v>
      </c>
      <c r="G1817" s="10" t="s">
        <v>3112</v>
      </c>
      <c r="H1817" s="9" t="s">
        <v>16</v>
      </c>
      <c r="I1817" s="11">
        <v>66010</v>
      </c>
      <c r="J1817" s="11">
        <v>2</v>
      </c>
      <c r="K1817" s="12">
        <v>61609</v>
      </c>
      <c r="L1817" s="19">
        <f t="shared" si="56"/>
        <v>3.5174075104063801E-3</v>
      </c>
      <c r="M1817" s="30"/>
      <c r="N1817" s="20">
        <f t="shared" si="57"/>
        <v>0</v>
      </c>
      <c r="O1817" s="14" t="s">
        <v>8935</v>
      </c>
      <c r="P1817" s="9" t="s">
        <v>8842</v>
      </c>
    </row>
    <row r="1818" spans="1:16">
      <c r="A1818" s="9">
        <v>1814</v>
      </c>
      <c r="B1818" s="9">
        <v>336</v>
      </c>
      <c r="C1818" s="9">
        <f>COUNTIF($B$5:B1818, B1818)</f>
        <v>52</v>
      </c>
      <c r="D1818" s="10" t="s">
        <v>4736</v>
      </c>
      <c r="E1818" s="10" t="s">
        <v>4737</v>
      </c>
      <c r="F1818" s="10" t="s">
        <v>3116</v>
      </c>
      <c r="G1818" s="10" t="s">
        <v>3114</v>
      </c>
      <c r="H1818" s="9" t="s">
        <v>16</v>
      </c>
      <c r="I1818" s="11">
        <v>66010</v>
      </c>
      <c r="J1818" s="11">
        <v>1</v>
      </c>
      <c r="K1818" s="12">
        <v>61609</v>
      </c>
      <c r="L1818" s="19">
        <f t="shared" si="56"/>
        <v>3.5174075104063801E-3</v>
      </c>
      <c r="M1818" s="30"/>
      <c r="N1818" s="20">
        <f t="shared" si="57"/>
        <v>0</v>
      </c>
      <c r="O1818" s="14" t="s">
        <v>8935</v>
      </c>
      <c r="P1818" s="9" t="s">
        <v>8842</v>
      </c>
    </row>
    <row r="1819" spans="1:16">
      <c r="A1819" s="9">
        <v>1815</v>
      </c>
      <c r="B1819" s="9">
        <v>336</v>
      </c>
      <c r="C1819" s="9">
        <f>COUNTIF($B$5:B1819, B1819)</f>
        <v>53</v>
      </c>
      <c r="D1819" s="10" t="s">
        <v>4738</v>
      </c>
      <c r="E1819" s="10" t="s">
        <v>4739</v>
      </c>
      <c r="F1819" s="10" t="s">
        <v>3116</v>
      </c>
      <c r="G1819" s="10" t="s">
        <v>4721</v>
      </c>
      <c r="H1819" s="9" t="s">
        <v>16</v>
      </c>
      <c r="I1819" s="11">
        <v>66010</v>
      </c>
      <c r="J1819" s="11">
        <v>1</v>
      </c>
      <c r="K1819" s="12">
        <v>61609</v>
      </c>
      <c r="L1819" s="19">
        <f t="shared" si="56"/>
        <v>3.5174075104063801E-3</v>
      </c>
      <c r="M1819" s="30"/>
      <c r="N1819" s="20">
        <f t="shared" si="57"/>
        <v>0</v>
      </c>
      <c r="O1819" s="14" t="s">
        <v>8935</v>
      </c>
      <c r="P1819" s="9" t="s">
        <v>8842</v>
      </c>
    </row>
    <row r="1820" spans="1:16">
      <c r="A1820" s="9">
        <v>1816</v>
      </c>
      <c r="B1820" s="9">
        <v>336</v>
      </c>
      <c r="C1820" s="9">
        <f>COUNTIF($B$5:B1820, B1820)</f>
        <v>54</v>
      </c>
      <c r="D1820" s="10" t="s">
        <v>4740</v>
      </c>
      <c r="E1820" s="10" t="s">
        <v>4741</v>
      </c>
      <c r="F1820" s="10" t="s">
        <v>3116</v>
      </c>
      <c r="G1820" s="10" t="s">
        <v>4704</v>
      </c>
      <c r="H1820" s="9" t="s">
        <v>16</v>
      </c>
      <c r="I1820" s="11">
        <v>66010</v>
      </c>
      <c r="J1820" s="11">
        <v>1</v>
      </c>
      <c r="K1820" s="12">
        <v>61609</v>
      </c>
      <c r="L1820" s="19">
        <f t="shared" si="56"/>
        <v>3.5174075104063801E-3</v>
      </c>
      <c r="M1820" s="30"/>
      <c r="N1820" s="20">
        <f t="shared" si="57"/>
        <v>0</v>
      </c>
      <c r="O1820" s="14" t="s">
        <v>8935</v>
      </c>
      <c r="P1820" s="9" t="s">
        <v>8842</v>
      </c>
    </row>
    <row r="1821" spans="1:16">
      <c r="A1821" s="9">
        <v>1817</v>
      </c>
      <c r="B1821" s="9">
        <v>336</v>
      </c>
      <c r="C1821" s="9">
        <f>COUNTIF($B$5:B1821, B1821)</f>
        <v>55</v>
      </c>
      <c r="D1821" s="10" t="s">
        <v>4742</v>
      </c>
      <c r="E1821" s="10" t="s">
        <v>4743</v>
      </c>
      <c r="F1821" s="10" t="s">
        <v>3116</v>
      </c>
      <c r="G1821" s="10" t="s">
        <v>3118</v>
      </c>
      <c r="H1821" s="9" t="s">
        <v>16</v>
      </c>
      <c r="I1821" s="11">
        <v>78050</v>
      </c>
      <c r="J1821" s="11">
        <v>1</v>
      </c>
      <c r="K1821" s="12">
        <v>72846</v>
      </c>
      <c r="L1821" s="19">
        <f t="shared" si="56"/>
        <v>4.1589551445902892E-3</v>
      </c>
      <c r="M1821" s="30"/>
      <c r="N1821" s="20">
        <f t="shared" si="57"/>
        <v>0</v>
      </c>
      <c r="O1821" s="14" t="s">
        <v>8935</v>
      </c>
      <c r="P1821" s="9" t="s">
        <v>8842</v>
      </c>
    </row>
    <row r="1822" spans="1:16">
      <c r="A1822" s="9">
        <v>1818</v>
      </c>
      <c r="B1822" s="9">
        <v>336</v>
      </c>
      <c r="C1822" s="9">
        <f>COUNTIF($B$5:B1822, B1822)</f>
        <v>56</v>
      </c>
      <c r="D1822" s="10" t="s">
        <v>4744</v>
      </c>
      <c r="E1822" s="10" t="s">
        <v>4745</v>
      </c>
      <c r="F1822" s="10" t="s">
        <v>3116</v>
      </c>
      <c r="G1822" s="10" t="s">
        <v>4693</v>
      </c>
      <c r="H1822" s="9" t="s">
        <v>16</v>
      </c>
      <c r="I1822" s="11">
        <v>96470</v>
      </c>
      <c r="J1822" s="11">
        <v>5</v>
      </c>
      <c r="K1822" s="12">
        <v>90038</v>
      </c>
      <c r="L1822" s="19">
        <f t="shared" si="56"/>
        <v>5.1404881985094653E-3</v>
      </c>
      <c r="M1822" s="30"/>
      <c r="N1822" s="20">
        <f t="shared" si="57"/>
        <v>0</v>
      </c>
      <c r="O1822" s="14" t="s">
        <v>8935</v>
      </c>
      <c r="P1822" s="9" t="s">
        <v>8842</v>
      </c>
    </row>
    <row r="1823" spans="1:16">
      <c r="A1823" s="9">
        <v>1819</v>
      </c>
      <c r="B1823" s="9">
        <v>336</v>
      </c>
      <c r="C1823" s="9">
        <f>COUNTIF($B$5:B1823, B1823)</f>
        <v>57</v>
      </c>
      <c r="D1823" s="10" t="s">
        <v>4746</v>
      </c>
      <c r="E1823" s="10" t="s">
        <v>4747</v>
      </c>
      <c r="F1823" s="10" t="s">
        <v>3116</v>
      </c>
      <c r="G1823" s="10" t="s">
        <v>3113</v>
      </c>
      <c r="H1823" s="9" t="s">
        <v>16</v>
      </c>
      <c r="I1823" s="11">
        <v>66010</v>
      </c>
      <c r="J1823" s="11">
        <v>1</v>
      </c>
      <c r="K1823" s="12">
        <v>61609</v>
      </c>
      <c r="L1823" s="19">
        <f t="shared" si="56"/>
        <v>3.5174075104063801E-3</v>
      </c>
      <c r="M1823" s="30"/>
      <c r="N1823" s="20">
        <f t="shared" si="57"/>
        <v>0</v>
      </c>
      <c r="O1823" s="14" t="s">
        <v>8935</v>
      </c>
      <c r="P1823" s="9" t="s">
        <v>8842</v>
      </c>
    </row>
    <row r="1824" spans="1:16">
      <c r="A1824" s="9">
        <v>1820</v>
      </c>
      <c r="B1824" s="9">
        <v>336</v>
      </c>
      <c r="C1824" s="9">
        <f>COUNTIF($B$5:B1824, B1824)</f>
        <v>58</v>
      </c>
      <c r="D1824" s="10" t="s">
        <v>4748</v>
      </c>
      <c r="E1824" s="10" t="s">
        <v>4749</v>
      </c>
      <c r="F1824" s="10" t="s">
        <v>4750</v>
      </c>
      <c r="G1824" s="10" t="s">
        <v>4751</v>
      </c>
      <c r="H1824" s="9" t="s">
        <v>16</v>
      </c>
      <c r="I1824" s="11">
        <v>99270</v>
      </c>
      <c r="J1824" s="11">
        <v>1</v>
      </c>
      <c r="K1824" s="12">
        <v>92651</v>
      </c>
      <c r="L1824" s="19">
        <f t="shared" si="56"/>
        <v>5.2896707176980882E-3</v>
      </c>
      <c r="M1824" s="30"/>
      <c r="N1824" s="20">
        <f t="shared" si="57"/>
        <v>0</v>
      </c>
      <c r="O1824" s="14" t="s">
        <v>8935</v>
      </c>
      <c r="P1824" s="9" t="s">
        <v>8842</v>
      </c>
    </row>
    <row r="1825" spans="1:16">
      <c r="A1825" s="9">
        <v>1821</v>
      </c>
      <c r="B1825" s="9">
        <v>336</v>
      </c>
      <c r="C1825" s="9">
        <f>COUNTIF($B$5:B1825, B1825)</f>
        <v>59</v>
      </c>
      <c r="D1825" s="10" t="s">
        <v>4752</v>
      </c>
      <c r="E1825" s="10" t="s">
        <v>4753</v>
      </c>
      <c r="F1825" s="10" t="s">
        <v>4750</v>
      </c>
      <c r="G1825" s="10" t="s">
        <v>4754</v>
      </c>
      <c r="H1825" s="9" t="s">
        <v>16</v>
      </c>
      <c r="I1825" s="11">
        <v>170620</v>
      </c>
      <c r="J1825" s="11">
        <v>1</v>
      </c>
      <c r="K1825" s="12">
        <v>159245</v>
      </c>
      <c r="L1825" s="19">
        <f t="shared" si="56"/>
        <v>9.0916839908887336E-3</v>
      </c>
      <c r="M1825" s="30"/>
      <c r="N1825" s="20">
        <f t="shared" si="57"/>
        <v>0</v>
      </c>
      <c r="O1825" s="14" t="s">
        <v>8935</v>
      </c>
      <c r="P1825" s="9" t="s">
        <v>8842</v>
      </c>
    </row>
    <row r="1826" spans="1:16">
      <c r="A1826" s="9">
        <v>1822</v>
      </c>
      <c r="B1826" s="9">
        <v>336</v>
      </c>
      <c r="C1826" s="9">
        <f>COUNTIF($B$5:B1826, B1826)</f>
        <v>60</v>
      </c>
      <c r="D1826" s="10" t="s">
        <v>4755</v>
      </c>
      <c r="E1826" s="10" t="s">
        <v>4756</v>
      </c>
      <c r="F1826" s="10" t="s">
        <v>4750</v>
      </c>
      <c r="G1826" s="10" t="s">
        <v>4757</v>
      </c>
      <c r="H1826" s="9" t="s">
        <v>16</v>
      </c>
      <c r="I1826" s="11">
        <v>311950</v>
      </c>
      <c r="J1826" s="11">
        <v>2</v>
      </c>
      <c r="K1826" s="12">
        <v>291153</v>
      </c>
      <c r="L1826" s="19">
        <f t="shared" si="56"/>
        <v>1.6622632227066642E-2</v>
      </c>
      <c r="M1826" s="30"/>
      <c r="N1826" s="20">
        <f t="shared" si="57"/>
        <v>0</v>
      </c>
      <c r="O1826" s="14" t="s">
        <v>8935</v>
      </c>
      <c r="P1826" s="9" t="s">
        <v>8842</v>
      </c>
    </row>
    <row r="1827" spans="1:16">
      <c r="A1827" s="9">
        <v>1823</v>
      </c>
      <c r="B1827" s="9">
        <v>336</v>
      </c>
      <c r="C1827" s="9">
        <f>COUNTIF($B$5:B1827, B1827)</f>
        <v>61</v>
      </c>
      <c r="D1827" s="10" t="s">
        <v>4758</v>
      </c>
      <c r="E1827" s="10" t="s">
        <v>4759</v>
      </c>
      <c r="F1827" s="10" t="s">
        <v>4750</v>
      </c>
      <c r="G1827" s="10" t="s">
        <v>4760</v>
      </c>
      <c r="H1827" s="9" t="s">
        <v>16</v>
      </c>
      <c r="I1827" s="11">
        <v>287870</v>
      </c>
      <c r="J1827" s="11">
        <v>1</v>
      </c>
      <c r="K1827" s="12">
        <v>268678</v>
      </c>
      <c r="L1827" s="19">
        <f t="shared" si="56"/>
        <v>1.5339479866268976E-2</v>
      </c>
      <c r="M1827" s="30"/>
      <c r="N1827" s="20">
        <f t="shared" si="57"/>
        <v>0</v>
      </c>
      <c r="O1827" s="14" t="s">
        <v>8935</v>
      </c>
      <c r="P1827" s="9" t="s">
        <v>8842</v>
      </c>
    </row>
    <row r="1828" spans="1:16">
      <c r="A1828" s="9">
        <v>1824</v>
      </c>
      <c r="B1828" s="9">
        <v>336</v>
      </c>
      <c r="C1828" s="9">
        <f>COUNTIF($B$5:B1828, B1828)</f>
        <v>62</v>
      </c>
      <c r="D1828" s="10" t="s">
        <v>7917</v>
      </c>
      <c r="E1828" s="10" t="s">
        <v>7918</v>
      </c>
      <c r="F1828" s="10" t="s">
        <v>7919</v>
      </c>
      <c r="G1828" s="10" t="s">
        <v>7920</v>
      </c>
      <c r="H1828" s="9" t="s">
        <v>16</v>
      </c>
      <c r="I1828" s="11">
        <v>0</v>
      </c>
      <c r="J1828" s="11">
        <v>1</v>
      </c>
      <c r="K1828" s="12">
        <v>5400000</v>
      </c>
      <c r="L1828" s="19">
        <f t="shared" si="56"/>
        <v>0.30829912117051811</v>
      </c>
      <c r="M1828" s="30"/>
      <c r="N1828" s="20">
        <f t="shared" si="57"/>
        <v>0</v>
      </c>
      <c r="O1828" s="14" t="s">
        <v>9290</v>
      </c>
      <c r="P1828" s="9" t="s">
        <v>8842</v>
      </c>
    </row>
    <row r="1829" spans="1:16">
      <c r="A1829" s="9">
        <v>1825</v>
      </c>
      <c r="B1829" s="9">
        <v>336</v>
      </c>
      <c r="C1829" s="9">
        <f>COUNTIF($B$5:B1829, B1829)</f>
        <v>63</v>
      </c>
      <c r="D1829" s="10" t="s">
        <v>7921</v>
      </c>
      <c r="E1829" s="10" t="s">
        <v>7918</v>
      </c>
      <c r="F1829" s="10" t="s">
        <v>7919</v>
      </c>
      <c r="G1829" s="10" t="s">
        <v>7922</v>
      </c>
      <c r="H1829" s="9" t="s">
        <v>16</v>
      </c>
      <c r="I1829" s="11">
        <v>0</v>
      </c>
      <c r="J1829" s="11">
        <v>1</v>
      </c>
      <c r="K1829" s="12">
        <v>5800000</v>
      </c>
      <c r="L1829" s="19">
        <f t="shared" si="56"/>
        <v>0.33113609310907505</v>
      </c>
      <c r="M1829" s="30"/>
      <c r="N1829" s="20">
        <f t="shared" si="57"/>
        <v>0</v>
      </c>
      <c r="O1829" s="14" t="s">
        <v>9290</v>
      </c>
      <c r="P1829" s="9" t="s">
        <v>8842</v>
      </c>
    </row>
    <row r="1830" spans="1:16">
      <c r="A1830" s="9">
        <v>1826</v>
      </c>
      <c r="B1830" s="9">
        <v>336</v>
      </c>
      <c r="C1830" s="9">
        <f>COUNTIF($B$5:B1830, B1830)</f>
        <v>64</v>
      </c>
      <c r="D1830" s="10" t="s">
        <v>4761</v>
      </c>
      <c r="E1830" s="10" t="s">
        <v>4762</v>
      </c>
      <c r="F1830" s="10" t="s">
        <v>4600</v>
      </c>
      <c r="G1830" s="10" t="s">
        <v>1180</v>
      </c>
      <c r="H1830" s="9" t="s">
        <v>16</v>
      </c>
      <c r="I1830" s="11">
        <v>15670</v>
      </c>
      <c r="J1830" s="11">
        <v>261</v>
      </c>
      <c r="K1830" s="12">
        <v>14625</v>
      </c>
      <c r="L1830" s="19">
        <f t="shared" si="56"/>
        <v>8.3497678650348666E-4</v>
      </c>
      <c r="M1830" s="30"/>
      <c r="N1830" s="20">
        <f t="shared" si="57"/>
        <v>0</v>
      </c>
      <c r="O1830" s="14" t="s">
        <v>8935</v>
      </c>
      <c r="P1830" s="9" t="s">
        <v>8842</v>
      </c>
    </row>
    <row r="1831" spans="1:16">
      <c r="A1831" s="9">
        <v>1827</v>
      </c>
      <c r="B1831" s="9">
        <v>336</v>
      </c>
      <c r="C1831" s="9">
        <f>COUNTIF($B$5:B1831, B1831)</f>
        <v>65</v>
      </c>
      <c r="D1831" s="10" t="s">
        <v>4763</v>
      </c>
      <c r="E1831" s="10" t="s">
        <v>4764</v>
      </c>
      <c r="F1831" s="10" t="s">
        <v>3109</v>
      </c>
      <c r="G1831" s="10" t="s">
        <v>4765</v>
      </c>
      <c r="H1831" s="9" t="s">
        <v>16</v>
      </c>
      <c r="I1831" s="11">
        <v>19080</v>
      </c>
      <c r="J1831" s="11">
        <v>98</v>
      </c>
      <c r="K1831" s="12">
        <v>17807</v>
      </c>
      <c r="L1831" s="19">
        <f t="shared" si="56"/>
        <v>1.0166448982747067E-3</v>
      </c>
      <c r="M1831" s="30"/>
      <c r="N1831" s="20">
        <f t="shared" si="57"/>
        <v>0</v>
      </c>
      <c r="O1831" s="14" t="s">
        <v>8935</v>
      </c>
      <c r="P1831" s="9" t="s">
        <v>8842</v>
      </c>
    </row>
    <row r="1832" spans="1:16">
      <c r="A1832" s="9">
        <v>1828</v>
      </c>
      <c r="B1832" s="9">
        <v>336</v>
      </c>
      <c r="C1832" s="9">
        <f>COUNTIF($B$5:B1832, B1832)</f>
        <v>66</v>
      </c>
      <c r="D1832" s="10" t="s">
        <v>4766</v>
      </c>
      <c r="E1832" s="10" t="s">
        <v>4767</v>
      </c>
      <c r="F1832" s="10" t="s">
        <v>4768</v>
      </c>
      <c r="G1832" s="10" t="s">
        <v>4194</v>
      </c>
      <c r="H1832" s="9" t="s">
        <v>16</v>
      </c>
      <c r="I1832" s="11">
        <v>19080</v>
      </c>
      <c r="J1832" s="11">
        <v>38</v>
      </c>
      <c r="K1832" s="12">
        <v>17807</v>
      </c>
      <c r="L1832" s="19">
        <f t="shared" si="56"/>
        <v>1.0166448982747067E-3</v>
      </c>
      <c r="M1832" s="30"/>
      <c r="N1832" s="20">
        <f t="shared" si="57"/>
        <v>0</v>
      </c>
      <c r="O1832" s="14" t="s">
        <v>8935</v>
      </c>
      <c r="P1832" s="9" t="s">
        <v>8842</v>
      </c>
    </row>
    <row r="1833" spans="1:16">
      <c r="A1833" s="9">
        <v>1829</v>
      </c>
      <c r="B1833" s="9">
        <v>336</v>
      </c>
      <c r="C1833" s="9">
        <f>COUNTIF($B$5:B1833, B1833)</f>
        <v>67</v>
      </c>
      <c r="D1833" s="10" t="s">
        <v>4769</v>
      </c>
      <c r="E1833" s="10" t="s">
        <v>4770</v>
      </c>
      <c r="F1833" s="10" t="s">
        <v>4771</v>
      </c>
      <c r="G1833" s="10" t="s">
        <v>3115</v>
      </c>
      <c r="H1833" s="9" t="s">
        <v>16</v>
      </c>
      <c r="I1833" s="11">
        <v>15670</v>
      </c>
      <c r="J1833" s="11">
        <v>17</v>
      </c>
      <c r="K1833" s="12">
        <v>14625</v>
      </c>
      <c r="L1833" s="19">
        <f t="shared" si="56"/>
        <v>8.3497678650348666E-4</v>
      </c>
      <c r="M1833" s="30"/>
      <c r="N1833" s="20">
        <f t="shared" si="57"/>
        <v>0</v>
      </c>
      <c r="O1833" s="14" t="s">
        <v>8935</v>
      </c>
      <c r="P1833" s="9" t="s">
        <v>8842</v>
      </c>
    </row>
    <row r="1834" spans="1:16">
      <c r="A1834" s="9">
        <v>1830</v>
      </c>
      <c r="B1834" s="9">
        <v>336</v>
      </c>
      <c r="C1834" s="9">
        <f>COUNTIF($B$5:B1834, B1834)</f>
        <v>68</v>
      </c>
      <c r="D1834" s="10" t="s">
        <v>4772</v>
      </c>
      <c r="E1834" s="10" t="s">
        <v>4773</v>
      </c>
      <c r="F1834" s="10" t="s">
        <v>4774</v>
      </c>
      <c r="G1834" s="10" t="s">
        <v>17</v>
      </c>
      <c r="H1834" s="9" t="s">
        <v>16</v>
      </c>
      <c r="I1834" s="11">
        <v>0</v>
      </c>
      <c r="J1834" s="11">
        <v>1</v>
      </c>
      <c r="K1834" s="12">
        <v>32000</v>
      </c>
      <c r="L1834" s="19">
        <f t="shared" si="56"/>
        <v>1.8269577550845519E-3</v>
      </c>
      <c r="M1834" s="30"/>
      <c r="N1834" s="20">
        <f t="shared" si="57"/>
        <v>0</v>
      </c>
      <c r="O1834" s="14" t="s">
        <v>8935</v>
      </c>
      <c r="P1834" s="9" t="s">
        <v>8842</v>
      </c>
    </row>
    <row r="1835" spans="1:16">
      <c r="A1835" s="9">
        <v>1831</v>
      </c>
      <c r="B1835" s="9">
        <v>336</v>
      </c>
      <c r="C1835" s="9">
        <f>COUNTIF($B$5:B1835, B1835)</f>
        <v>69</v>
      </c>
      <c r="D1835" s="10" t="s">
        <v>4775</v>
      </c>
      <c r="E1835" s="10" t="s">
        <v>4773</v>
      </c>
      <c r="F1835" s="10" t="s">
        <v>4776</v>
      </c>
      <c r="G1835" s="10" t="s">
        <v>17</v>
      </c>
      <c r="H1835" s="9" t="s">
        <v>16</v>
      </c>
      <c r="I1835" s="11">
        <v>0</v>
      </c>
      <c r="J1835" s="11">
        <v>27</v>
      </c>
      <c r="K1835" s="12">
        <v>32000</v>
      </c>
      <c r="L1835" s="19">
        <f t="shared" si="56"/>
        <v>1.8269577550845519E-3</v>
      </c>
      <c r="M1835" s="31"/>
      <c r="N1835" s="20">
        <f t="shared" si="57"/>
        <v>0</v>
      </c>
      <c r="O1835" s="14" t="s">
        <v>8935</v>
      </c>
      <c r="P1835" s="9" t="s">
        <v>8842</v>
      </c>
    </row>
    <row r="1836" spans="1:16">
      <c r="A1836" s="9">
        <v>1832</v>
      </c>
      <c r="B1836" s="9">
        <v>337</v>
      </c>
      <c r="C1836" s="9">
        <f>COUNTIF($B$5:B1836, B1836)</f>
        <v>1</v>
      </c>
      <c r="D1836" s="10" t="s">
        <v>4777</v>
      </c>
      <c r="E1836" s="10" t="s">
        <v>4778</v>
      </c>
      <c r="F1836" s="10" t="s">
        <v>4779</v>
      </c>
      <c r="G1836" s="10" t="s">
        <v>17</v>
      </c>
      <c r="H1836" s="9" t="s">
        <v>16</v>
      </c>
      <c r="I1836" s="11">
        <v>286520</v>
      </c>
      <c r="J1836" s="11">
        <v>1</v>
      </c>
      <c r="K1836" s="12">
        <v>276956</v>
      </c>
      <c r="L1836" s="19">
        <f t="shared" si="56"/>
        <v>0.13153586584059784</v>
      </c>
      <c r="M1836" s="29"/>
      <c r="N1836" s="20">
        <f t="shared" si="57"/>
        <v>0</v>
      </c>
      <c r="O1836" s="14" t="s">
        <v>9238</v>
      </c>
      <c r="P1836" s="9" t="s">
        <v>8842</v>
      </c>
    </row>
    <row r="1837" spans="1:16">
      <c r="A1837" s="9">
        <v>1833</v>
      </c>
      <c r="B1837" s="9">
        <v>337</v>
      </c>
      <c r="C1837" s="9">
        <f>COUNTIF($B$5:B1837, B1837)</f>
        <v>2</v>
      </c>
      <c r="D1837" s="10" t="s">
        <v>4780</v>
      </c>
      <c r="E1837" s="10" t="s">
        <v>4781</v>
      </c>
      <c r="F1837" s="10" t="s">
        <v>4782</v>
      </c>
      <c r="G1837" s="10" t="s">
        <v>17</v>
      </c>
      <c r="H1837" s="9" t="s">
        <v>16</v>
      </c>
      <c r="I1837" s="11">
        <v>102890</v>
      </c>
      <c r="J1837" s="11">
        <v>6</v>
      </c>
      <c r="K1837" s="12">
        <v>97885</v>
      </c>
      <c r="L1837" s="19">
        <f t="shared" si="56"/>
        <v>4.6488930472013315E-2</v>
      </c>
      <c r="M1837" s="30"/>
      <c r="N1837" s="20">
        <f t="shared" si="57"/>
        <v>0</v>
      </c>
      <c r="O1837" s="14" t="s">
        <v>9238</v>
      </c>
      <c r="P1837" s="9" t="s">
        <v>8842</v>
      </c>
    </row>
    <row r="1838" spans="1:16">
      <c r="A1838" s="9">
        <v>1834</v>
      </c>
      <c r="B1838" s="9">
        <v>337</v>
      </c>
      <c r="C1838" s="9">
        <f>COUNTIF($B$5:B1838, B1838)</f>
        <v>3</v>
      </c>
      <c r="D1838" s="10" t="s">
        <v>4783</v>
      </c>
      <c r="E1838" s="10" t="s">
        <v>4784</v>
      </c>
      <c r="F1838" s="10" t="s">
        <v>4785</v>
      </c>
      <c r="G1838" s="10" t="s">
        <v>17</v>
      </c>
      <c r="H1838" s="9" t="s">
        <v>16</v>
      </c>
      <c r="I1838" s="11">
        <v>269640</v>
      </c>
      <c r="J1838" s="11">
        <v>12</v>
      </c>
      <c r="K1838" s="12">
        <v>256540</v>
      </c>
      <c r="L1838" s="19">
        <f t="shared" si="56"/>
        <v>0.12183960998406596</v>
      </c>
      <c r="M1838" s="30"/>
      <c r="N1838" s="20">
        <f t="shared" si="57"/>
        <v>0</v>
      </c>
      <c r="O1838" s="14" t="s">
        <v>9238</v>
      </c>
      <c r="P1838" s="9" t="s">
        <v>8842</v>
      </c>
    </row>
    <row r="1839" spans="1:16">
      <c r="A1839" s="9">
        <v>1835</v>
      </c>
      <c r="B1839" s="9">
        <v>337</v>
      </c>
      <c r="C1839" s="9">
        <f>COUNTIF($B$5:B1839, B1839)</f>
        <v>4</v>
      </c>
      <c r="D1839" s="10" t="s">
        <v>4786</v>
      </c>
      <c r="E1839" s="10" t="s">
        <v>4787</v>
      </c>
      <c r="F1839" s="10" t="s">
        <v>4788</v>
      </c>
      <c r="G1839" s="10" t="s">
        <v>17</v>
      </c>
      <c r="H1839" s="9" t="s">
        <v>16</v>
      </c>
      <c r="I1839" s="11">
        <v>381840</v>
      </c>
      <c r="J1839" s="11">
        <v>2</v>
      </c>
      <c r="K1839" s="12">
        <v>363277</v>
      </c>
      <c r="L1839" s="19">
        <f t="shared" si="56"/>
        <v>0.17253265766033182</v>
      </c>
      <c r="M1839" s="30"/>
      <c r="N1839" s="20">
        <f t="shared" si="57"/>
        <v>0</v>
      </c>
      <c r="O1839" s="14" t="s">
        <v>9238</v>
      </c>
      <c r="P1839" s="9" t="s">
        <v>8842</v>
      </c>
    </row>
    <row r="1840" spans="1:16">
      <c r="A1840" s="9">
        <v>1836</v>
      </c>
      <c r="B1840" s="9">
        <v>337</v>
      </c>
      <c r="C1840" s="9">
        <f>COUNTIF($B$5:B1840, B1840)</f>
        <v>5</v>
      </c>
      <c r="D1840" s="10" t="s">
        <v>4789</v>
      </c>
      <c r="E1840" s="10" t="s">
        <v>4790</v>
      </c>
      <c r="F1840" s="10" t="s">
        <v>4791</v>
      </c>
      <c r="G1840" s="10" t="s">
        <v>17</v>
      </c>
      <c r="H1840" s="9" t="s">
        <v>16</v>
      </c>
      <c r="I1840" s="11">
        <v>644620</v>
      </c>
      <c r="J1840" s="11">
        <v>1</v>
      </c>
      <c r="K1840" s="12">
        <v>613316</v>
      </c>
      <c r="L1840" s="19">
        <f t="shared" si="56"/>
        <v>0.29128472065559913</v>
      </c>
      <c r="M1840" s="30"/>
      <c r="N1840" s="20">
        <f t="shared" si="57"/>
        <v>0</v>
      </c>
      <c r="O1840" s="14" t="s">
        <v>9238</v>
      </c>
      <c r="P1840" s="9" t="s">
        <v>8842</v>
      </c>
    </row>
    <row r="1841" spans="1:16">
      <c r="A1841" s="9">
        <v>1837</v>
      </c>
      <c r="B1841" s="9">
        <v>337</v>
      </c>
      <c r="C1841" s="9">
        <f>COUNTIF($B$5:B1841, B1841)</f>
        <v>6</v>
      </c>
      <c r="D1841" s="10" t="s">
        <v>4792</v>
      </c>
      <c r="E1841" s="10" t="s">
        <v>4793</v>
      </c>
      <c r="F1841" s="10" t="s">
        <v>4794</v>
      </c>
      <c r="G1841" s="10" t="s">
        <v>17</v>
      </c>
      <c r="H1841" s="9" t="s">
        <v>28</v>
      </c>
      <c r="I1841" s="11">
        <v>459430</v>
      </c>
      <c r="J1841" s="11">
        <v>1</v>
      </c>
      <c r="K1841" s="12">
        <v>447271</v>
      </c>
      <c r="L1841" s="19">
        <f t="shared" si="56"/>
        <v>0.21242427768450597</v>
      </c>
      <c r="M1841" s="30"/>
      <c r="N1841" s="20">
        <f t="shared" si="57"/>
        <v>0</v>
      </c>
      <c r="O1841" s="14" t="s">
        <v>9238</v>
      </c>
      <c r="P1841" s="9" t="s">
        <v>8842</v>
      </c>
    </row>
    <row r="1842" spans="1:16">
      <c r="A1842" s="9">
        <v>1838</v>
      </c>
      <c r="B1842" s="9">
        <v>337</v>
      </c>
      <c r="C1842" s="9">
        <f>COUNTIF($B$5:B1842, B1842)</f>
        <v>7</v>
      </c>
      <c r="D1842" s="10" t="s">
        <v>4795</v>
      </c>
      <c r="E1842" s="10" t="s">
        <v>4796</v>
      </c>
      <c r="F1842" s="10" t="s">
        <v>4797</v>
      </c>
      <c r="G1842" s="10" t="s">
        <v>17</v>
      </c>
      <c r="H1842" s="9" t="s">
        <v>16</v>
      </c>
      <c r="I1842" s="11">
        <v>51680</v>
      </c>
      <c r="J1842" s="11">
        <v>1</v>
      </c>
      <c r="K1842" s="12">
        <v>50310</v>
      </c>
      <c r="L1842" s="19">
        <f t="shared" si="56"/>
        <v>2.3893937702885937E-2</v>
      </c>
      <c r="M1842" s="31"/>
      <c r="N1842" s="20">
        <f t="shared" si="57"/>
        <v>0</v>
      </c>
      <c r="O1842" s="14" t="s">
        <v>9238</v>
      </c>
      <c r="P1842" s="9" t="s">
        <v>8842</v>
      </c>
    </row>
    <row r="1843" spans="1:16">
      <c r="A1843" s="9">
        <v>1839</v>
      </c>
      <c r="B1843" s="9">
        <v>338</v>
      </c>
      <c r="C1843" s="9">
        <f>COUNTIF($B$5:B1843, B1843)</f>
        <v>1</v>
      </c>
      <c r="D1843" s="10" t="s">
        <v>7923</v>
      </c>
      <c r="E1843" s="10" t="s">
        <v>15</v>
      </c>
      <c r="F1843" s="10" t="s">
        <v>7924</v>
      </c>
      <c r="G1843" s="10" t="s">
        <v>7925</v>
      </c>
      <c r="H1843" s="9" t="s">
        <v>16</v>
      </c>
      <c r="I1843" s="11">
        <v>0</v>
      </c>
      <c r="J1843" s="11">
        <v>10</v>
      </c>
      <c r="K1843" s="12">
        <v>38000</v>
      </c>
      <c r="L1843" s="19">
        <f t="shared" si="56"/>
        <v>1</v>
      </c>
      <c r="M1843" s="25"/>
      <c r="N1843" s="20">
        <f t="shared" si="57"/>
        <v>0</v>
      </c>
      <c r="O1843" s="14" t="s">
        <v>9291</v>
      </c>
      <c r="P1843" s="9" t="s">
        <v>8842</v>
      </c>
    </row>
    <row r="1844" spans="1:16">
      <c r="A1844" s="9">
        <v>1840</v>
      </c>
      <c r="B1844" s="9">
        <v>339</v>
      </c>
      <c r="C1844" s="9">
        <f>COUNTIF($B$5:B1844, B1844)</f>
        <v>1</v>
      </c>
      <c r="D1844" s="10" t="s">
        <v>4798</v>
      </c>
      <c r="E1844" s="10" t="s">
        <v>15</v>
      </c>
      <c r="F1844" s="10" t="s">
        <v>4799</v>
      </c>
      <c r="G1844" s="10" t="s">
        <v>4800</v>
      </c>
      <c r="H1844" s="9" t="s">
        <v>113</v>
      </c>
      <c r="I1844" s="11">
        <v>0</v>
      </c>
      <c r="J1844" s="11">
        <v>9</v>
      </c>
      <c r="K1844" s="12">
        <v>93500</v>
      </c>
      <c r="L1844" s="19">
        <f t="shared" si="56"/>
        <v>0.28333333333333333</v>
      </c>
      <c r="M1844" s="29"/>
      <c r="N1844" s="20">
        <f t="shared" si="57"/>
        <v>0</v>
      </c>
      <c r="O1844" s="14" t="s">
        <v>9292</v>
      </c>
      <c r="P1844" s="9" t="s">
        <v>8842</v>
      </c>
    </row>
    <row r="1845" spans="1:16">
      <c r="A1845" s="9">
        <v>1841</v>
      </c>
      <c r="B1845" s="9">
        <v>339</v>
      </c>
      <c r="C1845" s="9">
        <f>COUNTIF($B$5:B1845, B1845)</f>
        <v>2</v>
      </c>
      <c r="D1845" s="10" t="s">
        <v>4801</v>
      </c>
      <c r="E1845" s="10" t="s">
        <v>15</v>
      </c>
      <c r="F1845" s="10" t="s">
        <v>4802</v>
      </c>
      <c r="G1845" s="10" t="s">
        <v>4800</v>
      </c>
      <c r="H1845" s="9" t="s">
        <v>113</v>
      </c>
      <c r="I1845" s="11">
        <v>0</v>
      </c>
      <c r="J1845" s="11">
        <v>9</v>
      </c>
      <c r="K1845" s="12">
        <v>93500</v>
      </c>
      <c r="L1845" s="19">
        <f t="shared" si="56"/>
        <v>0.28333333333333333</v>
      </c>
      <c r="M1845" s="30"/>
      <c r="N1845" s="20">
        <f t="shared" si="57"/>
        <v>0</v>
      </c>
      <c r="O1845" s="14" t="s">
        <v>9292</v>
      </c>
      <c r="P1845" s="9" t="s">
        <v>8842</v>
      </c>
    </row>
    <row r="1846" spans="1:16">
      <c r="A1846" s="9">
        <v>1842</v>
      </c>
      <c r="B1846" s="9">
        <v>339</v>
      </c>
      <c r="C1846" s="9">
        <f>COUNTIF($B$5:B1846, B1846)</f>
        <v>3</v>
      </c>
      <c r="D1846" s="10" t="s">
        <v>4803</v>
      </c>
      <c r="E1846" s="10" t="s">
        <v>15</v>
      </c>
      <c r="F1846" s="10" t="s">
        <v>4804</v>
      </c>
      <c r="G1846" s="10" t="s">
        <v>4800</v>
      </c>
      <c r="H1846" s="9" t="s">
        <v>113</v>
      </c>
      <c r="I1846" s="11">
        <v>0</v>
      </c>
      <c r="J1846" s="11">
        <v>6</v>
      </c>
      <c r="K1846" s="12">
        <v>143000</v>
      </c>
      <c r="L1846" s="19">
        <f t="shared" si="56"/>
        <v>0.43333333333333335</v>
      </c>
      <c r="M1846" s="31"/>
      <c r="N1846" s="20">
        <f t="shared" si="57"/>
        <v>0</v>
      </c>
      <c r="O1846" s="14" t="s">
        <v>9292</v>
      </c>
      <c r="P1846" s="9" t="s">
        <v>8842</v>
      </c>
    </row>
    <row r="1847" spans="1:16">
      <c r="A1847" s="9">
        <v>1843</v>
      </c>
      <c r="B1847" s="9">
        <v>340</v>
      </c>
      <c r="C1847" s="9">
        <f>COUNTIF($B$5:B1847, B1847)</f>
        <v>1</v>
      </c>
      <c r="D1847" s="10" t="s">
        <v>4805</v>
      </c>
      <c r="E1847" s="10" t="s">
        <v>15</v>
      </c>
      <c r="F1847" s="10" t="s">
        <v>4806</v>
      </c>
      <c r="G1847" s="10" t="s">
        <v>4807</v>
      </c>
      <c r="H1847" s="9" t="s">
        <v>16</v>
      </c>
      <c r="I1847" s="11">
        <v>0</v>
      </c>
      <c r="J1847" s="11">
        <v>315</v>
      </c>
      <c r="K1847" s="12">
        <v>13615</v>
      </c>
      <c r="L1847" s="19">
        <f t="shared" si="56"/>
        <v>6.4593016553176211E-3</v>
      </c>
      <c r="M1847" s="29"/>
      <c r="N1847" s="20">
        <f t="shared" si="57"/>
        <v>0</v>
      </c>
      <c r="O1847" s="14" t="s">
        <v>9293</v>
      </c>
      <c r="P1847" s="9" t="s">
        <v>8842</v>
      </c>
    </row>
    <row r="1848" spans="1:16">
      <c r="A1848" s="9">
        <v>1844</v>
      </c>
      <c r="B1848" s="9">
        <v>340</v>
      </c>
      <c r="C1848" s="9">
        <f>COUNTIF($B$5:B1848, B1848)</f>
        <v>2</v>
      </c>
      <c r="D1848" s="10" t="s">
        <v>4808</v>
      </c>
      <c r="E1848" s="10" t="s">
        <v>15</v>
      </c>
      <c r="F1848" s="10" t="s">
        <v>4809</v>
      </c>
      <c r="G1848" s="10" t="s">
        <v>4810</v>
      </c>
      <c r="H1848" s="9" t="s">
        <v>113</v>
      </c>
      <c r="I1848" s="11">
        <v>0</v>
      </c>
      <c r="J1848" s="11">
        <v>6</v>
      </c>
      <c r="K1848" s="12">
        <v>107800</v>
      </c>
      <c r="L1848" s="19">
        <f t="shared" si="56"/>
        <v>5.1143056808170363E-2</v>
      </c>
      <c r="M1848" s="30"/>
      <c r="N1848" s="20">
        <f t="shared" si="57"/>
        <v>0</v>
      </c>
      <c r="O1848" s="14" t="s">
        <v>8899</v>
      </c>
      <c r="P1848" s="9" t="s">
        <v>8842</v>
      </c>
    </row>
    <row r="1849" spans="1:16">
      <c r="A1849" s="9">
        <v>1845</v>
      </c>
      <c r="B1849" s="9">
        <v>340</v>
      </c>
      <c r="C1849" s="9">
        <f>COUNTIF($B$5:B1849, B1849)</f>
        <v>3</v>
      </c>
      <c r="D1849" s="10" t="s">
        <v>4811</v>
      </c>
      <c r="E1849" s="10" t="s">
        <v>15</v>
      </c>
      <c r="F1849" s="10" t="s">
        <v>4812</v>
      </c>
      <c r="G1849" s="10" t="s">
        <v>353</v>
      </c>
      <c r="H1849" s="9" t="s">
        <v>16</v>
      </c>
      <c r="I1849" s="11">
        <v>0</v>
      </c>
      <c r="J1849" s="11">
        <v>20</v>
      </c>
      <c r="K1849" s="12">
        <v>26460</v>
      </c>
      <c r="L1849" s="19">
        <f t="shared" si="56"/>
        <v>1.2553295762005453E-2</v>
      </c>
      <c r="M1849" s="30"/>
      <c r="N1849" s="20">
        <f t="shared" si="57"/>
        <v>0</v>
      </c>
      <c r="O1849" s="14" t="s">
        <v>9294</v>
      </c>
      <c r="P1849" s="9" t="s">
        <v>8842</v>
      </c>
    </row>
    <row r="1850" spans="1:16">
      <c r="A1850" s="9">
        <v>1846</v>
      </c>
      <c r="B1850" s="9">
        <v>340</v>
      </c>
      <c r="C1850" s="9">
        <f>COUNTIF($B$5:B1850, B1850)</f>
        <v>4</v>
      </c>
      <c r="D1850" s="10" t="s">
        <v>4813</v>
      </c>
      <c r="E1850" s="10" t="s">
        <v>15</v>
      </c>
      <c r="F1850" s="10" t="s">
        <v>4814</v>
      </c>
      <c r="G1850" s="10" t="s">
        <v>4815</v>
      </c>
      <c r="H1850" s="9" t="s">
        <v>16</v>
      </c>
      <c r="I1850" s="11">
        <v>0</v>
      </c>
      <c r="J1850" s="11">
        <v>1</v>
      </c>
      <c r="K1850" s="12">
        <v>72000</v>
      </c>
      <c r="L1850" s="19">
        <f t="shared" si="56"/>
        <v>3.4158627923824361E-2</v>
      </c>
      <c r="M1850" s="30"/>
      <c r="N1850" s="20">
        <f t="shared" si="57"/>
        <v>0</v>
      </c>
      <c r="O1850" s="14" t="s">
        <v>9295</v>
      </c>
      <c r="P1850" s="9" t="s">
        <v>8842</v>
      </c>
    </row>
    <row r="1851" spans="1:16">
      <c r="A1851" s="9">
        <v>1847</v>
      </c>
      <c r="B1851" s="9">
        <v>340</v>
      </c>
      <c r="C1851" s="9">
        <f>COUNTIF($B$5:B1851, B1851)</f>
        <v>5</v>
      </c>
      <c r="D1851" s="10" t="s">
        <v>4816</v>
      </c>
      <c r="E1851" s="10" t="s">
        <v>15</v>
      </c>
      <c r="F1851" s="10" t="s">
        <v>4817</v>
      </c>
      <c r="G1851" s="10" t="s">
        <v>4818</v>
      </c>
      <c r="H1851" s="9" t="s">
        <v>113</v>
      </c>
      <c r="I1851" s="11">
        <v>0</v>
      </c>
      <c r="J1851" s="11">
        <v>1</v>
      </c>
      <c r="K1851" s="12">
        <v>48510</v>
      </c>
      <c r="L1851" s="19">
        <f t="shared" si="56"/>
        <v>2.3014375563676664E-2</v>
      </c>
      <c r="M1851" s="30"/>
      <c r="N1851" s="20">
        <f t="shared" si="57"/>
        <v>0</v>
      </c>
      <c r="O1851" s="14" t="s">
        <v>9296</v>
      </c>
      <c r="P1851" s="9" t="s">
        <v>8842</v>
      </c>
    </row>
    <row r="1852" spans="1:16">
      <c r="A1852" s="9">
        <v>1848</v>
      </c>
      <c r="B1852" s="9">
        <v>340</v>
      </c>
      <c r="C1852" s="9">
        <f>COUNTIF($B$5:B1852, B1852)</f>
        <v>6</v>
      </c>
      <c r="D1852" s="10" t="s">
        <v>4819</v>
      </c>
      <c r="E1852" s="10" t="s">
        <v>15</v>
      </c>
      <c r="F1852" s="10" t="s">
        <v>4817</v>
      </c>
      <c r="G1852" s="10" t="s">
        <v>4820</v>
      </c>
      <c r="H1852" s="9" t="s">
        <v>113</v>
      </c>
      <c r="I1852" s="11">
        <v>0</v>
      </c>
      <c r="J1852" s="11">
        <v>17</v>
      </c>
      <c r="K1852" s="12">
        <v>48510</v>
      </c>
      <c r="L1852" s="19">
        <f t="shared" si="56"/>
        <v>2.3014375563676664E-2</v>
      </c>
      <c r="M1852" s="30"/>
      <c r="N1852" s="20">
        <f t="shared" si="57"/>
        <v>0</v>
      </c>
      <c r="O1852" s="14" t="s">
        <v>9296</v>
      </c>
      <c r="P1852" s="9" t="s">
        <v>8842</v>
      </c>
    </row>
    <row r="1853" spans="1:16">
      <c r="A1853" s="9">
        <v>1849</v>
      </c>
      <c r="B1853" s="9">
        <v>340</v>
      </c>
      <c r="C1853" s="9">
        <f>COUNTIF($B$5:B1853, B1853)</f>
        <v>7</v>
      </c>
      <c r="D1853" s="10" t="s">
        <v>4821</v>
      </c>
      <c r="E1853" s="10" t="s">
        <v>15</v>
      </c>
      <c r="F1853" s="10" t="s">
        <v>4822</v>
      </c>
      <c r="G1853" s="10" t="s">
        <v>17</v>
      </c>
      <c r="H1853" s="9" t="s">
        <v>112</v>
      </c>
      <c r="I1853" s="11">
        <v>0</v>
      </c>
      <c r="J1853" s="11">
        <v>8</v>
      </c>
      <c r="K1853" s="12">
        <v>26053</v>
      </c>
      <c r="L1853" s="19">
        <f t="shared" si="56"/>
        <v>1.2360204629158279E-2</v>
      </c>
      <c r="M1853" s="30"/>
      <c r="N1853" s="20">
        <f t="shared" si="57"/>
        <v>0</v>
      </c>
      <c r="O1853" s="14" t="s">
        <v>9297</v>
      </c>
      <c r="P1853" s="9" t="s">
        <v>8842</v>
      </c>
    </row>
    <row r="1854" spans="1:16">
      <c r="A1854" s="9">
        <v>1850</v>
      </c>
      <c r="B1854" s="9">
        <v>340</v>
      </c>
      <c r="C1854" s="9">
        <f>COUNTIF($B$5:B1854, B1854)</f>
        <v>8</v>
      </c>
      <c r="D1854" s="10" t="s">
        <v>4823</v>
      </c>
      <c r="E1854" s="10" t="s">
        <v>15</v>
      </c>
      <c r="F1854" s="10" t="s">
        <v>4824</v>
      </c>
      <c r="G1854" s="10" t="s">
        <v>4825</v>
      </c>
      <c r="H1854" s="9" t="s">
        <v>113</v>
      </c>
      <c r="I1854" s="11">
        <v>0</v>
      </c>
      <c r="J1854" s="11">
        <v>12</v>
      </c>
      <c r="K1854" s="12">
        <v>205800</v>
      </c>
      <c r="L1854" s="19">
        <f t="shared" si="56"/>
        <v>9.7636744815597962E-2</v>
      </c>
      <c r="M1854" s="30"/>
      <c r="N1854" s="20">
        <f t="shared" si="57"/>
        <v>0</v>
      </c>
      <c r="O1854" s="14" t="s">
        <v>9297</v>
      </c>
      <c r="P1854" s="9" t="s">
        <v>8842</v>
      </c>
    </row>
    <row r="1855" spans="1:16">
      <c r="A1855" s="9">
        <v>1851</v>
      </c>
      <c r="B1855" s="9">
        <v>340</v>
      </c>
      <c r="C1855" s="9">
        <f>COUNTIF($B$5:B1855, B1855)</f>
        <v>9</v>
      </c>
      <c r="D1855" s="10" t="s">
        <v>4826</v>
      </c>
      <c r="E1855" s="10" t="s">
        <v>15</v>
      </c>
      <c r="F1855" s="10" t="s">
        <v>4827</v>
      </c>
      <c r="G1855" s="10" t="s">
        <v>4828</v>
      </c>
      <c r="H1855" s="9" t="s">
        <v>113</v>
      </c>
      <c r="I1855" s="11">
        <v>0</v>
      </c>
      <c r="J1855" s="11">
        <v>9</v>
      </c>
      <c r="K1855" s="12">
        <v>174444</v>
      </c>
      <c r="L1855" s="19">
        <f t="shared" si="56"/>
        <v>8.276066235477246E-2</v>
      </c>
      <c r="M1855" s="30"/>
      <c r="N1855" s="20">
        <f t="shared" si="57"/>
        <v>0</v>
      </c>
      <c r="O1855" s="14" t="s">
        <v>9297</v>
      </c>
      <c r="P1855" s="9" t="s">
        <v>8842</v>
      </c>
    </row>
    <row r="1856" spans="1:16">
      <c r="A1856" s="9">
        <v>1852</v>
      </c>
      <c r="B1856" s="9">
        <v>340</v>
      </c>
      <c r="C1856" s="9">
        <f>COUNTIF($B$5:B1856, B1856)</f>
        <v>10</v>
      </c>
      <c r="D1856" s="10" t="s">
        <v>4829</v>
      </c>
      <c r="E1856" s="10" t="s">
        <v>15</v>
      </c>
      <c r="F1856" s="10" t="s">
        <v>4830</v>
      </c>
      <c r="G1856" s="10" t="s">
        <v>4831</v>
      </c>
      <c r="H1856" s="9" t="s">
        <v>16</v>
      </c>
      <c r="I1856" s="11">
        <v>0</v>
      </c>
      <c r="J1856" s="11">
        <v>2</v>
      </c>
      <c r="K1856" s="12">
        <v>168255</v>
      </c>
      <c r="L1856" s="19">
        <f t="shared" si="56"/>
        <v>7.9824443629487055E-2</v>
      </c>
      <c r="M1856" s="30"/>
      <c r="N1856" s="20">
        <f t="shared" si="57"/>
        <v>0</v>
      </c>
      <c r="O1856" s="14" t="s">
        <v>9193</v>
      </c>
      <c r="P1856" s="9" t="s">
        <v>8842</v>
      </c>
    </row>
    <row r="1857" spans="1:16">
      <c r="A1857" s="9">
        <v>1853</v>
      </c>
      <c r="B1857" s="9">
        <v>340</v>
      </c>
      <c r="C1857" s="9">
        <f>COUNTIF($B$5:B1857, B1857)</f>
        <v>11</v>
      </c>
      <c r="D1857" s="10" t="s">
        <v>4835</v>
      </c>
      <c r="E1857" s="10" t="s">
        <v>200</v>
      </c>
      <c r="F1857" s="10" t="s">
        <v>4836</v>
      </c>
      <c r="G1857" s="10" t="s">
        <v>17</v>
      </c>
      <c r="H1857" s="9" t="s">
        <v>16</v>
      </c>
      <c r="I1857" s="11">
        <v>0</v>
      </c>
      <c r="J1857" s="11">
        <v>1</v>
      </c>
      <c r="K1857" s="12">
        <v>95256</v>
      </c>
      <c r="L1857" s="19">
        <f t="shared" si="56"/>
        <v>4.519186474321963E-2</v>
      </c>
      <c r="M1857" s="30"/>
      <c r="N1857" s="20">
        <f t="shared" si="57"/>
        <v>0</v>
      </c>
      <c r="O1857" s="14" t="s">
        <v>9298</v>
      </c>
      <c r="P1857" s="9" t="s">
        <v>8842</v>
      </c>
    </row>
    <row r="1858" spans="1:16">
      <c r="A1858" s="9">
        <v>1854</v>
      </c>
      <c r="B1858" s="9">
        <v>340</v>
      </c>
      <c r="C1858" s="9">
        <f>COUNTIF($B$5:B1858, B1858)</f>
        <v>12</v>
      </c>
      <c r="D1858" s="10" t="s">
        <v>4837</v>
      </c>
      <c r="E1858" s="10" t="s">
        <v>200</v>
      </c>
      <c r="F1858" s="10" t="s">
        <v>4838</v>
      </c>
      <c r="G1858" s="10" t="s">
        <v>17</v>
      </c>
      <c r="H1858" s="9" t="s">
        <v>46</v>
      </c>
      <c r="I1858" s="11">
        <v>0</v>
      </c>
      <c r="J1858" s="11">
        <v>1</v>
      </c>
      <c r="K1858" s="12">
        <v>176400</v>
      </c>
      <c r="L1858" s="19">
        <f t="shared" si="56"/>
        <v>8.3688638413369681E-2</v>
      </c>
      <c r="M1858" s="30"/>
      <c r="N1858" s="20">
        <f t="shared" si="57"/>
        <v>0</v>
      </c>
      <c r="O1858" s="14" t="s">
        <v>9298</v>
      </c>
      <c r="P1858" s="9" t="s">
        <v>8842</v>
      </c>
    </row>
    <row r="1859" spans="1:16">
      <c r="A1859" s="9">
        <v>1855</v>
      </c>
      <c r="B1859" s="9">
        <v>340</v>
      </c>
      <c r="C1859" s="9">
        <f>COUNTIF($B$5:B1859, B1859)</f>
        <v>13</v>
      </c>
      <c r="D1859" s="10" t="s">
        <v>4839</v>
      </c>
      <c r="E1859" s="10" t="s">
        <v>200</v>
      </c>
      <c r="F1859" s="10" t="s">
        <v>4840</v>
      </c>
      <c r="G1859" s="10" t="s">
        <v>17</v>
      </c>
      <c r="H1859" s="9" t="s">
        <v>16</v>
      </c>
      <c r="I1859" s="11">
        <v>0</v>
      </c>
      <c r="J1859" s="11">
        <v>1</v>
      </c>
      <c r="K1859" s="12">
        <v>68796</v>
      </c>
      <c r="L1859" s="19">
        <f t="shared" si="56"/>
        <v>3.2638568981214179E-2</v>
      </c>
      <c r="M1859" s="30"/>
      <c r="N1859" s="20">
        <f t="shared" si="57"/>
        <v>0</v>
      </c>
      <c r="O1859" s="14" t="s">
        <v>9298</v>
      </c>
      <c r="P1859" s="9" t="s">
        <v>8842</v>
      </c>
    </row>
    <row r="1860" spans="1:16">
      <c r="A1860" s="9">
        <v>1856</v>
      </c>
      <c r="B1860" s="9">
        <v>340</v>
      </c>
      <c r="C1860" s="9">
        <f>COUNTIF($B$5:B1860, B1860)</f>
        <v>14</v>
      </c>
      <c r="D1860" s="10" t="s">
        <v>4841</v>
      </c>
      <c r="E1860" s="10" t="s">
        <v>200</v>
      </c>
      <c r="F1860" s="10" t="s">
        <v>4842</v>
      </c>
      <c r="G1860" s="10" t="s">
        <v>17</v>
      </c>
      <c r="H1860" s="9" t="s">
        <v>46</v>
      </c>
      <c r="I1860" s="11">
        <v>0</v>
      </c>
      <c r="J1860" s="11">
        <v>1</v>
      </c>
      <c r="K1860" s="12">
        <v>74970</v>
      </c>
      <c r="L1860" s="19">
        <f t="shared" si="56"/>
        <v>3.5567671325682115E-2</v>
      </c>
      <c r="M1860" s="30"/>
      <c r="N1860" s="20">
        <f t="shared" si="57"/>
        <v>0</v>
      </c>
      <c r="O1860" s="14" t="s">
        <v>9298</v>
      </c>
      <c r="P1860" s="9" t="s">
        <v>8842</v>
      </c>
    </row>
    <row r="1861" spans="1:16">
      <c r="A1861" s="9">
        <v>1857</v>
      </c>
      <c r="B1861" s="9">
        <v>340</v>
      </c>
      <c r="C1861" s="9">
        <f>COUNTIF($B$5:B1861, B1861)</f>
        <v>15</v>
      </c>
      <c r="D1861" s="10" t="s">
        <v>4843</v>
      </c>
      <c r="E1861" s="10" t="s">
        <v>200</v>
      </c>
      <c r="F1861" s="10" t="s">
        <v>4844</v>
      </c>
      <c r="G1861" s="10" t="s">
        <v>17</v>
      </c>
      <c r="H1861" s="9" t="s">
        <v>16</v>
      </c>
      <c r="I1861" s="11">
        <v>0</v>
      </c>
      <c r="J1861" s="11">
        <v>1</v>
      </c>
      <c r="K1861" s="12">
        <v>52920</v>
      </c>
      <c r="L1861" s="19">
        <f t="shared" ref="L1861:L1924" si="58">$K1861/SUMIFS($K:$K,$B:$B,$B1861)</f>
        <v>2.5106591524010905E-2</v>
      </c>
      <c r="M1861" s="30"/>
      <c r="N1861" s="20">
        <f t="shared" ref="N1861:N1924" si="59">ROUND(INDEX($M:$M,MATCH($B1861,$B:$B,0))*$L1861,0)</f>
        <v>0</v>
      </c>
      <c r="O1861" s="14" t="s">
        <v>9298</v>
      </c>
      <c r="P1861" s="9" t="s">
        <v>8842</v>
      </c>
    </row>
    <row r="1862" spans="1:16">
      <c r="A1862" s="9">
        <v>1858</v>
      </c>
      <c r="B1862" s="9">
        <v>340</v>
      </c>
      <c r="C1862" s="9">
        <f>COUNTIF($B$5:B1862, B1862)</f>
        <v>16</v>
      </c>
      <c r="D1862" s="10" t="s">
        <v>4845</v>
      </c>
      <c r="E1862" s="10" t="s">
        <v>200</v>
      </c>
      <c r="F1862" s="10" t="s">
        <v>4846</v>
      </c>
      <c r="G1862" s="10" t="s">
        <v>17</v>
      </c>
      <c r="H1862" s="9" t="s">
        <v>16</v>
      </c>
      <c r="I1862" s="11">
        <v>0</v>
      </c>
      <c r="J1862" s="11">
        <v>1</v>
      </c>
      <c r="K1862" s="12">
        <v>22050</v>
      </c>
      <c r="L1862" s="19">
        <f t="shared" si="58"/>
        <v>1.046107980167121E-2</v>
      </c>
      <c r="M1862" s="30"/>
      <c r="N1862" s="20">
        <f t="shared" si="59"/>
        <v>0</v>
      </c>
      <c r="O1862" s="14" t="s">
        <v>9298</v>
      </c>
      <c r="P1862" s="9" t="s">
        <v>8842</v>
      </c>
    </row>
    <row r="1863" spans="1:16">
      <c r="A1863" s="9">
        <v>1859</v>
      </c>
      <c r="B1863" s="9">
        <v>340</v>
      </c>
      <c r="C1863" s="9">
        <f>COUNTIF($B$5:B1863, B1863)</f>
        <v>17</v>
      </c>
      <c r="D1863" s="10" t="s">
        <v>4847</v>
      </c>
      <c r="E1863" s="10" t="s">
        <v>200</v>
      </c>
      <c r="F1863" s="10" t="s">
        <v>4848</v>
      </c>
      <c r="G1863" s="10" t="s">
        <v>17</v>
      </c>
      <c r="H1863" s="9" t="s">
        <v>46</v>
      </c>
      <c r="I1863" s="11">
        <v>0</v>
      </c>
      <c r="J1863" s="11">
        <v>1</v>
      </c>
      <c r="K1863" s="12">
        <v>97020</v>
      </c>
      <c r="L1863" s="19">
        <f t="shared" si="58"/>
        <v>4.6028751127353329E-2</v>
      </c>
      <c r="M1863" s="30"/>
      <c r="N1863" s="20">
        <f t="shared" si="59"/>
        <v>0</v>
      </c>
      <c r="O1863" s="14" t="s">
        <v>9298</v>
      </c>
      <c r="P1863" s="9" t="s">
        <v>8842</v>
      </c>
    </row>
    <row r="1864" spans="1:16">
      <c r="A1864" s="9">
        <v>1860</v>
      </c>
      <c r="B1864" s="9">
        <v>340</v>
      </c>
      <c r="C1864" s="9">
        <f>COUNTIF($B$5:B1864, B1864)</f>
        <v>18</v>
      </c>
      <c r="D1864" s="10" t="s">
        <v>4849</v>
      </c>
      <c r="E1864" s="10" t="s">
        <v>200</v>
      </c>
      <c r="F1864" s="10" t="s">
        <v>4850</v>
      </c>
      <c r="G1864" s="10" t="s">
        <v>17</v>
      </c>
      <c r="H1864" s="9" t="s">
        <v>46</v>
      </c>
      <c r="I1864" s="11">
        <v>0</v>
      </c>
      <c r="J1864" s="11">
        <v>1</v>
      </c>
      <c r="K1864" s="12">
        <v>22050</v>
      </c>
      <c r="L1864" s="19">
        <f t="shared" si="58"/>
        <v>1.046107980167121E-2</v>
      </c>
      <c r="M1864" s="30"/>
      <c r="N1864" s="20">
        <f t="shared" si="59"/>
        <v>0</v>
      </c>
      <c r="O1864" s="14" t="s">
        <v>9298</v>
      </c>
      <c r="P1864" s="9" t="s">
        <v>8842</v>
      </c>
    </row>
    <row r="1865" spans="1:16">
      <c r="A1865" s="9">
        <v>1861</v>
      </c>
      <c r="B1865" s="9">
        <v>340</v>
      </c>
      <c r="C1865" s="9">
        <f>COUNTIF($B$5:B1865, B1865)</f>
        <v>19</v>
      </c>
      <c r="D1865" s="10" t="s">
        <v>4851</v>
      </c>
      <c r="E1865" s="10" t="s">
        <v>200</v>
      </c>
      <c r="F1865" s="10" t="s">
        <v>4852</v>
      </c>
      <c r="G1865" s="10" t="s">
        <v>17</v>
      </c>
      <c r="H1865" s="9" t="s">
        <v>46</v>
      </c>
      <c r="I1865" s="11">
        <v>0</v>
      </c>
      <c r="J1865" s="11">
        <v>1</v>
      </c>
      <c r="K1865" s="12">
        <v>74970</v>
      </c>
      <c r="L1865" s="19">
        <f t="shared" si="58"/>
        <v>3.5567671325682115E-2</v>
      </c>
      <c r="M1865" s="30"/>
      <c r="N1865" s="20">
        <f t="shared" si="59"/>
        <v>0</v>
      </c>
      <c r="O1865" s="14" t="s">
        <v>9298</v>
      </c>
      <c r="P1865" s="9" t="s">
        <v>8842</v>
      </c>
    </row>
    <row r="1866" spans="1:16">
      <c r="A1866" s="9">
        <v>1862</v>
      </c>
      <c r="B1866" s="9">
        <v>340</v>
      </c>
      <c r="C1866" s="9">
        <f>COUNTIF($B$5:B1866, B1866)</f>
        <v>20</v>
      </c>
      <c r="D1866" s="10" t="s">
        <v>4853</v>
      </c>
      <c r="E1866" s="10" t="s">
        <v>200</v>
      </c>
      <c r="F1866" s="10" t="s">
        <v>4854</v>
      </c>
      <c r="G1866" s="10" t="s">
        <v>17</v>
      </c>
      <c r="H1866" s="9" t="s">
        <v>16</v>
      </c>
      <c r="I1866" s="11">
        <v>0</v>
      </c>
      <c r="J1866" s="11">
        <v>1</v>
      </c>
      <c r="K1866" s="12">
        <v>37926</v>
      </c>
      <c r="L1866" s="19">
        <f t="shared" si="58"/>
        <v>1.7993057258874484E-2</v>
      </c>
      <c r="M1866" s="30"/>
      <c r="N1866" s="20">
        <f t="shared" si="59"/>
        <v>0</v>
      </c>
      <c r="O1866" s="14" t="s">
        <v>8899</v>
      </c>
      <c r="P1866" s="9" t="s">
        <v>8842</v>
      </c>
    </row>
    <row r="1867" spans="1:16">
      <c r="A1867" s="9">
        <v>1863</v>
      </c>
      <c r="B1867" s="9">
        <v>340</v>
      </c>
      <c r="C1867" s="9">
        <f>COUNTIF($B$5:B1867, B1867)</f>
        <v>21</v>
      </c>
      <c r="D1867" s="10" t="s">
        <v>4855</v>
      </c>
      <c r="E1867" s="10" t="s">
        <v>200</v>
      </c>
      <c r="F1867" s="10" t="s">
        <v>4856</v>
      </c>
      <c r="G1867" s="10" t="s">
        <v>17</v>
      </c>
      <c r="H1867" s="9" t="s">
        <v>16</v>
      </c>
      <c r="I1867" s="11">
        <v>0</v>
      </c>
      <c r="J1867" s="11">
        <v>1</v>
      </c>
      <c r="K1867" s="12">
        <v>38808</v>
      </c>
      <c r="L1867" s="19">
        <f t="shared" si="58"/>
        <v>1.841150045094133E-2</v>
      </c>
      <c r="M1867" s="30"/>
      <c r="N1867" s="20">
        <f t="shared" si="59"/>
        <v>0</v>
      </c>
      <c r="O1867" s="14" t="s">
        <v>8897</v>
      </c>
      <c r="P1867" s="9" t="s">
        <v>8842</v>
      </c>
    </row>
    <row r="1868" spans="1:16">
      <c r="A1868" s="9">
        <v>1864</v>
      </c>
      <c r="B1868" s="9">
        <v>340</v>
      </c>
      <c r="C1868" s="9">
        <f>COUNTIF($B$5:B1868, B1868)</f>
        <v>22</v>
      </c>
      <c r="D1868" s="10" t="s">
        <v>4857</v>
      </c>
      <c r="E1868" s="10" t="s">
        <v>15</v>
      </c>
      <c r="F1868" s="10" t="s">
        <v>4858</v>
      </c>
      <c r="G1868" s="10" t="s">
        <v>17</v>
      </c>
      <c r="H1868" s="9" t="s">
        <v>16</v>
      </c>
      <c r="I1868" s="11">
        <v>0</v>
      </c>
      <c r="J1868" s="11">
        <v>1</v>
      </c>
      <c r="K1868" s="12">
        <v>148176</v>
      </c>
      <c r="L1868" s="19">
        <f t="shared" si="58"/>
        <v>7.0298456267230539E-2</v>
      </c>
      <c r="M1868" s="30"/>
      <c r="N1868" s="20">
        <f t="shared" si="59"/>
        <v>0</v>
      </c>
      <c r="O1868" s="14" t="s">
        <v>9295</v>
      </c>
      <c r="P1868" s="9" t="s">
        <v>8842</v>
      </c>
    </row>
    <row r="1869" spans="1:16">
      <c r="A1869" s="9">
        <v>1865</v>
      </c>
      <c r="B1869" s="9">
        <v>340</v>
      </c>
      <c r="C1869" s="9">
        <f>COUNTIF($B$5:B1869, B1869)</f>
        <v>23</v>
      </c>
      <c r="D1869" s="10" t="s">
        <v>4859</v>
      </c>
      <c r="E1869" s="10" t="s">
        <v>15</v>
      </c>
      <c r="F1869" s="10" t="s">
        <v>4860</v>
      </c>
      <c r="G1869" s="10" t="s">
        <v>4861</v>
      </c>
      <c r="H1869" s="9" t="s">
        <v>16</v>
      </c>
      <c r="I1869" s="11">
        <v>0</v>
      </c>
      <c r="J1869" s="11">
        <v>1</v>
      </c>
      <c r="K1869" s="12">
        <v>84672</v>
      </c>
      <c r="L1869" s="19">
        <f t="shared" si="58"/>
        <v>4.017054643841745E-2</v>
      </c>
      <c r="M1869" s="30"/>
      <c r="N1869" s="20">
        <f t="shared" si="59"/>
        <v>0</v>
      </c>
      <c r="O1869" s="14" t="s">
        <v>8902</v>
      </c>
      <c r="P1869" s="9" t="s">
        <v>8842</v>
      </c>
    </row>
    <row r="1870" spans="1:16">
      <c r="A1870" s="9">
        <v>1866</v>
      </c>
      <c r="B1870" s="9">
        <v>340</v>
      </c>
      <c r="C1870" s="9">
        <f>COUNTIF($B$5:B1870, B1870)</f>
        <v>24</v>
      </c>
      <c r="D1870" s="10" t="s">
        <v>4862</v>
      </c>
      <c r="E1870" s="10" t="s">
        <v>15</v>
      </c>
      <c r="F1870" s="10" t="s">
        <v>4863</v>
      </c>
      <c r="G1870" s="10">
        <v>639793</v>
      </c>
      <c r="H1870" s="9" t="s">
        <v>16</v>
      </c>
      <c r="I1870" s="11">
        <v>0</v>
      </c>
      <c r="J1870" s="11">
        <v>1</v>
      </c>
      <c r="K1870" s="12">
        <v>84672</v>
      </c>
      <c r="L1870" s="19">
        <f t="shared" si="58"/>
        <v>4.017054643841745E-2</v>
      </c>
      <c r="M1870" s="30"/>
      <c r="N1870" s="20">
        <f t="shared" si="59"/>
        <v>0</v>
      </c>
      <c r="O1870" s="14" t="s">
        <v>8902</v>
      </c>
      <c r="P1870" s="9" t="s">
        <v>8842</v>
      </c>
    </row>
    <row r="1871" spans="1:16">
      <c r="A1871" s="9">
        <v>1867</v>
      </c>
      <c r="B1871" s="9">
        <v>340</v>
      </c>
      <c r="C1871" s="9">
        <f>COUNTIF($B$5:B1871, B1871)</f>
        <v>25</v>
      </c>
      <c r="D1871" s="10" t="s">
        <v>4864</v>
      </c>
      <c r="E1871" s="10" t="s">
        <v>15</v>
      </c>
      <c r="F1871" s="10" t="s">
        <v>4865</v>
      </c>
      <c r="G1871" s="10" t="s">
        <v>4866</v>
      </c>
      <c r="H1871" s="9" t="s">
        <v>16</v>
      </c>
      <c r="I1871" s="11">
        <v>0</v>
      </c>
      <c r="J1871" s="11">
        <v>1</v>
      </c>
      <c r="K1871" s="12">
        <v>2560</v>
      </c>
      <c r="L1871" s="19">
        <f t="shared" si="58"/>
        <v>1.2145289928470885E-3</v>
      </c>
      <c r="M1871" s="30"/>
      <c r="N1871" s="20">
        <f t="shared" si="59"/>
        <v>0</v>
      </c>
      <c r="O1871" s="14" t="s">
        <v>9295</v>
      </c>
      <c r="P1871" s="9" t="s">
        <v>8842</v>
      </c>
    </row>
    <row r="1872" spans="1:16">
      <c r="A1872" s="9">
        <v>1868</v>
      </c>
      <c r="B1872" s="9">
        <v>340</v>
      </c>
      <c r="C1872" s="9">
        <f>COUNTIF($B$5:B1872, B1872)</f>
        <v>26</v>
      </c>
      <c r="D1872" s="10" t="s">
        <v>4867</v>
      </c>
      <c r="E1872" s="10" t="s">
        <v>15</v>
      </c>
      <c r="F1872" s="10" t="s">
        <v>4868</v>
      </c>
      <c r="G1872" s="10" t="s">
        <v>24</v>
      </c>
      <c r="H1872" s="9" t="s">
        <v>16</v>
      </c>
      <c r="I1872" s="11">
        <v>0</v>
      </c>
      <c r="J1872" s="11">
        <v>1</v>
      </c>
      <c r="K1872" s="12">
        <v>2560</v>
      </c>
      <c r="L1872" s="19">
        <f t="shared" si="58"/>
        <v>1.2145289928470885E-3</v>
      </c>
      <c r="M1872" s="30"/>
      <c r="N1872" s="20">
        <f t="shared" si="59"/>
        <v>0</v>
      </c>
      <c r="O1872" s="14" t="s">
        <v>9295</v>
      </c>
      <c r="P1872" s="9" t="s">
        <v>8842</v>
      </c>
    </row>
    <row r="1873" spans="1:16">
      <c r="A1873" s="9">
        <v>1869</v>
      </c>
      <c r="B1873" s="9">
        <v>340</v>
      </c>
      <c r="C1873" s="9">
        <f>COUNTIF($B$5:B1873, B1873)</f>
        <v>27</v>
      </c>
      <c r="D1873" s="10" t="s">
        <v>4869</v>
      </c>
      <c r="E1873" s="10" t="s">
        <v>15</v>
      </c>
      <c r="F1873" s="10" t="s">
        <v>4870</v>
      </c>
      <c r="G1873" s="10" t="s">
        <v>4871</v>
      </c>
      <c r="H1873" s="9" t="s">
        <v>16</v>
      </c>
      <c r="I1873" s="11">
        <v>0</v>
      </c>
      <c r="J1873" s="11">
        <v>1</v>
      </c>
      <c r="K1873" s="12">
        <v>2560</v>
      </c>
      <c r="L1873" s="19">
        <f t="shared" si="58"/>
        <v>1.2145289928470885E-3</v>
      </c>
      <c r="M1873" s="30"/>
      <c r="N1873" s="20">
        <f t="shared" si="59"/>
        <v>0</v>
      </c>
      <c r="O1873" s="14" t="s">
        <v>9295</v>
      </c>
      <c r="P1873" s="9" t="s">
        <v>8842</v>
      </c>
    </row>
    <row r="1874" spans="1:16">
      <c r="A1874" s="9">
        <v>1870</v>
      </c>
      <c r="B1874" s="9">
        <v>340</v>
      </c>
      <c r="C1874" s="9">
        <f>COUNTIF($B$5:B1874, B1874)</f>
        <v>28</v>
      </c>
      <c r="D1874" s="10" t="s">
        <v>7926</v>
      </c>
      <c r="E1874" s="10" t="s">
        <v>15</v>
      </c>
      <c r="F1874" s="10" t="s">
        <v>7927</v>
      </c>
      <c r="G1874" s="10" t="s">
        <v>7928</v>
      </c>
      <c r="H1874" s="9" t="s">
        <v>16</v>
      </c>
      <c r="I1874" s="11">
        <v>0</v>
      </c>
      <c r="J1874" s="11">
        <v>1</v>
      </c>
      <c r="K1874" s="12">
        <v>65000</v>
      </c>
      <c r="L1874" s="19">
        <f t="shared" si="58"/>
        <v>3.0837650209008104E-2</v>
      </c>
      <c r="M1874" s="30"/>
      <c r="N1874" s="20">
        <f t="shared" si="59"/>
        <v>0</v>
      </c>
      <c r="O1874" s="14" t="s">
        <v>8887</v>
      </c>
      <c r="P1874" s="9" t="s">
        <v>8843</v>
      </c>
    </row>
    <row r="1875" spans="1:16">
      <c r="A1875" s="9">
        <v>1871</v>
      </c>
      <c r="B1875" s="9">
        <v>340</v>
      </c>
      <c r="C1875" s="9">
        <f>COUNTIF($B$5:B1875, B1875)</f>
        <v>29</v>
      </c>
      <c r="D1875" s="10" t="s">
        <v>7929</v>
      </c>
      <c r="E1875" s="10" t="s">
        <v>15</v>
      </c>
      <c r="F1875" s="10" t="s">
        <v>7927</v>
      </c>
      <c r="G1875" s="10" t="s">
        <v>7864</v>
      </c>
      <c r="H1875" s="9" t="s">
        <v>16</v>
      </c>
      <c r="I1875" s="11">
        <v>0</v>
      </c>
      <c r="J1875" s="11">
        <v>1</v>
      </c>
      <c r="K1875" s="12">
        <v>65000</v>
      </c>
      <c r="L1875" s="19">
        <f t="shared" si="58"/>
        <v>3.0837650209008104E-2</v>
      </c>
      <c r="M1875" s="31"/>
      <c r="N1875" s="20">
        <f t="shared" si="59"/>
        <v>0</v>
      </c>
      <c r="O1875" s="14" t="s">
        <v>8887</v>
      </c>
      <c r="P1875" s="9" t="s">
        <v>8843</v>
      </c>
    </row>
    <row r="1876" spans="1:16">
      <c r="A1876" s="9">
        <v>1872</v>
      </c>
      <c r="B1876" s="9">
        <v>341</v>
      </c>
      <c r="C1876" s="9">
        <f>COUNTIF($B$5:B1876, B1876)</f>
        <v>1</v>
      </c>
      <c r="D1876" s="10" t="s">
        <v>4832</v>
      </c>
      <c r="E1876" s="10" t="s">
        <v>15</v>
      </c>
      <c r="F1876" s="10" t="s">
        <v>4833</v>
      </c>
      <c r="G1876" s="10" t="s">
        <v>4834</v>
      </c>
      <c r="H1876" s="9" t="s">
        <v>2886</v>
      </c>
      <c r="I1876" s="11">
        <v>0</v>
      </c>
      <c r="J1876" s="11">
        <v>1</v>
      </c>
      <c r="K1876" s="12">
        <v>72006</v>
      </c>
      <c r="L1876" s="19">
        <f t="shared" si="58"/>
        <v>0.42354975706739761</v>
      </c>
      <c r="M1876" s="29"/>
      <c r="N1876" s="20">
        <f t="shared" si="59"/>
        <v>0</v>
      </c>
      <c r="O1876" s="14" t="s">
        <v>9299</v>
      </c>
      <c r="P1876" s="9" t="s">
        <v>8842</v>
      </c>
    </row>
    <row r="1877" spans="1:16">
      <c r="A1877" s="9">
        <v>1873</v>
      </c>
      <c r="B1877" s="9">
        <v>341</v>
      </c>
      <c r="C1877" s="9">
        <f>COUNTIF($B$5:B1877, B1877)</f>
        <v>2</v>
      </c>
      <c r="D1877" s="10" t="s">
        <v>4872</v>
      </c>
      <c r="E1877" s="10" t="s">
        <v>15</v>
      </c>
      <c r="F1877" s="10" t="s">
        <v>4873</v>
      </c>
      <c r="G1877" s="10" t="s">
        <v>3015</v>
      </c>
      <c r="H1877" s="9" t="s">
        <v>3015</v>
      </c>
      <c r="I1877" s="11">
        <v>0</v>
      </c>
      <c r="J1877" s="11">
        <v>1</v>
      </c>
      <c r="K1877" s="12">
        <v>98000</v>
      </c>
      <c r="L1877" s="19">
        <f t="shared" si="58"/>
        <v>0.57645024293260239</v>
      </c>
      <c r="M1877" s="31"/>
      <c r="N1877" s="20">
        <f t="shared" si="59"/>
        <v>0</v>
      </c>
      <c r="O1877" s="14" t="s">
        <v>8899</v>
      </c>
      <c r="P1877" s="9" t="s">
        <v>8842</v>
      </c>
    </row>
    <row r="1878" spans="1:16">
      <c r="A1878" s="9">
        <v>1874</v>
      </c>
      <c r="B1878" s="9">
        <v>342</v>
      </c>
      <c r="C1878" s="9">
        <f>COUNTIF($B$5:B1878, B1878)</f>
        <v>1</v>
      </c>
      <c r="D1878" s="10" t="s">
        <v>4874</v>
      </c>
      <c r="E1878" s="10" t="s">
        <v>4875</v>
      </c>
      <c r="F1878" s="10" t="s">
        <v>4876</v>
      </c>
      <c r="G1878" s="10" t="s">
        <v>17</v>
      </c>
      <c r="H1878" s="9" t="s">
        <v>16</v>
      </c>
      <c r="I1878" s="11">
        <v>679750</v>
      </c>
      <c r="J1878" s="11">
        <v>2</v>
      </c>
      <c r="K1878" s="12">
        <v>666151</v>
      </c>
      <c r="L1878" s="19">
        <f t="shared" si="58"/>
        <v>0.50764572835983768</v>
      </c>
      <c r="M1878" s="29"/>
      <c r="N1878" s="20">
        <f t="shared" si="59"/>
        <v>0</v>
      </c>
      <c r="O1878" s="14" t="s">
        <v>9300</v>
      </c>
      <c r="P1878" s="9" t="s">
        <v>8842</v>
      </c>
    </row>
    <row r="1879" spans="1:16">
      <c r="A1879" s="9">
        <v>1875</v>
      </c>
      <c r="B1879" s="9">
        <v>342</v>
      </c>
      <c r="C1879" s="9">
        <f>COUNTIF($B$5:B1879, B1879)</f>
        <v>2</v>
      </c>
      <c r="D1879" s="10" t="s">
        <v>4877</v>
      </c>
      <c r="E1879" s="10" t="s">
        <v>4878</v>
      </c>
      <c r="F1879" s="10" t="s">
        <v>4879</v>
      </c>
      <c r="G1879" s="10" t="s">
        <v>17</v>
      </c>
      <c r="H1879" s="9" t="s">
        <v>16</v>
      </c>
      <c r="I1879" s="11">
        <v>187770</v>
      </c>
      <c r="J1879" s="11">
        <v>35</v>
      </c>
      <c r="K1879" s="12">
        <v>184008</v>
      </c>
      <c r="L1879" s="19">
        <f t="shared" si="58"/>
        <v>0.14022477664078717</v>
      </c>
      <c r="M1879" s="30"/>
      <c r="N1879" s="20">
        <f t="shared" si="59"/>
        <v>0</v>
      </c>
      <c r="O1879" s="14" t="s">
        <v>9300</v>
      </c>
      <c r="P1879" s="9" t="s">
        <v>8842</v>
      </c>
    </row>
    <row r="1880" spans="1:16">
      <c r="A1880" s="9">
        <v>1876</v>
      </c>
      <c r="B1880" s="9">
        <v>342</v>
      </c>
      <c r="C1880" s="9">
        <f>COUNTIF($B$5:B1880, B1880)</f>
        <v>3</v>
      </c>
      <c r="D1880" s="10" t="s">
        <v>4880</v>
      </c>
      <c r="E1880" s="10" t="s">
        <v>4881</v>
      </c>
      <c r="F1880" s="10" t="s">
        <v>4882</v>
      </c>
      <c r="G1880" s="10" t="s">
        <v>17</v>
      </c>
      <c r="H1880" s="9" t="s">
        <v>16</v>
      </c>
      <c r="I1880" s="11">
        <v>466780</v>
      </c>
      <c r="J1880" s="11">
        <v>21</v>
      </c>
      <c r="K1880" s="12">
        <v>462077</v>
      </c>
      <c r="L1880" s="19">
        <f t="shared" si="58"/>
        <v>0.35212949499937513</v>
      </c>
      <c r="M1880" s="31"/>
      <c r="N1880" s="20">
        <f t="shared" si="59"/>
        <v>0</v>
      </c>
      <c r="O1880" s="14" t="s">
        <v>9300</v>
      </c>
      <c r="P1880" s="9" t="s">
        <v>8842</v>
      </c>
    </row>
    <row r="1881" spans="1:16">
      <c r="A1881" s="9">
        <v>1877</v>
      </c>
      <c r="B1881" s="9">
        <v>343</v>
      </c>
      <c r="C1881" s="9">
        <f>COUNTIF($B$5:B1881, B1881)</f>
        <v>1</v>
      </c>
      <c r="D1881" s="10" t="s">
        <v>7930</v>
      </c>
      <c r="E1881" s="10" t="s">
        <v>15</v>
      </c>
      <c r="F1881" s="10" t="s">
        <v>7931</v>
      </c>
      <c r="G1881" s="10" t="s">
        <v>7932</v>
      </c>
      <c r="H1881" s="9" t="s">
        <v>16</v>
      </c>
      <c r="I1881" s="11">
        <v>0</v>
      </c>
      <c r="J1881" s="11">
        <v>200</v>
      </c>
      <c r="K1881" s="12">
        <v>6775</v>
      </c>
      <c r="L1881" s="19">
        <f t="shared" si="58"/>
        <v>0.47022487506940591</v>
      </c>
      <c r="M1881" s="29"/>
      <c r="N1881" s="20">
        <f t="shared" si="59"/>
        <v>0</v>
      </c>
      <c r="O1881" s="14" t="s">
        <v>9301</v>
      </c>
      <c r="P1881" s="9" t="s">
        <v>8843</v>
      </c>
    </row>
    <row r="1882" spans="1:16">
      <c r="A1882" s="9">
        <v>1878</v>
      </c>
      <c r="B1882" s="9">
        <v>343</v>
      </c>
      <c r="C1882" s="9">
        <f>COUNTIF($B$5:B1882, B1882)</f>
        <v>2</v>
      </c>
      <c r="D1882" s="10" t="s">
        <v>7933</v>
      </c>
      <c r="E1882" s="10" t="s">
        <v>15</v>
      </c>
      <c r="F1882" s="10" t="s">
        <v>7934</v>
      </c>
      <c r="G1882" s="10" t="s">
        <v>7935</v>
      </c>
      <c r="H1882" s="9" t="s">
        <v>16</v>
      </c>
      <c r="I1882" s="11">
        <v>0</v>
      </c>
      <c r="J1882" s="11">
        <v>200</v>
      </c>
      <c r="K1882" s="12">
        <v>5800</v>
      </c>
      <c r="L1882" s="19">
        <f t="shared" si="58"/>
        <v>0.40255413659078287</v>
      </c>
      <c r="M1882" s="30"/>
      <c r="N1882" s="20">
        <f t="shared" si="59"/>
        <v>0</v>
      </c>
      <c r="O1882" s="14" t="s">
        <v>9302</v>
      </c>
      <c r="P1882" s="9" t="s">
        <v>8843</v>
      </c>
    </row>
    <row r="1883" spans="1:16">
      <c r="A1883" s="9">
        <v>1879</v>
      </c>
      <c r="B1883" s="9">
        <v>343</v>
      </c>
      <c r="C1883" s="9">
        <f>COUNTIF($B$5:B1883, B1883)</f>
        <v>3</v>
      </c>
      <c r="D1883" s="10" t="s">
        <v>4883</v>
      </c>
      <c r="E1883" s="10" t="s">
        <v>15</v>
      </c>
      <c r="F1883" s="10" t="s">
        <v>4884</v>
      </c>
      <c r="G1883" s="10" t="s">
        <v>4885</v>
      </c>
      <c r="H1883" s="9" t="s">
        <v>16</v>
      </c>
      <c r="I1883" s="11">
        <v>0</v>
      </c>
      <c r="J1883" s="11">
        <v>200</v>
      </c>
      <c r="K1883" s="12">
        <v>1833</v>
      </c>
      <c r="L1883" s="19">
        <f t="shared" si="58"/>
        <v>0.12722098833981121</v>
      </c>
      <c r="M1883" s="31"/>
      <c r="N1883" s="20">
        <f t="shared" si="59"/>
        <v>0</v>
      </c>
      <c r="O1883" s="14" t="s">
        <v>9303</v>
      </c>
      <c r="P1883" s="9" t="s">
        <v>8842</v>
      </c>
    </row>
    <row r="1884" spans="1:16">
      <c r="A1884" s="9">
        <v>1880</v>
      </c>
      <c r="B1884" s="9">
        <v>344</v>
      </c>
      <c r="C1884" s="9">
        <f>COUNTIF($B$5:B1884, B1884)</f>
        <v>1</v>
      </c>
      <c r="D1884" s="10" t="s">
        <v>201</v>
      </c>
      <c r="E1884" s="10" t="s">
        <v>202</v>
      </c>
      <c r="F1884" s="10" t="s">
        <v>203</v>
      </c>
      <c r="G1884" s="10" t="s">
        <v>204</v>
      </c>
      <c r="H1884" s="9" t="s">
        <v>16</v>
      </c>
      <c r="I1884" s="11">
        <v>605350</v>
      </c>
      <c r="J1884" s="11">
        <v>1</v>
      </c>
      <c r="K1884" s="12">
        <v>579118</v>
      </c>
      <c r="L1884" s="19">
        <f t="shared" si="58"/>
        <v>0.12209856258764164</v>
      </c>
      <c r="M1884" s="29"/>
      <c r="N1884" s="20">
        <f t="shared" si="59"/>
        <v>0</v>
      </c>
      <c r="O1884" s="14" t="s">
        <v>9304</v>
      </c>
      <c r="P1884" s="9" t="s">
        <v>8842</v>
      </c>
    </row>
    <row r="1885" spans="1:16">
      <c r="A1885" s="9">
        <v>1881</v>
      </c>
      <c r="B1885" s="9">
        <v>344</v>
      </c>
      <c r="C1885" s="9">
        <f>COUNTIF($B$5:B1885, B1885)</f>
        <v>2</v>
      </c>
      <c r="D1885" s="10" t="s">
        <v>205</v>
      </c>
      <c r="E1885" s="10" t="s">
        <v>206</v>
      </c>
      <c r="F1885" s="10" t="s">
        <v>207</v>
      </c>
      <c r="G1885" s="10" t="s">
        <v>208</v>
      </c>
      <c r="H1885" s="9" t="s">
        <v>16</v>
      </c>
      <c r="I1885" s="11">
        <v>1426050</v>
      </c>
      <c r="J1885" s="11">
        <v>46</v>
      </c>
      <c r="K1885" s="12">
        <v>1383266</v>
      </c>
      <c r="L1885" s="19">
        <f t="shared" si="58"/>
        <v>0.29164141034531249</v>
      </c>
      <c r="M1885" s="30"/>
      <c r="N1885" s="20">
        <f t="shared" si="59"/>
        <v>0</v>
      </c>
      <c r="O1885" s="14" t="s">
        <v>9304</v>
      </c>
      <c r="P1885" s="9" t="s">
        <v>8842</v>
      </c>
    </row>
    <row r="1886" spans="1:16">
      <c r="A1886" s="9">
        <v>1882</v>
      </c>
      <c r="B1886" s="9">
        <v>344</v>
      </c>
      <c r="C1886" s="9">
        <f>COUNTIF($B$5:B1886, B1886)</f>
        <v>3</v>
      </c>
      <c r="D1886" s="10" t="s">
        <v>209</v>
      </c>
      <c r="E1886" s="10" t="s">
        <v>210</v>
      </c>
      <c r="F1886" s="10" t="s">
        <v>211</v>
      </c>
      <c r="G1886" s="10" t="s">
        <v>208</v>
      </c>
      <c r="H1886" s="9" t="s">
        <v>16</v>
      </c>
      <c r="I1886" s="11">
        <v>1426050</v>
      </c>
      <c r="J1886" s="11">
        <v>1</v>
      </c>
      <c r="K1886" s="12">
        <v>1383266</v>
      </c>
      <c r="L1886" s="19">
        <f t="shared" si="58"/>
        <v>0.29164141034531249</v>
      </c>
      <c r="M1886" s="30"/>
      <c r="N1886" s="20">
        <f t="shared" si="59"/>
        <v>0</v>
      </c>
      <c r="O1886" s="14" t="s">
        <v>9304</v>
      </c>
      <c r="P1886" s="9" t="s">
        <v>8842</v>
      </c>
    </row>
    <row r="1887" spans="1:16">
      <c r="A1887" s="9">
        <v>1883</v>
      </c>
      <c r="B1887" s="9">
        <v>344</v>
      </c>
      <c r="C1887" s="9">
        <f>COUNTIF($B$5:B1887, B1887)</f>
        <v>4</v>
      </c>
      <c r="D1887" s="10" t="s">
        <v>212</v>
      </c>
      <c r="E1887" s="10" t="s">
        <v>213</v>
      </c>
      <c r="F1887" s="10" t="s">
        <v>214</v>
      </c>
      <c r="G1887" s="10" t="s">
        <v>215</v>
      </c>
      <c r="H1887" s="9" t="s">
        <v>16</v>
      </c>
      <c r="I1887" s="11">
        <v>1426050</v>
      </c>
      <c r="J1887" s="11">
        <v>7</v>
      </c>
      <c r="K1887" s="12">
        <v>1397387</v>
      </c>
      <c r="L1887" s="19">
        <f t="shared" si="58"/>
        <v>0.29461861672173334</v>
      </c>
      <c r="M1887" s="31"/>
      <c r="N1887" s="20">
        <f t="shared" si="59"/>
        <v>0</v>
      </c>
      <c r="O1887" s="14" t="s">
        <v>9304</v>
      </c>
      <c r="P1887" s="9" t="s">
        <v>8842</v>
      </c>
    </row>
    <row r="1888" spans="1:16">
      <c r="A1888" s="9">
        <v>1884</v>
      </c>
      <c r="B1888" s="9">
        <v>346</v>
      </c>
      <c r="C1888" s="9">
        <f>COUNTIF($B$5:B1888, B1888)</f>
        <v>1</v>
      </c>
      <c r="D1888" s="10" t="s">
        <v>4887</v>
      </c>
      <c r="E1888" s="10" t="s">
        <v>4888</v>
      </c>
      <c r="F1888" s="10" t="s">
        <v>4889</v>
      </c>
      <c r="G1888" s="10" t="s">
        <v>17</v>
      </c>
      <c r="H1888" s="9" t="s">
        <v>16</v>
      </c>
      <c r="I1888" s="11">
        <v>76650</v>
      </c>
      <c r="J1888" s="11">
        <v>1</v>
      </c>
      <c r="K1888" s="12">
        <v>75627</v>
      </c>
      <c r="L1888" s="19">
        <f t="shared" si="58"/>
        <v>0.5</v>
      </c>
      <c r="M1888" s="29"/>
      <c r="N1888" s="20">
        <f t="shared" si="59"/>
        <v>0</v>
      </c>
      <c r="O1888" s="14" t="s">
        <v>9305</v>
      </c>
      <c r="P1888" s="9" t="s">
        <v>8842</v>
      </c>
    </row>
    <row r="1889" spans="1:16">
      <c r="A1889" s="9">
        <v>1885</v>
      </c>
      <c r="B1889" s="9">
        <v>346</v>
      </c>
      <c r="C1889" s="9">
        <f>COUNTIF($B$5:B1889, B1889)</f>
        <v>2</v>
      </c>
      <c r="D1889" s="10" t="s">
        <v>4890</v>
      </c>
      <c r="E1889" s="10" t="s">
        <v>4891</v>
      </c>
      <c r="F1889" s="10" t="s">
        <v>4892</v>
      </c>
      <c r="G1889" s="10" t="s">
        <v>17</v>
      </c>
      <c r="H1889" s="9" t="s">
        <v>16</v>
      </c>
      <c r="I1889" s="11">
        <v>76650</v>
      </c>
      <c r="J1889" s="11">
        <v>1</v>
      </c>
      <c r="K1889" s="12">
        <v>75627</v>
      </c>
      <c r="L1889" s="19">
        <f t="shared" si="58"/>
        <v>0.5</v>
      </c>
      <c r="M1889" s="31"/>
      <c r="N1889" s="20">
        <f t="shared" si="59"/>
        <v>0</v>
      </c>
      <c r="O1889" s="14" t="s">
        <v>9305</v>
      </c>
      <c r="P1889" s="9" t="s">
        <v>8842</v>
      </c>
    </row>
    <row r="1890" spans="1:16">
      <c r="A1890" s="9">
        <v>1886</v>
      </c>
      <c r="B1890" s="9">
        <v>347</v>
      </c>
      <c r="C1890" s="9">
        <f>COUNTIF($B$5:B1890, B1890)</f>
        <v>1</v>
      </c>
      <c r="D1890" s="10" t="s">
        <v>4203</v>
      </c>
      <c r="E1890" s="10" t="s">
        <v>15</v>
      </c>
      <c r="F1890" s="10" t="s">
        <v>4204</v>
      </c>
      <c r="G1890" s="10" t="s">
        <v>4205</v>
      </c>
      <c r="H1890" s="9" t="s">
        <v>16</v>
      </c>
      <c r="I1890" s="11">
        <v>0</v>
      </c>
      <c r="J1890" s="11">
        <v>250</v>
      </c>
      <c r="K1890" s="12">
        <v>40675</v>
      </c>
      <c r="L1890" s="19">
        <f t="shared" si="58"/>
        <v>0.90681083491249581</v>
      </c>
      <c r="M1890" s="29"/>
      <c r="N1890" s="20">
        <f t="shared" si="59"/>
        <v>0</v>
      </c>
      <c r="O1890" s="14" t="s">
        <v>9306</v>
      </c>
      <c r="P1890" s="9" t="s">
        <v>8842</v>
      </c>
    </row>
    <row r="1891" spans="1:16">
      <c r="A1891" s="9">
        <v>1887</v>
      </c>
      <c r="B1891" s="9">
        <v>347</v>
      </c>
      <c r="C1891" s="9">
        <f>COUNTIF($B$5:B1891, B1891)</f>
        <v>2</v>
      </c>
      <c r="D1891" s="10" t="s">
        <v>4206</v>
      </c>
      <c r="E1891" s="10" t="s">
        <v>15</v>
      </c>
      <c r="F1891" s="10" t="s">
        <v>4207</v>
      </c>
      <c r="G1891" s="10" t="s">
        <v>4208</v>
      </c>
      <c r="H1891" s="9" t="s">
        <v>16</v>
      </c>
      <c r="I1891" s="11">
        <v>0</v>
      </c>
      <c r="J1891" s="11">
        <v>1600</v>
      </c>
      <c r="K1891" s="12">
        <v>4180</v>
      </c>
      <c r="L1891" s="19">
        <f t="shared" si="58"/>
        <v>9.3189165087504175E-2</v>
      </c>
      <c r="M1891" s="31"/>
      <c r="N1891" s="20">
        <f t="shared" si="59"/>
        <v>0</v>
      </c>
      <c r="O1891" s="14" t="s">
        <v>9306</v>
      </c>
      <c r="P1891" s="9" t="s">
        <v>8842</v>
      </c>
    </row>
    <row r="1892" spans="1:16">
      <c r="A1892" s="9">
        <v>1888</v>
      </c>
      <c r="B1892" s="9">
        <v>348</v>
      </c>
      <c r="C1892" s="9">
        <f>COUNTIF($B$5:B1892, B1892)</f>
        <v>1</v>
      </c>
      <c r="D1892" s="10" t="s">
        <v>4897</v>
      </c>
      <c r="E1892" s="10" t="s">
        <v>15</v>
      </c>
      <c r="F1892" s="10" t="s">
        <v>4898</v>
      </c>
      <c r="G1892" s="10" t="s">
        <v>4899</v>
      </c>
      <c r="H1892" s="9" t="s">
        <v>46</v>
      </c>
      <c r="I1892" s="11">
        <v>0</v>
      </c>
      <c r="J1892" s="11">
        <v>163</v>
      </c>
      <c r="K1892" s="12">
        <v>26180</v>
      </c>
      <c r="L1892" s="19">
        <f t="shared" si="58"/>
        <v>1</v>
      </c>
      <c r="M1892" s="25"/>
      <c r="N1892" s="20">
        <f t="shared" si="59"/>
        <v>0</v>
      </c>
      <c r="O1892" s="14" t="s">
        <v>9307</v>
      </c>
      <c r="P1892" s="9" t="s">
        <v>8842</v>
      </c>
    </row>
    <row r="1893" spans="1:16">
      <c r="A1893" s="9">
        <v>1889</v>
      </c>
      <c r="B1893" s="9">
        <v>349</v>
      </c>
      <c r="C1893" s="9">
        <f>COUNTIF($B$5:B1893, B1893)</f>
        <v>1</v>
      </c>
      <c r="D1893" s="10" t="s">
        <v>4900</v>
      </c>
      <c r="E1893" s="10" t="s">
        <v>4901</v>
      </c>
      <c r="F1893" s="10" t="s">
        <v>4902</v>
      </c>
      <c r="G1893" s="10" t="s">
        <v>17</v>
      </c>
      <c r="H1893" s="9" t="s">
        <v>16</v>
      </c>
      <c r="I1893" s="11">
        <v>0</v>
      </c>
      <c r="J1893" s="11">
        <v>1</v>
      </c>
      <c r="K1893" s="12">
        <v>89700</v>
      </c>
      <c r="L1893" s="19">
        <f t="shared" si="58"/>
        <v>0.16446916065721656</v>
      </c>
      <c r="M1893" s="29"/>
      <c r="N1893" s="20">
        <f t="shared" si="59"/>
        <v>0</v>
      </c>
      <c r="O1893" s="14" t="s">
        <v>9308</v>
      </c>
      <c r="P1893" s="9" t="s">
        <v>8842</v>
      </c>
    </row>
    <row r="1894" spans="1:16">
      <c r="A1894" s="9">
        <v>1890</v>
      </c>
      <c r="B1894" s="9">
        <v>349</v>
      </c>
      <c r="C1894" s="9">
        <f>COUNTIF($B$5:B1894, B1894)</f>
        <v>2</v>
      </c>
      <c r="D1894" s="10" t="s">
        <v>4903</v>
      </c>
      <c r="E1894" s="10" t="s">
        <v>4904</v>
      </c>
      <c r="F1894" s="10" t="s">
        <v>4905</v>
      </c>
      <c r="G1894" s="10" t="s">
        <v>4906</v>
      </c>
      <c r="H1894" s="9" t="s">
        <v>16</v>
      </c>
      <c r="I1894" s="11">
        <v>98870</v>
      </c>
      <c r="J1894" s="11">
        <v>183</v>
      </c>
      <c r="K1894" s="12">
        <v>96891</v>
      </c>
      <c r="L1894" s="19">
        <f t="shared" si="58"/>
        <v>0.17765419671391716</v>
      </c>
      <c r="M1894" s="30"/>
      <c r="N1894" s="20">
        <f t="shared" si="59"/>
        <v>0</v>
      </c>
      <c r="O1894" s="14" t="s">
        <v>9309</v>
      </c>
      <c r="P1894" s="9" t="s">
        <v>8842</v>
      </c>
    </row>
    <row r="1895" spans="1:16">
      <c r="A1895" s="9">
        <v>1891</v>
      </c>
      <c r="B1895" s="9">
        <v>349</v>
      </c>
      <c r="C1895" s="9">
        <f>COUNTIF($B$5:B1895, B1895)</f>
        <v>3</v>
      </c>
      <c r="D1895" s="10" t="s">
        <v>4907</v>
      </c>
      <c r="E1895" s="10" t="s">
        <v>4901</v>
      </c>
      <c r="F1895" s="10" t="s">
        <v>4908</v>
      </c>
      <c r="G1895" s="10" t="s">
        <v>17</v>
      </c>
      <c r="H1895" s="9" t="s">
        <v>16</v>
      </c>
      <c r="I1895" s="11">
        <v>0</v>
      </c>
      <c r="J1895" s="11">
        <v>1</v>
      </c>
      <c r="K1895" s="12">
        <v>89700</v>
      </c>
      <c r="L1895" s="19">
        <f t="shared" si="58"/>
        <v>0.16446916065721656</v>
      </c>
      <c r="M1895" s="30"/>
      <c r="N1895" s="20">
        <f t="shared" si="59"/>
        <v>0</v>
      </c>
      <c r="O1895" s="14" t="s">
        <v>9308</v>
      </c>
      <c r="P1895" s="9" t="s">
        <v>8842</v>
      </c>
    </row>
    <row r="1896" spans="1:16">
      <c r="A1896" s="9">
        <v>1892</v>
      </c>
      <c r="B1896" s="9">
        <v>349</v>
      </c>
      <c r="C1896" s="9">
        <f>COUNTIF($B$5:B1896, B1896)</f>
        <v>4</v>
      </c>
      <c r="D1896" s="10" t="s">
        <v>4909</v>
      </c>
      <c r="E1896" s="10" t="s">
        <v>4901</v>
      </c>
      <c r="F1896" s="10" t="s">
        <v>4910</v>
      </c>
      <c r="G1896" s="10" t="s">
        <v>17</v>
      </c>
      <c r="H1896" s="9" t="s">
        <v>16</v>
      </c>
      <c r="I1896" s="11">
        <v>0</v>
      </c>
      <c r="J1896" s="11">
        <v>113</v>
      </c>
      <c r="K1896" s="12">
        <v>89700</v>
      </c>
      <c r="L1896" s="19">
        <f t="shared" si="58"/>
        <v>0.16446916065721656</v>
      </c>
      <c r="M1896" s="30"/>
      <c r="N1896" s="20">
        <f t="shared" si="59"/>
        <v>0</v>
      </c>
      <c r="O1896" s="14" t="s">
        <v>9308</v>
      </c>
      <c r="P1896" s="9" t="s">
        <v>8842</v>
      </c>
    </row>
    <row r="1897" spans="1:16">
      <c r="A1897" s="9">
        <v>1893</v>
      </c>
      <c r="B1897" s="9">
        <v>349</v>
      </c>
      <c r="C1897" s="9">
        <f>COUNTIF($B$5:B1897, B1897)</f>
        <v>5</v>
      </c>
      <c r="D1897" s="10" t="s">
        <v>4911</v>
      </c>
      <c r="E1897" s="10" t="s">
        <v>4901</v>
      </c>
      <c r="F1897" s="10" t="s">
        <v>4912</v>
      </c>
      <c r="G1897" s="10" t="s">
        <v>17</v>
      </c>
      <c r="H1897" s="9" t="s">
        <v>16</v>
      </c>
      <c r="I1897" s="11">
        <v>0</v>
      </c>
      <c r="J1897" s="11">
        <v>49</v>
      </c>
      <c r="K1897" s="12">
        <v>89700</v>
      </c>
      <c r="L1897" s="19">
        <f t="shared" si="58"/>
        <v>0.16446916065721656</v>
      </c>
      <c r="M1897" s="30"/>
      <c r="N1897" s="20">
        <f t="shared" si="59"/>
        <v>0</v>
      </c>
      <c r="O1897" s="14" t="s">
        <v>9308</v>
      </c>
      <c r="P1897" s="9" t="s">
        <v>8842</v>
      </c>
    </row>
    <row r="1898" spans="1:16">
      <c r="A1898" s="9">
        <v>1894</v>
      </c>
      <c r="B1898" s="9">
        <v>349</v>
      </c>
      <c r="C1898" s="9">
        <f>COUNTIF($B$5:B1898, B1898)</f>
        <v>6</v>
      </c>
      <c r="D1898" s="10" t="s">
        <v>4913</v>
      </c>
      <c r="E1898" s="10" t="s">
        <v>4901</v>
      </c>
      <c r="F1898" s="10" t="s">
        <v>4914</v>
      </c>
      <c r="G1898" s="10" t="s">
        <v>17</v>
      </c>
      <c r="H1898" s="9" t="s">
        <v>16</v>
      </c>
      <c r="I1898" s="11">
        <v>0</v>
      </c>
      <c r="J1898" s="11">
        <v>104</v>
      </c>
      <c r="K1898" s="12">
        <v>89700</v>
      </c>
      <c r="L1898" s="19">
        <f t="shared" si="58"/>
        <v>0.16446916065721656</v>
      </c>
      <c r="M1898" s="31"/>
      <c r="N1898" s="20">
        <f t="shared" si="59"/>
        <v>0</v>
      </c>
      <c r="O1898" s="14" t="s">
        <v>9308</v>
      </c>
      <c r="P1898" s="9" t="s">
        <v>8842</v>
      </c>
    </row>
    <row r="1899" spans="1:16">
      <c r="A1899" s="9">
        <v>1895</v>
      </c>
      <c r="B1899" s="9">
        <v>350</v>
      </c>
      <c r="C1899" s="9">
        <f>COUNTIF($B$5:B1899, B1899)</f>
        <v>1</v>
      </c>
      <c r="D1899" s="10" t="s">
        <v>4915</v>
      </c>
      <c r="E1899" s="10" t="s">
        <v>4916</v>
      </c>
      <c r="F1899" s="10" t="s">
        <v>4917</v>
      </c>
      <c r="G1899" s="10" t="s">
        <v>17</v>
      </c>
      <c r="H1899" s="9" t="s">
        <v>16</v>
      </c>
      <c r="I1899" s="11">
        <v>579760</v>
      </c>
      <c r="J1899" s="11">
        <v>1</v>
      </c>
      <c r="K1899" s="12">
        <v>550773</v>
      </c>
      <c r="L1899" s="19">
        <f t="shared" si="58"/>
        <v>0.14481119065716952</v>
      </c>
      <c r="M1899" s="29"/>
      <c r="N1899" s="20">
        <f t="shared" si="59"/>
        <v>0</v>
      </c>
      <c r="O1899" s="14" t="s">
        <v>9310</v>
      </c>
      <c r="P1899" s="9" t="s">
        <v>8842</v>
      </c>
    </row>
    <row r="1900" spans="1:16">
      <c r="A1900" s="9">
        <v>1896</v>
      </c>
      <c r="B1900" s="9">
        <v>350</v>
      </c>
      <c r="C1900" s="9">
        <f>COUNTIF($B$5:B1900, B1900)</f>
        <v>2</v>
      </c>
      <c r="D1900" s="10" t="s">
        <v>4918</v>
      </c>
      <c r="E1900" s="10" t="s">
        <v>4919</v>
      </c>
      <c r="F1900" s="10" t="s">
        <v>4920</v>
      </c>
      <c r="G1900" s="10" t="s">
        <v>17</v>
      </c>
      <c r="H1900" s="9" t="s">
        <v>16</v>
      </c>
      <c r="I1900" s="11">
        <v>132930</v>
      </c>
      <c r="J1900" s="11">
        <v>1</v>
      </c>
      <c r="K1900" s="12">
        <v>126280</v>
      </c>
      <c r="L1900" s="19">
        <f t="shared" si="58"/>
        <v>3.3201985493456231E-2</v>
      </c>
      <c r="M1900" s="30"/>
      <c r="N1900" s="20">
        <f t="shared" si="59"/>
        <v>0</v>
      </c>
      <c r="O1900" s="14" t="s">
        <v>9310</v>
      </c>
      <c r="P1900" s="9" t="s">
        <v>8842</v>
      </c>
    </row>
    <row r="1901" spans="1:16">
      <c r="A1901" s="9">
        <v>1897</v>
      </c>
      <c r="B1901" s="9">
        <v>350</v>
      </c>
      <c r="C1901" s="9">
        <f>COUNTIF($B$5:B1901, B1901)</f>
        <v>3</v>
      </c>
      <c r="D1901" s="10" t="s">
        <v>4921</v>
      </c>
      <c r="E1901" s="10" t="s">
        <v>4922</v>
      </c>
      <c r="F1901" s="10" t="s">
        <v>4923</v>
      </c>
      <c r="G1901" s="10" t="s">
        <v>17</v>
      </c>
      <c r="H1901" s="9" t="s">
        <v>16</v>
      </c>
      <c r="I1901" s="11">
        <v>175470</v>
      </c>
      <c r="J1901" s="11">
        <v>2</v>
      </c>
      <c r="K1901" s="12">
        <v>166697</v>
      </c>
      <c r="L1901" s="19">
        <f t="shared" si="58"/>
        <v>4.3828566485608747E-2</v>
      </c>
      <c r="M1901" s="30"/>
      <c r="N1901" s="20">
        <f t="shared" si="59"/>
        <v>0</v>
      </c>
      <c r="O1901" s="14" t="s">
        <v>9310</v>
      </c>
      <c r="P1901" s="9" t="s">
        <v>8842</v>
      </c>
    </row>
    <row r="1902" spans="1:16">
      <c r="A1902" s="9">
        <v>1898</v>
      </c>
      <c r="B1902" s="9">
        <v>350</v>
      </c>
      <c r="C1902" s="9">
        <f>COUNTIF($B$5:B1902, B1902)</f>
        <v>4</v>
      </c>
      <c r="D1902" s="10" t="s">
        <v>4924</v>
      </c>
      <c r="E1902" s="10" t="s">
        <v>4925</v>
      </c>
      <c r="F1902" s="10" t="s">
        <v>4926</v>
      </c>
      <c r="G1902" s="10" t="s">
        <v>17</v>
      </c>
      <c r="H1902" s="9" t="s">
        <v>16</v>
      </c>
      <c r="I1902" s="11">
        <v>21080</v>
      </c>
      <c r="J1902" s="11">
        <v>14</v>
      </c>
      <c r="K1902" s="12">
        <v>20019</v>
      </c>
      <c r="L1902" s="19">
        <f t="shared" si="58"/>
        <v>5.2634664839523301E-3</v>
      </c>
      <c r="M1902" s="30"/>
      <c r="N1902" s="20">
        <f t="shared" si="59"/>
        <v>0</v>
      </c>
      <c r="O1902" s="14" t="s">
        <v>9310</v>
      </c>
      <c r="P1902" s="9" t="s">
        <v>8842</v>
      </c>
    </row>
    <row r="1903" spans="1:16">
      <c r="A1903" s="9">
        <v>1899</v>
      </c>
      <c r="B1903" s="9">
        <v>350</v>
      </c>
      <c r="C1903" s="9">
        <f>COUNTIF($B$5:B1903, B1903)</f>
        <v>5</v>
      </c>
      <c r="D1903" s="10" t="s">
        <v>4927</v>
      </c>
      <c r="E1903" s="10" t="s">
        <v>4928</v>
      </c>
      <c r="F1903" s="10" t="s">
        <v>4929</v>
      </c>
      <c r="G1903" s="10" t="s">
        <v>17</v>
      </c>
      <c r="H1903" s="9" t="s">
        <v>16</v>
      </c>
      <c r="I1903" s="11">
        <v>21880</v>
      </c>
      <c r="J1903" s="11">
        <v>23</v>
      </c>
      <c r="K1903" s="12">
        <v>20787</v>
      </c>
      <c r="L1903" s="19">
        <f t="shared" si="58"/>
        <v>5.4653917679163338E-3</v>
      </c>
      <c r="M1903" s="30"/>
      <c r="N1903" s="20">
        <f t="shared" si="59"/>
        <v>0</v>
      </c>
      <c r="O1903" s="14" t="s">
        <v>9310</v>
      </c>
      <c r="P1903" s="9" t="s">
        <v>8842</v>
      </c>
    </row>
    <row r="1904" spans="1:16">
      <c r="A1904" s="9">
        <v>1900</v>
      </c>
      <c r="B1904" s="9">
        <v>350</v>
      </c>
      <c r="C1904" s="9">
        <f>COUNTIF($B$5:B1904, B1904)</f>
        <v>6</v>
      </c>
      <c r="D1904" s="10" t="s">
        <v>4930</v>
      </c>
      <c r="E1904" s="10" t="s">
        <v>4931</v>
      </c>
      <c r="F1904" s="10" t="s">
        <v>4932</v>
      </c>
      <c r="G1904" s="10" t="s">
        <v>17</v>
      </c>
      <c r="H1904" s="9" t="s">
        <v>16</v>
      </c>
      <c r="I1904" s="11">
        <v>579760</v>
      </c>
      <c r="J1904" s="11">
        <v>40</v>
      </c>
      <c r="K1904" s="12">
        <v>550773</v>
      </c>
      <c r="L1904" s="19">
        <f t="shared" si="58"/>
        <v>0.14481119065716952</v>
      </c>
      <c r="M1904" s="30"/>
      <c r="N1904" s="20">
        <f t="shared" si="59"/>
        <v>0</v>
      </c>
      <c r="O1904" s="14" t="s">
        <v>9310</v>
      </c>
      <c r="P1904" s="9" t="s">
        <v>8842</v>
      </c>
    </row>
    <row r="1905" spans="1:16">
      <c r="A1905" s="9">
        <v>1901</v>
      </c>
      <c r="B1905" s="9">
        <v>350</v>
      </c>
      <c r="C1905" s="9">
        <f>COUNTIF($B$5:B1905, B1905)</f>
        <v>7</v>
      </c>
      <c r="D1905" s="10" t="s">
        <v>4933</v>
      </c>
      <c r="E1905" s="10" t="s">
        <v>4934</v>
      </c>
      <c r="F1905" s="10" t="s">
        <v>4935</v>
      </c>
      <c r="G1905" s="10" t="s">
        <v>17</v>
      </c>
      <c r="H1905" s="9" t="s">
        <v>16</v>
      </c>
      <c r="I1905" s="11">
        <v>21080</v>
      </c>
      <c r="J1905" s="11">
        <v>56</v>
      </c>
      <c r="K1905" s="12">
        <v>20019</v>
      </c>
      <c r="L1905" s="19">
        <f t="shared" si="58"/>
        <v>5.2634664839523301E-3</v>
      </c>
      <c r="M1905" s="30"/>
      <c r="N1905" s="20">
        <f t="shared" si="59"/>
        <v>0</v>
      </c>
      <c r="O1905" s="14" t="s">
        <v>9310</v>
      </c>
      <c r="P1905" s="9" t="s">
        <v>8842</v>
      </c>
    </row>
    <row r="1906" spans="1:16">
      <c r="A1906" s="9">
        <v>1902</v>
      </c>
      <c r="B1906" s="9">
        <v>350</v>
      </c>
      <c r="C1906" s="9">
        <f>COUNTIF($B$5:B1906, B1906)</f>
        <v>8</v>
      </c>
      <c r="D1906" s="10" t="s">
        <v>4936</v>
      </c>
      <c r="E1906" s="10" t="s">
        <v>4937</v>
      </c>
      <c r="F1906" s="10" t="s">
        <v>4938</v>
      </c>
      <c r="G1906" s="10" t="s">
        <v>17</v>
      </c>
      <c r="H1906" s="9" t="s">
        <v>16</v>
      </c>
      <c r="I1906" s="11">
        <v>21880</v>
      </c>
      <c r="J1906" s="11">
        <v>347</v>
      </c>
      <c r="K1906" s="12">
        <v>20787</v>
      </c>
      <c r="L1906" s="19">
        <f t="shared" si="58"/>
        <v>5.4653917679163338E-3</v>
      </c>
      <c r="M1906" s="30"/>
      <c r="N1906" s="20">
        <f t="shared" si="59"/>
        <v>0</v>
      </c>
      <c r="O1906" s="14" t="s">
        <v>9310</v>
      </c>
      <c r="P1906" s="9" t="s">
        <v>8842</v>
      </c>
    </row>
    <row r="1907" spans="1:16">
      <c r="A1907" s="9">
        <v>1903</v>
      </c>
      <c r="B1907" s="9">
        <v>350</v>
      </c>
      <c r="C1907" s="9">
        <f>COUNTIF($B$5:B1907, B1907)</f>
        <v>9</v>
      </c>
      <c r="D1907" s="10" t="s">
        <v>4939</v>
      </c>
      <c r="E1907" s="10" t="s">
        <v>4940</v>
      </c>
      <c r="F1907" s="10" t="s">
        <v>4941</v>
      </c>
      <c r="G1907" s="10" t="s">
        <v>17</v>
      </c>
      <c r="H1907" s="9" t="s">
        <v>16</v>
      </c>
      <c r="I1907" s="11">
        <v>579760</v>
      </c>
      <c r="J1907" s="11">
        <v>1</v>
      </c>
      <c r="K1907" s="12">
        <v>550773</v>
      </c>
      <c r="L1907" s="19">
        <f t="shared" si="58"/>
        <v>0.14481119065716952</v>
      </c>
      <c r="M1907" s="30"/>
      <c r="N1907" s="20">
        <f t="shared" si="59"/>
        <v>0</v>
      </c>
      <c r="O1907" s="14" t="s">
        <v>9310</v>
      </c>
      <c r="P1907" s="9" t="s">
        <v>8842</v>
      </c>
    </row>
    <row r="1908" spans="1:16">
      <c r="A1908" s="9">
        <v>1904</v>
      </c>
      <c r="B1908" s="9">
        <v>350</v>
      </c>
      <c r="C1908" s="9">
        <f>COUNTIF($B$5:B1908, B1908)</f>
        <v>10</v>
      </c>
      <c r="D1908" s="10" t="s">
        <v>4942</v>
      </c>
      <c r="E1908" s="10" t="s">
        <v>4943</v>
      </c>
      <c r="F1908" s="10" t="s">
        <v>4944</v>
      </c>
      <c r="G1908" s="10" t="s">
        <v>17</v>
      </c>
      <c r="H1908" s="9" t="s">
        <v>16</v>
      </c>
      <c r="I1908" s="11">
        <v>579760</v>
      </c>
      <c r="J1908" s="11">
        <v>2</v>
      </c>
      <c r="K1908" s="12">
        <v>550773</v>
      </c>
      <c r="L1908" s="19">
        <f t="shared" si="58"/>
        <v>0.14481119065716952</v>
      </c>
      <c r="M1908" s="30"/>
      <c r="N1908" s="20">
        <f t="shared" si="59"/>
        <v>0</v>
      </c>
      <c r="O1908" s="14" t="s">
        <v>9310</v>
      </c>
      <c r="P1908" s="9" t="s">
        <v>8842</v>
      </c>
    </row>
    <row r="1909" spans="1:16">
      <c r="A1909" s="9">
        <v>1905</v>
      </c>
      <c r="B1909" s="9">
        <v>350</v>
      </c>
      <c r="C1909" s="9">
        <f>COUNTIF($B$5:B1909, B1909)</f>
        <v>11</v>
      </c>
      <c r="D1909" s="10" t="s">
        <v>4945</v>
      </c>
      <c r="E1909" s="10" t="s">
        <v>4946</v>
      </c>
      <c r="F1909" s="10" t="s">
        <v>4947</v>
      </c>
      <c r="G1909" s="10" t="s">
        <v>17</v>
      </c>
      <c r="H1909" s="9" t="s">
        <v>16</v>
      </c>
      <c r="I1909" s="11">
        <v>579760</v>
      </c>
      <c r="J1909" s="11">
        <v>4</v>
      </c>
      <c r="K1909" s="12">
        <v>550773</v>
      </c>
      <c r="L1909" s="19">
        <f t="shared" si="58"/>
        <v>0.14481119065716952</v>
      </c>
      <c r="M1909" s="30"/>
      <c r="N1909" s="20">
        <f t="shared" si="59"/>
        <v>0</v>
      </c>
      <c r="O1909" s="14" t="s">
        <v>9310</v>
      </c>
      <c r="P1909" s="9" t="s">
        <v>8842</v>
      </c>
    </row>
    <row r="1910" spans="1:16">
      <c r="A1910" s="9">
        <v>1906</v>
      </c>
      <c r="B1910" s="9">
        <v>350</v>
      </c>
      <c r="C1910" s="9">
        <f>COUNTIF($B$5:B1910, B1910)</f>
        <v>12</v>
      </c>
      <c r="D1910" s="10" t="s">
        <v>4948</v>
      </c>
      <c r="E1910" s="10" t="s">
        <v>4949</v>
      </c>
      <c r="F1910" s="10" t="s">
        <v>4950</v>
      </c>
      <c r="G1910" s="10" t="s">
        <v>17</v>
      </c>
      <c r="H1910" s="9" t="s">
        <v>16</v>
      </c>
      <c r="I1910" s="11">
        <v>579760</v>
      </c>
      <c r="J1910" s="11">
        <v>1</v>
      </c>
      <c r="K1910" s="12">
        <v>550773</v>
      </c>
      <c r="L1910" s="19">
        <f t="shared" si="58"/>
        <v>0.14481119065716952</v>
      </c>
      <c r="M1910" s="30"/>
      <c r="N1910" s="20">
        <f t="shared" si="59"/>
        <v>0</v>
      </c>
      <c r="O1910" s="14" t="s">
        <v>9310</v>
      </c>
      <c r="P1910" s="9" t="s">
        <v>8842</v>
      </c>
    </row>
    <row r="1911" spans="1:16">
      <c r="A1911" s="9">
        <v>1907</v>
      </c>
      <c r="B1911" s="9">
        <v>350</v>
      </c>
      <c r="C1911" s="9">
        <f>COUNTIF($B$5:B1911, B1911)</f>
        <v>13</v>
      </c>
      <c r="D1911" s="10" t="s">
        <v>4951</v>
      </c>
      <c r="E1911" s="10" t="s">
        <v>4952</v>
      </c>
      <c r="F1911" s="10" t="s">
        <v>4953</v>
      </c>
      <c r="G1911" s="10" t="s">
        <v>17</v>
      </c>
      <c r="H1911" s="9" t="s">
        <v>16</v>
      </c>
      <c r="I1911" s="11">
        <v>130690</v>
      </c>
      <c r="J1911" s="11">
        <v>17</v>
      </c>
      <c r="K1911" s="12">
        <v>124160</v>
      </c>
      <c r="L1911" s="19">
        <f t="shared" si="58"/>
        <v>3.2644587574180595E-2</v>
      </c>
      <c r="M1911" s="31"/>
      <c r="N1911" s="20">
        <f t="shared" si="59"/>
        <v>0</v>
      </c>
      <c r="O1911" s="14" t="s">
        <v>9310</v>
      </c>
      <c r="P1911" s="9" t="s">
        <v>8842</v>
      </c>
    </row>
    <row r="1912" spans="1:16">
      <c r="A1912" s="9">
        <v>1908</v>
      </c>
      <c r="B1912" s="9">
        <v>351</v>
      </c>
      <c r="C1912" s="9">
        <f>COUNTIF($B$5:B1912, B1912)</f>
        <v>1</v>
      </c>
      <c r="D1912" s="10" t="s">
        <v>7936</v>
      </c>
      <c r="E1912" s="10" t="s">
        <v>15</v>
      </c>
      <c r="F1912" s="10" t="s">
        <v>7937</v>
      </c>
      <c r="G1912" s="10" t="s">
        <v>7938</v>
      </c>
      <c r="H1912" s="9" t="s">
        <v>113</v>
      </c>
      <c r="I1912" s="11">
        <v>0</v>
      </c>
      <c r="J1912" s="11">
        <v>4</v>
      </c>
      <c r="K1912" s="12">
        <v>46000</v>
      </c>
      <c r="L1912" s="19">
        <f t="shared" si="58"/>
        <v>0.33093525179856115</v>
      </c>
      <c r="M1912" s="29"/>
      <c r="N1912" s="20">
        <f t="shared" si="59"/>
        <v>0</v>
      </c>
      <c r="O1912" s="14" t="s">
        <v>9311</v>
      </c>
      <c r="P1912" s="9" t="s">
        <v>8843</v>
      </c>
    </row>
    <row r="1913" spans="1:16">
      <c r="A1913" s="9">
        <v>1909</v>
      </c>
      <c r="B1913" s="9">
        <v>351</v>
      </c>
      <c r="C1913" s="9">
        <f>COUNTIF($B$5:B1913, B1913)</f>
        <v>2</v>
      </c>
      <c r="D1913" s="10" t="s">
        <v>7939</v>
      </c>
      <c r="E1913" s="10" t="s">
        <v>15</v>
      </c>
      <c r="F1913" s="10" t="s">
        <v>7940</v>
      </c>
      <c r="G1913" s="10" t="s">
        <v>7941</v>
      </c>
      <c r="H1913" s="9" t="s">
        <v>113</v>
      </c>
      <c r="I1913" s="11">
        <v>0</v>
      </c>
      <c r="J1913" s="11">
        <v>1</v>
      </c>
      <c r="K1913" s="12">
        <v>46000</v>
      </c>
      <c r="L1913" s="19">
        <f t="shared" si="58"/>
        <v>0.33093525179856115</v>
      </c>
      <c r="M1913" s="30"/>
      <c r="N1913" s="20">
        <f t="shared" si="59"/>
        <v>0</v>
      </c>
      <c r="O1913" s="14" t="s">
        <v>9311</v>
      </c>
      <c r="P1913" s="9" t="s">
        <v>8843</v>
      </c>
    </row>
    <row r="1914" spans="1:16">
      <c r="A1914" s="9">
        <v>1910</v>
      </c>
      <c r="B1914" s="9">
        <v>351</v>
      </c>
      <c r="C1914" s="9">
        <f>COUNTIF($B$5:B1914, B1914)</f>
        <v>3</v>
      </c>
      <c r="D1914" s="10" t="s">
        <v>7942</v>
      </c>
      <c r="E1914" s="10" t="s">
        <v>15</v>
      </c>
      <c r="F1914" s="10" t="s">
        <v>7943</v>
      </c>
      <c r="G1914" s="10" t="s">
        <v>7944</v>
      </c>
      <c r="H1914" s="9" t="s">
        <v>16</v>
      </c>
      <c r="I1914" s="11">
        <v>0</v>
      </c>
      <c r="J1914" s="11">
        <v>2</v>
      </c>
      <c r="K1914" s="12">
        <v>47000</v>
      </c>
      <c r="L1914" s="19">
        <f t="shared" si="58"/>
        <v>0.33812949640287771</v>
      </c>
      <c r="M1914" s="31"/>
      <c r="N1914" s="20">
        <f t="shared" si="59"/>
        <v>0</v>
      </c>
      <c r="O1914" s="14" t="s">
        <v>9311</v>
      </c>
      <c r="P1914" s="9" t="s">
        <v>8843</v>
      </c>
    </row>
    <row r="1915" spans="1:16">
      <c r="A1915" s="9">
        <v>1911</v>
      </c>
      <c r="B1915" s="9">
        <v>352</v>
      </c>
      <c r="C1915" s="9">
        <f>COUNTIF($B$5:B1915, B1915)</f>
        <v>1</v>
      </c>
      <c r="D1915" s="10" t="s">
        <v>7945</v>
      </c>
      <c r="E1915" s="10" t="s">
        <v>15</v>
      </c>
      <c r="F1915" s="10" t="s">
        <v>7946</v>
      </c>
      <c r="G1915" s="10" t="s">
        <v>5869</v>
      </c>
      <c r="H1915" s="9" t="s">
        <v>46</v>
      </c>
      <c r="I1915" s="11">
        <v>0</v>
      </c>
      <c r="J1915" s="11">
        <v>3</v>
      </c>
      <c r="K1915" s="12">
        <v>209000</v>
      </c>
      <c r="L1915" s="19">
        <f t="shared" si="58"/>
        <v>0.18796738900705554</v>
      </c>
      <c r="M1915" s="29"/>
      <c r="N1915" s="20">
        <f t="shared" si="59"/>
        <v>0</v>
      </c>
      <c r="O1915" s="14" t="s">
        <v>9312</v>
      </c>
      <c r="P1915" s="9" t="s">
        <v>8842</v>
      </c>
    </row>
    <row r="1916" spans="1:16">
      <c r="A1916" s="9">
        <v>1912</v>
      </c>
      <c r="B1916" s="9">
        <v>352</v>
      </c>
      <c r="C1916" s="9">
        <f>COUNTIF($B$5:B1916, B1916)</f>
        <v>2</v>
      </c>
      <c r="D1916" s="10" t="s">
        <v>7947</v>
      </c>
      <c r="E1916" s="10" t="s">
        <v>15</v>
      </c>
      <c r="F1916" s="10" t="s">
        <v>7948</v>
      </c>
      <c r="G1916" s="10" t="s">
        <v>5869</v>
      </c>
      <c r="H1916" s="9" t="s">
        <v>46</v>
      </c>
      <c r="I1916" s="11">
        <v>0</v>
      </c>
      <c r="J1916" s="11">
        <v>4</v>
      </c>
      <c r="K1916" s="12">
        <v>54750</v>
      </c>
      <c r="L1916" s="19">
        <f t="shared" si="58"/>
        <v>4.9240260995867417E-2</v>
      </c>
      <c r="M1916" s="30"/>
      <c r="N1916" s="20">
        <f t="shared" si="59"/>
        <v>0</v>
      </c>
      <c r="O1916" s="14" t="s">
        <v>9312</v>
      </c>
      <c r="P1916" s="9" t="s">
        <v>8842</v>
      </c>
    </row>
    <row r="1917" spans="1:16">
      <c r="A1917" s="9">
        <v>1913</v>
      </c>
      <c r="B1917" s="9">
        <v>352</v>
      </c>
      <c r="C1917" s="9">
        <f>COUNTIF($B$5:B1917, B1917)</f>
        <v>3</v>
      </c>
      <c r="D1917" s="10" t="s">
        <v>7949</v>
      </c>
      <c r="E1917" s="10" t="s">
        <v>15</v>
      </c>
      <c r="F1917" s="10" t="s">
        <v>7950</v>
      </c>
      <c r="G1917" s="10" t="s">
        <v>7951</v>
      </c>
      <c r="H1917" s="9" t="s">
        <v>113</v>
      </c>
      <c r="I1917" s="11">
        <v>0</v>
      </c>
      <c r="J1917" s="11">
        <v>2</v>
      </c>
      <c r="K1917" s="12">
        <v>101200</v>
      </c>
      <c r="L1917" s="19">
        <f t="shared" si="58"/>
        <v>9.1015788361311092E-2</v>
      </c>
      <c r="M1917" s="30"/>
      <c r="N1917" s="20">
        <f t="shared" si="59"/>
        <v>0</v>
      </c>
      <c r="O1917" s="14" t="s">
        <v>9313</v>
      </c>
      <c r="P1917" s="9" t="s">
        <v>8842</v>
      </c>
    </row>
    <row r="1918" spans="1:16">
      <c r="A1918" s="9">
        <v>1914</v>
      </c>
      <c r="B1918" s="9">
        <v>352</v>
      </c>
      <c r="C1918" s="9">
        <f>COUNTIF($B$5:B1918, B1918)</f>
        <v>4</v>
      </c>
      <c r="D1918" s="10" t="s">
        <v>7952</v>
      </c>
      <c r="E1918" s="10" t="s">
        <v>15</v>
      </c>
      <c r="F1918" s="10" t="s">
        <v>7953</v>
      </c>
      <c r="G1918" s="10" t="s">
        <v>4954</v>
      </c>
      <c r="H1918" s="9" t="s">
        <v>113</v>
      </c>
      <c r="I1918" s="11">
        <v>0</v>
      </c>
      <c r="J1918" s="11">
        <v>5</v>
      </c>
      <c r="K1918" s="12">
        <v>204475</v>
      </c>
      <c r="L1918" s="19">
        <f t="shared" si="58"/>
        <v>0.18389776013022813</v>
      </c>
      <c r="M1918" s="30"/>
      <c r="N1918" s="20">
        <f t="shared" si="59"/>
        <v>0</v>
      </c>
      <c r="O1918" s="14" t="s">
        <v>9313</v>
      </c>
      <c r="P1918" s="9" t="s">
        <v>8842</v>
      </c>
    </row>
    <row r="1919" spans="1:16">
      <c r="A1919" s="9">
        <v>1915</v>
      </c>
      <c r="B1919" s="9">
        <v>352</v>
      </c>
      <c r="C1919" s="9">
        <f>COUNTIF($B$5:B1919, B1919)</f>
        <v>5</v>
      </c>
      <c r="D1919" s="10" t="s">
        <v>7954</v>
      </c>
      <c r="E1919" s="10" t="s">
        <v>15</v>
      </c>
      <c r="F1919" s="10" t="s">
        <v>7955</v>
      </c>
      <c r="G1919" s="10" t="s">
        <v>314</v>
      </c>
      <c r="H1919" s="9" t="s">
        <v>111</v>
      </c>
      <c r="I1919" s="11">
        <v>0</v>
      </c>
      <c r="J1919" s="11">
        <v>8</v>
      </c>
      <c r="K1919" s="12">
        <v>133340</v>
      </c>
      <c r="L1919" s="19">
        <f t="shared" si="58"/>
        <v>0.11992139545550615</v>
      </c>
      <c r="M1919" s="30"/>
      <c r="N1919" s="20">
        <f t="shared" si="59"/>
        <v>0</v>
      </c>
      <c r="O1919" s="14" t="s">
        <v>9314</v>
      </c>
      <c r="P1919" s="9" t="s">
        <v>8842</v>
      </c>
    </row>
    <row r="1920" spans="1:16">
      <c r="A1920" s="9">
        <v>1916</v>
      </c>
      <c r="B1920" s="9">
        <v>352</v>
      </c>
      <c r="C1920" s="9">
        <f>COUNTIF($B$5:B1920, B1920)</f>
        <v>6</v>
      </c>
      <c r="D1920" s="10" t="s">
        <v>7956</v>
      </c>
      <c r="E1920" s="10" t="s">
        <v>15</v>
      </c>
      <c r="F1920" s="10" t="s">
        <v>7957</v>
      </c>
      <c r="G1920" s="10" t="s">
        <v>314</v>
      </c>
      <c r="H1920" s="9" t="s">
        <v>111</v>
      </c>
      <c r="I1920" s="11">
        <v>0</v>
      </c>
      <c r="J1920" s="11">
        <v>1</v>
      </c>
      <c r="K1920" s="12">
        <v>133340</v>
      </c>
      <c r="L1920" s="19">
        <f t="shared" si="58"/>
        <v>0.11992139545550615</v>
      </c>
      <c r="M1920" s="30"/>
      <c r="N1920" s="20">
        <f t="shared" si="59"/>
        <v>0</v>
      </c>
      <c r="O1920" s="14" t="s">
        <v>9314</v>
      </c>
      <c r="P1920" s="9" t="s">
        <v>8842</v>
      </c>
    </row>
    <row r="1921" spans="1:16">
      <c r="A1921" s="9">
        <v>1917</v>
      </c>
      <c r="B1921" s="9">
        <v>352</v>
      </c>
      <c r="C1921" s="9">
        <f>COUNTIF($B$5:B1921, B1921)</f>
        <v>7</v>
      </c>
      <c r="D1921" s="10" t="s">
        <v>7958</v>
      </c>
      <c r="E1921" s="10" t="s">
        <v>15</v>
      </c>
      <c r="F1921" s="10" t="s">
        <v>7959</v>
      </c>
      <c r="G1921" s="10" t="s">
        <v>7960</v>
      </c>
      <c r="H1921" s="9" t="s">
        <v>46</v>
      </c>
      <c r="I1921" s="11">
        <v>0</v>
      </c>
      <c r="J1921" s="11">
        <v>2</v>
      </c>
      <c r="K1921" s="12">
        <v>133340</v>
      </c>
      <c r="L1921" s="19">
        <f t="shared" si="58"/>
        <v>0.11992139545550615</v>
      </c>
      <c r="M1921" s="30"/>
      <c r="N1921" s="20">
        <f t="shared" si="59"/>
        <v>0</v>
      </c>
      <c r="O1921" s="14" t="s">
        <v>9314</v>
      </c>
      <c r="P1921" s="9" t="s">
        <v>8842</v>
      </c>
    </row>
    <row r="1922" spans="1:16">
      <c r="A1922" s="9">
        <v>1918</v>
      </c>
      <c r="B1922" s="9">
        <v>352</v>
      </c>
      <c r="C1922" s="9">
        <f>COUNTIF($B$5:B1922, B1922)</f>
        <v>8</v>
      </c>
      <c r="D1922" s="10" t="s">
        <v>7961</v>
      </c>
      <c r="E1922" s="10" t="s">
        <v>15</v>
      </c>
      <c r="F1922" s="10" t="s">
        <v>7962</v>
      </c>
      <c r="G1922" s="10" t="s">
        <v>1617</v>
      </c>
      <c r="H1922" s="9" t="s">
        <v>113</v>
      </c>
      <c r="I1922" s="11">
        <v>0</v>
      </c>
      <c r="J1922" s="11">
        <v>128</v>
      </c>
      <c r="K1922" s="12">
        <v>51700</v>
      </c>
      <c r="L1922" s="19">
        <f t="shared" si="58"/>
        <v>4.6497196228061102E-2</v>
      </c>
      <c r="M1922" s="30"/>
      <c r="N1922" s="20">
        <f t="shared" si="59"/>
        <v>0</v>
      </c>
      <c r="O1922" s="14" t="s">
        <v>9312</v>
      </c>
      <c r="P1922" s="9" t="s">
        <v>8842</v>
      </c>
    </row>
    <row r="1923" spans="1:16">
      <c r="A1923" s="9">
        <v>1919</v>
      </c>
      <c r="B1923" s="9">
        <v>352</v>
      </c>
      <c r="C1923" s="9">
        <f>COUNTIF($B$5:B1923, B1923)</f>
        <v>9</v>
      </c>
      <c r="D1923" s="10" t="s">
        <v>7963</v>
      </c>
      <c r="E1923" s="10" t="s">
        <v>15</v>
      </c>
      <c r="F1923" s="10" t="s">
        <v>7964</v>
      </c>
      <c r="G1923" s="10" t="s">
        <v>1617</v>
      </c>
      <c r="H1923" s="9" t="s">
        <v>113</v>
      </c>
      <c r="I1923" s="11">
        <v>0</v>
      </c>
      <c r="J1923" s="11">
        <v>36</v>
      </c>
      <c r="K1923" s="12">
        <v>35750</v>
      </c>
      <c r="L1923" s="19">
        <f t="shared" si="58"/>
        <v>3.2152316540680549E-2</v>
      </c>
      <c r="M1923" s="30"/>
      <c r="N1923" s="20">
        <f t="shared" si="59"/>
        <v>0</v>
      </c>
      <c r="O1923" s="14" t="s">
        <v>9312</v>
      </c>
      <c r="P1923" s="9" t="s">
        <v>8842</v>
      </c>
    </row>
    <row r="1924" spans="1:16">
      <c r="A1924" s="9">
        <v>1920</v>
      </c>
      <c r="B1924" s="9">
        <v>352</v>
      </c>
      <c r="C1924" s="9">
        <f>COUNTIF($B$5:B1924, B1924)</f>
        <v>10</v>
      </c>
      <c r="D1924" s="10" t="s">
        <v>7965</v>
      </c>
      <c r="E1924" s="10" t="s">
        <v>15</v>
      </c>
      <c r="F1924" s="10" t="s">
        <v>7966</v>
      </c>
      <c r="G1924" s="10" t="s">
        <v>1617</v>
      </c>
      <c r="H1924" s="9" t="s">
        <v>113</v>
      </c>
      <c r="I1924" s="11">
        <v>0</v>
      </c>
      <c r="J1924" s="11">
        <v>9</v>
      </c>
      <c r="K1924" s="12">
        <v>55000</v>
      </c>
      <c r="L1924" s="19">
        <f t="shared" si="58"/>
        <v>4.9465102370277771E-2</v>
      </c>
      <c r="M1924" s="31"/>
      <c r="N1924" s="20">
        <f t="shared" si="59"/>
        <v>0</v>
      </c>
      <c r="O1924" s="14" t="s">
        <v>9312</v>
      </c>
      <c r="P1924" s="9" t="s">
        <v>8842</v>
      </c>
    </row>
    <row r="1925" spans="1:16">
      <c r="A1925" s="9">
        <v>1921</v>
      </c>
      <c r="B1925" s="9">
        <v>353</v>
      </c>
      <c r="C1925" s="9">
        <f>COUNTIF($B$5:B1925, B1925)</f>
        <v>1</v>
      </c>
      <c r="D1925" s="10" t="s">
        <v>4955</v>
      </c>
      <c r="E1925" s="10" t="s">
        <v>15</v>
      </c>
      <c r="F1925" s="10" t="s">
        <v>4956</v>
      </c>
      <c r="G1925" s="10" t="s">
        <v>4957</v>
      </c>
      <c r="H1925" s="9" t="s">
        <v>16</v>
      </c>
      <c r="I1925" s="11">
        <v>0</v>
      </c>
      <c r="J1925" s="11">
        <v>200</v>
      </c>
      <c r="K1925" s="12">
        <v>29375</v>
      </c>
      <c r="L1925" s="19">
        <f t="shared" ref="L1925:L1988" si="60">$K1925/SUMIFS($K:$K,$B:$B,$B1925)</f>
        <v>1</v>
      </c>
      <c r="M1925" s="25"/>
      <c r="N1925" s="20">
        <f t="shared" ref="N1925:N1988" si="61">ROUND(INDEX($M:$M,MATCH($B1925,$B:$B,0))*$L1925,0)</f>
        <v>0</v>
      </c>
      <c r="O1925" s="14" t="s">
        <v>9315</v>
      </c>
      <c r="P1925" s="9" t="s">
        <v>8842</v>
      </c>
    </row>
    <row r="1926" spans="1:16">
      <c r="A1926" s="9">
        <v>1922</v>
      </c>
      <c r="B1926" s="9">
        <v>354</v>
      </c>
      <c r="C1926" s="9">
        <f>COUNTIF($B$5:B1926, B1926)</f>
        <v>1</v>
      </c>
      <c r="D1926" s="10" t="s">
        <v>4998</v>
      </c>
      <c r="E1926" s="10" t="s">
        <v>15</v>
      </c>
      <c r="F1926" s="10" t="s">
        <v>4999</v>
      </c>
      <c r="G1926" s="10">
        <v>1217</v>
      </c>
      <c r="H1926" s="9" t="s">
        <v>16</v>
      </c>
      <c r="I1926" s="11">
        <v>0</v>
      </c>
      <c r="J1926" s="11">
        <v>300</v>
      </c>
      <c r="K1926" s="12">
        <v>1410</v>
      </c>
      <c r="L1926" s="19">
        <f t="shared" si="60"/>
        <v>1</v>
      </c>
      <c r="M1926" s="25"/>
      <c r="N1926" s="20">
        <f t="shared" si="61"/>
        <v>0</v>
      </c>
      <c r="O1926" s="14" t="s">
        <v>9316</v>
      </c>
      <c r="P1926" s="9" t="s">
        <v>8842</v>
      </c>
    </row>
    <row r="1927" spans="1:16">
      <c r="A1927" s="9">
        <v>1923</v>
      </c>
      <c r="B1927" s="9">
        <v>355</v>
      </c>
      <c r="C1927" s="9">
        <f>COUNTIF($B$5:B1927, B1927)</f>
        <v>1</v>
      </c>
      <c r="D1927" s="10" t="s">
        <v>5000</v>
      </c>
      <c r="E1927" s="10" t="s">
        <v>15</v>
      </c>
      <c r="F1927" s="10" t="s">
        <v>5001</v>
      </c>
      <c r="G1927" s="10" t="s">
        <v>17</v>
      </c>
      <c r="H1927" s="9" t="s">
        <v>16</v>
      </c>
      <c r="I1927" s="11">
        <v>0</v>
      </c>
      <c r="J1927" s="11">
        <v>12</v>
      </c>
      <c r="K1927" s="12">
        <v>1339500</v>
      </c>
      <c r="L1927" s="19">
        <f t="shared" si="60"/>
        <v>1</v>
      </c>
      <c r="M1927" s="25"/>
      <c r="N1927" s="20">
        <f t="shared" si="61"/>
        <v>0</v>
      </c>
      <c r="O1927" s="14" t="s">
        <v>9317</v>
      </c>
      <c r="P1927" s="9" t="s">
        <v>8842</v>
      </c>
    </row>
    <row r="1928" spans="1:16">
      <c r="A1928" s="9">
        <v>1924</v>
      </c>
      <c r="B1928" s="9">
        <v>356</v>
      </c>
      <c r="C1928" s="9">
        <f>COUNTIF($B$5:B1928, B1928)</f>
        <v>1</v>
      </c>
      <c r="D1928" s="10" t="s">
        <v>7967</v>
      </c>
      <c r="E1928" s="10" t="s">
        <v>7968</v>
      </c>
      <c r="F1928" s="10" t="s">
        <v>7969</v>
      </c>
      <c r="G1928" s="10" t="s">
        <v>7970</v>
      </c>
      <c r="H1928" s="9" t="s">
        <v>16</v>
      </c>
      <c r="I1928" s="11">
        <v>71960</v>
      </c>
      <c r="J1928" s="11">
        <v>1</v>
      </c>
      <c r="K1928" s="12">
        <v>67642</v>
      </c>
      <c r="L1928" s="19">
        <f t="shared" si="60"/>
        <v>0.13095058329751852</v>
      </c>
      <c r="M1928" s="29"/>
      <c r="N1928" s="20">
        <f t="shared" si="61"/>
        <v>0</v>
      </c>
      <c r="O1928" s="14" t="s">
        <v>9318</v>
      </c>
      <c r="P1928" s="9" t="s">
        <v>8843</v>
      </c>
    </row>
    <row r="1929" spans="1:16">
      <c r="A1929" s="9">
        <v>1925</v>
      </c>
      <c r="B1929" s="9">
        <v>356</v>
      </c>
      <c r="C1929" s="9">
        <f>COUNTIF($B$5:B1929, B1929)</f>
        <v>2</v>
      </c>
      <c r="D1929" s="10" t="s">
        <v>7971</v>
      </c>
      <c r="E1929" s="10" t="s">
        <v>7968</v>
      </c>
      <c r="F1929" s="10" t="s">
        <v>7972</v>
      </c>
      <c r="G1929" s="10" t="s">
        <v>7973</v>
      </c>
      <c r="H1929" s="9" t="s">
        <v>16</v>
      </c>
      <c r="I1929" s="11">
        <v>71960</v>
      </c>
      <c r="J1929" s="11">
        <v>24</v>
      </c>
      <c r="K1929" s="12">
        <v>67642</v>
      </c>
      <c r="L1929" s="19">
        <f t="shared" si="60"/>
        <v>0.13095058329751852</v>
      </c>
      <c r="M1929" s="30"/>
      <c r="N1929" s="20">
        <f t="shared" si="61"/>
        <v>0</v>
      </c>
      <c r="O1929" s="14" t="s">
        <v>9318</v>
      </c>
      <c r="P1929" s="9" t="s">
        <v>8843</v>
      </c>
    </row>
    <row r="1930" spans="1:16">
      <c r="A1930" s="9">
        <v>1926</v>
      </c>
      <c r="B1930" s="9">
        <v>356</v>
      </c>
      <c r="C1930" s="9">
        <f>COUNTIF($B$5:B1930, B1930)</f>
        <v>3</v>
      </c>
      <c r="D1930" s="10" t="s">
        <v>7974</v>
      </c>
      <c r="E1930" s="10" t="s">
        <v>7968</v>
      </c>
      <c r="F1930" s="10" t="s">
        <v>7975</v>
      </c>
      <c r="G1930" s="10" t="s">
        <v>7976</v>
      </c>
      <c r="H1930" s="9" t="s">
        <v>16</v>
      </c>
      <c r="I1930" s="11">
        <v>71960</v>
      </c>
      <c r="J1930" s="11">
        <v>1</v>
      </c>
      <c r="K1930" s="12">
        <v>67642</v>
      </c>
      <c r="L1930" s="19">
        <f t="shared" si="60"/>
        <v>0.13095058329751852</v>
      </c>
      <c r="M1930" s="30"/>
      <c r="N1930" s="20">
        <f t="shared" si="61"/>
        <v>0</v>
      </c>
      <c r="O1930" s="14" t="s">
        <v>9318</v>
      </c>
      <c r="P1930" s="9" t="s">
        <v>8843</v>
      </c>
    </row>
    <row r="1931" spans="1:16">
      <c r="A1931" s="9">
        <v>1927</v>
      </c>
      <c r="B1931" s="9">
        <v>356</v>
      </c>
      <c r="C1931" s="9">
        <f>COUNTIF($B$5:B1931, B1931)</f>
        <v>4</v>
      </c>
      <c r="D1931" s="10" t="s">
        <v>7977</v>
      </c>
      <c r="E1931" s="10" t="s">
        <v>7968</v>
      </c>
      <c r="F1931" s="10" t="s">
        <v>7978</v>
      </c>
      <c r="G1931" s="10" t="s">
        <v>7979</v>
      </c>
      <c r="H1931" s="9" t="s">
        <v>16</v>
      </c>
      <c r="I1931" s="11">
        <v>71960</v>
      </c>
      <c r="J1931" s="11">
        <v>1</v>
      </c>
      <c r="K1931" s="12">
        <v>67642</v>
      </c>
      <c r="L1931" s="19">
        <f t="shared" si="60"/>
        <v>0.13095058329751852</v>
      </c>
      <c r="M1931" s="30"/>
      <c r="N1931" s="20">
        <f t="shared" si="61"/>
        <v>0</v>
      </c>
      <c r="O1931" s="14" t="s">
        <v>9318</v>
      </c>
      <c r="P1931" s="9" t="s">
        <v>8843</v>
      </c>
    </row>
    <row r="1932" spans="1:16">
      <c r="A1932" s="9">
        <v>1928</v>
      </c>
      <c r="B1932" s="9">
        <v>356</v>
      </c>
      <c r="C1932" s="9">
        <f>COUNTIF($B$5:B1932, B1932)</f>
        <v>5</v>
      </c>
      <c r="D1932" s="10" t="s">
        <v>7980</v>
      </c>
      <c r="E1932" s="10" t="s">
        <v>7968</v>
      </c>
      <c r="F1932" s="10" t="s">
        <v>7981</v>
      </c>
      <c r="G1932" s="10" t="s">
        <v>7982</v>
      </c>
      <c r="H1932" s="9" t="s">
        <v>16</v>
      </c>
      <c r="I1932" s="11">
        <v>71960</v>
      </c>
      <c r="J1932" s="11">
        <v>1</v>
      </c>
      <c r="K1932" s="12">
        <v>67642</v>
      </c>
      <c r="L1932" s="19">
        <f t="shared" si="60"/>
        <v>0.13095058329751852</v>
      </c>
      <c r="M1932" s="30"/>
      <c r="N1932" s="20">
        <f t="shared" si="61"/>
        <v>0</v>
      </c>
      <c r="O1932" s="14" t="s">
        <v>9318</v>
      </c>
      <c r="P1932" s="9" t="s">
        <v>8843</v>
      </c>
    </row>
    <row r="1933" spans="1:16">
      <c r="A1933" s="9">
        <v>1929</v>
      </c>
      <c r="B1933" s="9">
        <v>356</v>
      </c>
      <c r="C1933" s="9">
        <f>COUNTIF($B$5:B1933, B1933)</f>
        <v>6</v>
      </c>
      <c r="D1933" s="10" t="s">
        <v>7983</v>
      </c>
      <c r="E1933" s="10" t="s">
        <v>7984</v>
      </c>
      <c r="F1933" s="10" t="s">
        <v>7985</v>
      </c>
      <c r="G1933" s="10" t="s">
        <v>7986</v>
      </c>
      <c r="H1933" s="9" t="s">
        <v>16</v>
      </c>
      <c r="I1933" s="11">
        <v>94860</v>
      </c>
      <c r="J1933" s="11">
        <v>4</v>
      </c>
      <c r="K1933" s="12">
        <v>89168</v>
      </c>
      <c r="L1933" s="19">
        <f t="shared" si="60"/>
        <v>0.1726235417562037</v>
      </c>
      <c r="M1933" s="30"/>
      <c r="N1933" s="20">
        <f t="shared" si="61"/>
        <v>0</v>
      </c>
      <c r="O1933" s="14" t="s">
        <v>9318</v>
      </c>
      <c r="P1933" s="9" t="s">
        <v>8843</v>
      </c>
    </row>
    <row r="1934" spans="1:16">
      <c r="A1934" s="9">
        <v>1930</v>
      </c>
      <c r="B1934" s="9">
        <v>356</v>
      </c>
      <c r="C1934" s="9">
        <f>COUNTIF($B$5:B1934, B1934)</f>
        <v>7</v>
      </c>
      <c r="D1934" s="10" t="s">
        <v>7987</v>
      </c>
      <c r="E1934" s="10" t="s">
        <v>7984</v>
      </c>
      <c r="F1934" s="10" t="s">
        <v>7988</v>
      </c>
      <c r="G1934" s="10" t="s">
        <v>7989</v>
      </c>
      <c r="H1934" s="9" t="s">
        <v>16</v>
      </c>
      <c r="I1934" s="11">
        <v>94860</v>
      </c>
      <c r="J1934" s="11">
        <v>1</v>
      </c>
      <c r="K1934" s="12">
        <v>89168</v>
      </c>
      <c r="L1934" s="19">
        <f t="shared" si="60"/>
        <v>0.1726235417562037</v>
      </c>
      <c r="M1934" s="31"/>
      <c r="N1934" s="20">
        <f t="shared" si="61"/>
        <v>0</v>
      </c>
      <c r="O1934" s="14" t="s">
        <v>9318</v>
      </c>
      <c r="P1934" s="9" t="s">
        <v>8843</v>
      </c>
    </row>
    <row r="1935" spans="1:16">
      <c r="A1935" s="9">
        <v>1931</v>
      </c>
      <c r="B1935" s="9">
        <v>357</v>
      </c>
      <c r="C1935" s="9">
        <f>COUNTIF($B$5:B1935, B1935)</f>
        <v>1</v>
      </c>
      <c r="D1935" s="10" t="s">
        <v>5079</v>
      </c>
      <c r="E1935" s="10" t="s">
        <v>5080</v>
      </c>
      <c r="F1935" s="10" t="s">
        <v>5081</v>
      </c>
      <c r="G1935" s="10">
        <v>9030</v>
      </c>
      <c r="H1935" s="9" t="s">
        <v>16</v>
      </c>
      <c r="I1935" s="11">
        <v>0</v>
      </c>
      <c r="J1935" s="11">
        <v>3</v>
      </c>
      <c r="K1935" s="12">
        <v>2200000</v>
      </c>
      <c r="L1935" s="19">
        <f t="shared" si="60"/>
        <v>1</v>
      </c>
      <c r="M1935" s="25"/>
      <c r="N1935" s="20">
        <f t="shared" si="61"/>
        <v>0</v>
      </c>
      <c r="O1935" s="14" t="s">
        <v>9319</v>
      </c>
      <c r="P1935" s="9" t="s">
        <v>8842</v>
      </c>
    </row>
    <row r="1936" spans="1:16">
      <c r="A1936" s="9">
        <v>1932</v>
      </c>
      <c r="B1936" s="9">
        <v>358</v>
      </c>
      <c r="C1936" s="9">
        <f>COUNTIF($B$5:B1936, B1936)</f>
        <v>1</v>
      </c>
      <c r="D1936" s="10" t="s">
        <v>5002</v>
      </c>
      <c r="E1936" s="10" t="s">
        <v>200</v>
      </c>
      <c r="F1936" s="10" t="s">
        <v>5003</v>
      </c>
      <c r="G1936" s="10" t="s">
        <v>5004</v>
      </c>
      <c r="H1936" s="9" t="s">
        <v>16</v>
      </c>
      <c r="I1936" s="11">
        <v>0</v>
      </c>
      <c r="J1936" s="11">
        <v>1</v>
      </c>
      <c r="K1936" s="12">
        <v>3300000</v>
      </c>
      <c r="L1936" s="19">
        <f t="shared" si="60"/>
        <v>0.19642857142857142</v>
      </c>
      <c r="M1936" s="29"/>
      <c r="N1936" s="20">
        <f t="shared" si="61"/>
        <v>0</v>
      </c>
      <c r="O1936" s="14" t="s">
        <v>9320</v>
      </c>
      <c r="P1936" s="9" t="s">
        <v>8842</v>
      </c>
    </row>
    <row r="1937" spans="1:16">
      <c r="A1937" s="9">
        <v>1933</v>
      </c>
      <c r="B1937" s="9">
        <v>358</v>
      </c>
      <c r="C1937" s="9">
        <f>COUNTIF($B$5:B1937, B1937)</f>
        <v>2</v>
      </c>
      <c r="D1937" s="10" t="s">
        <v>5005</v>
      </c>
      <c r="E1937" s="10" t="s">
        <v>200</v>
      </c>
      <c r="F1937" s="10" t="s">
        <v>5006</v>
      </c>
      <c r="G1937" s="10" t="s">
        <v>5007</v>
      </c>
      <c r="H1937" s="9" t="s">
        <v>16</v>
      </c>
      <c r="I1937" s="11">
        <v>0</v>
      </c>
      <c r="J1937" s="11">
        <v>1</v>
      </c>
      <c r="K1937" s="12">
        <v>4300000</v>
      </c>
      <c r="L1937" s="19">
        <f t="shared" si="60"/>
        <v>0.25595238095238093</v>
      </c>
      <c r="M1937" s="30"/>
      <c r="N1937" s="20">
        <f t="shared" si="61"/>
        <v>0</v>
      </c>
      <c r="O1937" s="14" t="s">
        <v>9320</v>
      </c>
      <c r="P1937" s="9" t="s">
        <v>8842</v>
      </c>
    </row>
    <row r="1938" spans="1:16">
      <c r="A1938" s="9">
        <v>1934</v>
      </c>
      <c r="B1938" s="9">
        <v>358</v>
      </c>
      <c r="C1938" s="9">
        <f>COUNTIF($B$5:B1938, B1938)</f>
        <v>3</v>
      </c>
      <c r="D1938" s="10" t="s">
        <v>5008</v>
      </c>
      <c r="E1938" s="10" t="s">
        <v>200</v>
      </c>
      <c r="F1938" s="10" t="s">
        <v>5009</v>
      </c>
      <c r="G1938" s="10" t="s">
        <v>5010</v>
      </c>
      <c r="H1938" s="9" t="s">
        <v>16</v>
      </c>
      <c r="I1938" s="11">
        <v>0</v>
      </c>
      <c r="J1938" s="11">
        <v>1</v>
      </c>
      <c r="K1938" s="12">
        <v>4500000</v>
      </c>
      <c r="L1938" s="19">
        <f t="shared" si="60"/>
        <v>0.26785714285714285</v>
      </c>
      <c r="M1938" s="30"/>
      <c r="N1938" s="20">
        <f t="shared" si="61"/>
        <v>0</v>
      </c>
      <c r="O1938" s="14" t="s">
        <v>9320</v>
      </c>
      <c r="P1938" s="9" t="s">
        <v>8842</v>
      </c>
    </row>
    <row r="1939" spans="1:16">
      <c r="A1939" s="9">
        <v>1935</v>
      </c>
      <c r="B1939" s="9">
        <v>358</v>
      </c>
      <c r="C1939" s="9">
        <f>COUNTIF($B$5:B1939, B1939)</f>
        <v>4</v>
      </c>
      <c r="D1939" s="10" t="s">
        <v>5011</v>
      </c>
      <c r="E1939" s="10" t="s">
        <v>200</v>
      </c>
      <c r="F1939" s="10" t="s">
        <v>5012</v>
      </c>
      <c r="G1939" s="10" t="s">
        <v>5013</v>
      </c>
      <c r="H1939" s="9" t="s">
        <v>16</v>
      </c>
      <c r="I1939" s="11">
        <v>0</v>
      </c>
      <c r="J1939" s="11">
        <v>1</v>
      </c>
      <c r="K1939" s="12">
        <v>4700000</v>
      </c>
      <c r="L1939" s="19">
        <f t="shared" si="60"/>
        <v>0.27976190476190477</v>
      </c>
      <c r="M1939" s="31"/>
      <c r="N1939" s="20">
        <f t="shared" si="61"/>
        <v>0</v>
      </c>
      <c r="O1939" s="14" t="s">
        <v>9320</v>
      </c>
      <c r="P1939" s="9" t="s">
        <v>8842</v>
      </c>
    </row>
    <row r="1940" spans="1:16">
      <c r="A1940" s="9">
        <v>1936</v>
      </c>
      <c r="B1940" s="9">
        <v>359</v>
      </c>
      <c r="C1940" s="9">
        <f>COUNTIF($B$5:B1940, B1940)</f>
        <v>1</v>
      </c>
      <c r="D1940" s="10" t="s">
        <v>5014</v>
      </c>
      <c r="E1940" s="10" t="s">
        <v>5015</v>
      </c>
      <c r="F1940" s="10" t="s">
        <v>5016</v>
      </c>
      <c r="G1940" s="10" t="s">
        <v>5017</v>
      </c>
      <c r="H1940" s="9" t="s">
        <v>28</v>
      </c>
      <c r="I1940" s="11">
        <v>322630</v>
      </c>
      <c r="J1940" s="11">
        <v>3</v>
      </c>
      <c r="K1940" s="12">
        <v>307398</v>
      </c>
      <c r="L1940" s="19">
        <f t="shared" si="60"/>
        <v>0.5</v>
      </c>
      <c r="M1940" s="29"/>
      <c r="N1940" s="20">
        <f t="shared" si="61"/>
        <v>0</v>
      </c>
      <c r="O1940" s="14" t="s">
        <v>9321</v>
      </c>
      <c r="P1940" s="9" t="s">
        <v>8842</v>
      </c>
    </row>
    <row r="1941" spans="1:16">
      <c r="A1941" s="9">
        <v>1937</v>
      </c>
      <c r="B1941" s="9">
        <v>359</v>
      </c>
      <c r="C1941" s="9">
        <f>COUNTIF($B$5:B1941, B1941)</f>
        <v>2</v>
      </c>
      <c r="D1941" s="10" t="s">
        <v>5018</v>
      </c>
      <c r="E1941" s="10" t="s">
        <v>5015</v>
      </c>
      <c r="F1941" s="10" t="s">
        <v>5019</v>
      </c>
      <c r="G1941" s="10" t="s">
        <v>5017</v>
      </c>
      <c r="H1941" s="9" t="s">
        <v>28</v>
      </c>
      <c r="I1941" s="11">
        <v>322630</v>
      </c>
      <c r="J1941" s="11">
        <v>29</v>
      </c>
      <c r="K1941" s="12">
        <v>307398</v>
      </c>
      <c r="L1941" s="19">
        <f t="shared" si="60"/>
        <v>0.5</v>
      </c>
      <c r="M1941" s="31"/>
      <c r="N1941" s="20">
        <f t="shared" si="61"/>
        <v>0</v>
      </c>
      <c r="O1941" s="14" t="s">
        <v>9321</v>
      </c>
      <c r="P1941" s="9" t="s">
        <v>8842</v>
      </c>
    </row>
    <row r="1942" spans="1:16">
      <c r="A1942" s="9">
        <v>1938</v>
      </c>
      <c r="B1942" s="9">
        <v>360</v>
      </c>
      <c r="C1942" s="9">
        <f>COUNTIF($B$5:B1942, B1942)</f>
        <v>1</v>
      </c>
      <c r="D1942" s="10" t="s">
        <v>5020</v>
      </c>
      <c r="E1942" s="10" t="s">
        <v>15</v>
      </c>
      <c r="F1942" s="10" t="s">
        <v>5021</v>
      </c>
      <c r="G1942" s="10" t="s">
        <v>17</v>
      </c>
      <c r="H1942" s="9" t="s">
        <v>16</v>
      </c>
      <c r="I1942" s="11">
        <v>0</v>
      </c>
      <c r="J1942" s="11">
        <v>68</v>
      </c>
      <c r="K1942" s="12">
        <v>25220</v>
      </c>
      <c r="L1942" s="19">
        <f t="shared" si="60"/>
        <v>0.17236665846523963</v>
      </c>
      <c r="M1942" s="29"/>
      <c r="N1942" s="20">
        <f t="shared" si="61"/>
        <v>0</v>
      </c>
      <c r="O1942" s="14" t="s">
        <v>9322</v>
      </c>
      <c r="P1942" s="9" t="s">
        <v>8842</v>
      </c>
    </row>
    <row r="1943" spans="1:16">
      <c r="A1943" s="9">
        <v>1939</v>
      </c>
      <c r="B1943" s="9">
        <v>360</v>
      </c>
      <c r="C1943" s="9">
        <f>COUNTIF($B$5:B1943, B1943)</f>
        <v>2</v>
      </c>
      <c r="D1943" s="10" t="s">
        <v>5022</v>
      </c>
      <c r="E1943" s="10" t="s">
        <v>5023</v>
      </c>
      <c r="F1943" s="10" t="s">
        <v>5024</v>
      </c>
      <c r="G1943" s="10" t="s">
        <v>17</v>
      </c>
      <c r="H1943" s="9" t="s">
        <v>16</v>
      </c>
      <c r="I1943" s="11">
        <v>124870</v>
      </c>
      <c r="J1943" s="11">
        <v>1</v>
      </c>
      <c r="K1943" s="12">
        <v>121096</v>
      </c>
      <c r="L1943" s="19">
        <f t="shared" si="60"/>
        <v>0.82763334153476042</v>
      </c>
      <c r="M1943" s="31"/>
      <c r="N1943" s="20">
        <f t="shared" si="61"/>
        <v>0</v>
      </c>
      <c r="O1943" s="14" t="s">
        <v>9322</v>
      </c>
      <c r="P1943" s="9" t="s">
        <v>8842</v>
      </c>
    </row>
    <row r="1944" spans="1:16">
      <c r="A1944" s="9">
        <v>1940</v>
      </c>
      <c r="B1944" s="9">
        <v>361</v>
      </c>
      <c r="C1944" s="9">
        <f>COUNTIF($B$5:B1944, B1944)</f>
        <v>1</v>
      </c>
      <c r="D1944" s="10" t="s">
        <v>5025</v>
      </c>
      <c r="E1944" s="10" t="s">
        <v>15</v>
      </c>
      <c r="F1944" s="10" t="s">
        <v>5026</v>
      </c>
      <c r="G1944" s="10" t="s">
        <v>5027</v>
      </c>
      <c r="H1944" s="9" t="s">
        <v>113</v>
      </c>
      <c r="I1944" s="11">
        <v>0</v>
      </c>
      <c r="J1944" s="11">
        <v>32</v>
      </c>
      <c r="K1944" s="12">
        <v>1004850</v>
      </c>
      <c r="L1944" s="19">
        <f t="shared" si="60"/>
        <v>1</v>
      </c>
      <c r="M1944" s="25"/>
      <c r="N1944" s="20">
        <f t="shared" si="61"/>
        <v>0</v>
      </c>
      <c r="O1944" s="14" t="s">
        <v>9323</v>
      </c>
      <c r="P1944" s="9" t="s">
        <v>8842</v>
      </c>
    </row>
    <row r="1945" spans="1:16">
      <c r="A1945" s="9">
        <v>1941</v>
      </c>
      <c r="B1945" s="9">
        <v>362</v>
      </c>
      <c r="C1945" s="9">
        <f>COUNTIF($B$5:B1945, B1945)</f>
        <v>1</v>
      </c>
      <c r="D1945" s="10" t="s">
        <v>5028</v>
      </c>
      <c r="E1945" s="10" t="s">
        <v>5029</v>
      </c>
      <c r="F1945" s="10" t="s">
        <v>5030</v>
      </c>
      <c r="G1945" s="10" t="s">
        <v>36</v>
      </c>
      <c r="H1945" s="9" t="s">
        <v>16</v>
      </c>
      <c r="I1945" s="11">
        <v>493630</v>
      </c>
      <c r="J1945" s="11">
        <v>33</v>
      </c>
      <c r="K1945" s="12">
        <v>485403</v>
      </c>
      <c r="L1945" s="19">
        <f t="shared" si="60"/>
        <v>0.24102576834557737</v>
      </c>
      <c r="M1945" s="29"/>
      <c r="N1945" s="20">
        <f t="shared" si="61"/>
        <v>0</v>
      </c>
      <c r="O1945" s="14" t="s">
        <v>9324</v>
      </c>
      <c r="P1945" s="9" t="s">
        <v>8842</v>
      </c>
    </row>
    <row r="1946" spans="1:16">
      <c r="A1946" s="9">
        <v>1942</v>
      </c>
      <c r="B1946" s="9">
        <v>362</v>
      </c>
      <c r="C1946" s="9">
        <f>COUNTIF($B$5:B1946, B1946)</f>
        <v>2</v>
      </c>
      <c r="D1946" s="10" t="s">
        <v>5031</v>
      </c>
      <c r="E1946" s="10" t="s">
        <v>5032</v>
      </c>
      <c r="F1946" s="10" t="s">
        <v>5033</v>
      </c>
      <c r="G1946" s="10" t="s">
        <v>17</v>
      </c>
      <c r="H1946" s="9" t="s">
        <v>16</v>
      </c>
      <c r="I1946" s="11">
        <v>1367930</v>
      </c>
      <c r="J1946" s="11">
        <v>13</v>
      </c>
      <c r="K1946" s="12">
        <v>1345132</v>
      </c>
      <c r="L1946" s="19">
        <f t="shared" si="60"/>
        <v>0.66792227041494012</v>
      </c>
      <c r="M1946" s="30"/>
      <c r="N1946" s="20">
        <f t="shared" si="61"/>
        <v>0</v>
      </c>
      <c r="O1946" s="14" t="s">
        <v>9325</v>
      </c>
      <c r="P1946" s="9" t="s">
        <v>8842</v>
      </c>
    </row>
    <row r="1947" spans="1:16">
      <c r="A1947" s="9">
        <v>1943</v>
      </c>
      <c r="B1947" s="9">
        <v>362</v>
      </c>
      <c r="C1947" s="9">
        <f>COUNTIF($B$5:B1947, B1947)</f>
        <v>3</v>
      </c>
      <c r="D1947" s="10" t="s">
        <v>5034</v>
      </c>
      <c r="E1947" s="10" t="s">
        <v>5035</v>
      </c>
      <c r="F1947" s="10" t="s">
        <v>5036</v>
      </c>
      <c r="G1947" s="10" t="s">
        <v>17</v>
      </c>
      <c r="H1947" s="9" t="s">
        <v>16</v>
      </c>
      <c r="I1947" s="11">
        <v>186480</v>
      </c>
      <c r="J1947" s="11">
        <v>1</v>
      </c>
      <c r="K1947" s="12">
        <v>183370</v>
      </c>
      <c r="L1947" s="19">
        <f t="shared" si="60"/>
        <v>9.1051961239482504E-2</v>
      </c>
      <c r="M1947" s="31"/>
      <c r="N1947" s="20">
        <f t="shared" si="61"/>
        <v>0</v>
      </c>
      <c r="O1947" s="14" t="s">
        <v>9324</v>
      </c>
      <c r="P1947" s="9" t="s">
        <v>8842</v>
      </c>
    </row>
    <row r="1948" spans="1:16">
      <c r="A1948" s="9">
        <v>1944</v>
      </c>
      <c r="B1948" s="9">
        <v>363</v>
      </c>
      <c r="C1948" s="9">
        <f>COUNTIF($B$5:B1948, B1948)</f>
        <v>1</v>
      </c>
      <c r="D1948" s="10" t="s">
        <v>5037</v>
      </c>
      <c r="E1948" s="10" t="s">
        <v>15</v>
      </c>
      <c r="F1948" s="10" t="s">
        <v>5038</v>
      </c>
      <c r="G1948" s="10" t="s">
        <v>5039</v>
      </c>
      <c r="H1948" s="9" t="s">
        <v>16</v>
      </c>
      <c r="I1948" s="11">
        <v>0</v>
      </c>
      <c r="J1948" s="11">
        <v>216</v>
      </c>
      <c r="K1948" s="12">
        <v>61800</v>
      </c>
      <c r="L1948" s="19">
        <f t="shared" si="60"/>
        <v>1</v>
      </c>
      <c r="M1948" s="25"/>
      <c r="N1948" s="20">
        <f t="shared" si="61"/>
        <v>0</v>
      </c>
      <c r="O1948" s="14" t="s">
        <v>9326</v>
      </c>
      <c r="P1948" s="9" t="s">
        <v>8842</v>
      </c>
    </row>
    <row r="1949" spans="1:16">
      <c r="A1949" s="9">
        <v>1945</v>
      </c>
      <c r="B1949" s="9">
        <v>364</v>
      </c>
      <c r="C1949" s="9">
        <f>COUNTIF($B$5:B1949, B1949)</f>
        <v>1</v>
      </c>
      <c r="D1949" s="10" t="s">
        <v>7990</v>
      </c>
      <c r="E1949" s="10" t="s">
        <v>200</v>
      </c>
      <c r="F1949" s="10" t="s">
        <v>7991</v>
      </c>
      <c r="G1949" s="10" t="s">
        <v>5632</v>
      </c>
      <c r="H1949" s="9" t="s">
        <v>16</v>
      </c>
      <c r="I1949" s="11">
        <v>0</v>
      </c>
      <c r="J1949" s="11">
        <v>1</v>
      </c>
      <c r="K1949" s="12">
        <v>21500</v>
      </c>
      <c r="L1949" s="19">
        <f t="shared" si="60"/>
        <v>0.10023310023310024</v>
      </c>
      <c r="M1949" s="29"/>
      <c r="N1949" s="20">
        <f t="shared" si="61"/>
        <v>0</v>
      </c>
      <c r="O1949" s="14" t="s">
        <v>9327</v>
      </c>
      <c r="P1949" s="9" t="s">
        <v>8843</v>
      </c>
    </row>
    <row r="1950" spans="1:16">
      <c r="A1950" s="9">
        <v>1946</v>
      </c>
      <c r="B1950" s="9">
        <v>364</v>
      </c>
      <c r="C1950" s="9">
        <f>COUNTIF($B$5:B1950, B1950)</f>
        <v>2</v>
      </c>
      <c r="D1950" s="10" t="s">
        <v>7992</v>
      </c>
      <c r="E1950" s="10" t="s">
        <v>200</v>
      </c>
      <c r="F1950" s="10" t="s">
        <v>7991</v>
      </c>
      <c r="G1950" s="10" t="s">
        <v>7993</v>
      </c>
      <c r="H1950" s="9" t="s">
        <v>16</v>
      </c>
      <c r="I1950" s="11">
        <v>0</v>
      </c>
      <c r="J1950" s="11">
        <v>149</v>
      </c>
      <c r="K1950" s="12">
        <v>28000</v>
      </c>
      <c r="L1950" s="19">
        <f t="shared" si="60"/>
        <v>0.13053613053613053</v>
      </c>
      <c r="M1950" s="30"/>
      <c r="N1950" s="20">
        <f t="shared" si="61"/>
        <v>0</v>
      </c>
      <c r="O1950" s="14" t="s">
        <v>9327</v>
      </c>
      <c r="P1950" s="9" t="s">
        <v>8843</v>
      </c>
    </row>
    <row r="1951" spans="1:16">
      <c r="A1951" s="9">
        <v>1947</v>
      </c>
      <c r="B1951" s="9">
        <v>364</v>
      </c>
      <c r="C1951" s="9">
        <f>COUNTIF($B$5:B1951, B1951)</f>
        <v>3</v>
      </c>
      <c r="D1951" s="10" t="s">
        <v>7994</v>
      </c>
      <c r="E1951" s="10" t="s">
        <v>200</v>
      </c>
      <c r="F1951" s="10" t="s">
        <v>7991</v>
      </c>
      <c r="G1951" s="10" t="s">
        <v>6825</v>
      </c>
      <c r="H1951" s="9" t="s">
        <v>16</v>
      </c>
      <c r="I1951" s="11">
        <v>0</v>
      </c>
      <c r="J1951" s="11">
        <v>61</v>
      </c>
      <c r="K1951" s="12">
        <v>47000</v>
      </c>
      <c r="L1951" s="19">
        <f t="shared" si="60"/>
        <v>0.21911421911421911</v>
      </c>
      <c r="M1951" s="30"/>
      <c r="N1951" s="20">
        <f t="shared" si="61"/>
        <v>0</v>
      </c>
      <c r="O1951" s="14" t="s">
        <v>9327</v>
      </c>
      <c r="P1951" s="9" t="s">
        <v>8843</v>
      </c>
    </row>
    <row r="1952" spans="1:16">
      <c r="A1952" s="9">
        <v>1948</v>
      </c>
      <c r="B1952" s="9">
        <v>364</v>
      </c>
      <c r="C1952" s="9">
        <f>COUNTIF($B$5:B1952, B1952)</f>
        <v>4</v>
      </c>
      <c r="D1952" s="10" t="s">
        <v>7995</v>
      </c>
      <c r="E1952" s="10" t="s">
        <v>200</v>
      </c>
      <c r="F1952" s="10" t="s">
        <v>7996</v>
      </c>
      <c r="G1952" s="10" t="s">
        <v>7997</v>
      </c>
      <c r="H1952" s="9" t="s">
        <v>16</v>
      </c>
      <c r="I1952" s="11">
        <v>0</v>
      </c>
      <c r="J1952" s="11">
        <v>24</v>
      </c>
      <c r="K1952" s="12">
        <v>77000</v>
      </c>
      <c r="L1952" s="19">
        <f t="shared" si="60"/>
        <v>0.35897435897435898</v>
      </c>
      <c r="M1952" s="30"/>
      <c r="N1952" s="20">
        <f t="shared" si="61"/>
        <v>0</v>
      </c>
      <c r="O1952" s="14" t="s">
        <v>9327</v>
      </c>
      <c r="P1952" s="9" t="s">
        <v>8843</v>
      </c>
    </row>
    <row r="1953" spans="1:16">
      <c r="A1953" s="9">
        <v>1949</v>
      </c>
      <c r="B1953" s="9">
        <v>364</v>
      </c>
      <c r="C1953" s="9">
        <f>COUNTIF($B$5:B1953, B1953)</f>
        <v>5</v>
      </c>
      <c r="D1953" s="10" t="s">
        <v>7998</v>
      </c>
      <c r="E1953" s="10" t="s">
        <v>7999</v>
      </c>
      <c r="F1953" s="10" t="s">
        <v>8000</v>
      </c>
      <c r="G1953" s="10" t="s">
        <v>22</v>
      </c>
      <c r="H1953" s="9" t="s">
        <v>16</v>
      </c>
      <c r="I1953" s="11">
        <v>0</v>
      </c>
      <c r="J1953" s="11">
        <v>64</v>
      </c>
      <c r="K1953" s="12">
        <v>41000</v>
      </c>
      <c r="L1953" s="19">
        <f t="shared" si="60"/>
        <v>0.19114219114219114</v>
      </c>
      <c r="M1953" s="31"/>
      <c r="N1953" s="20">
        <f t="shared" si="61"/>
        <v>0</v>
      </c>
      <c r="O1953" s="14" t="s">
        <v>9328</v>
      </c>
      <c r="P1953" s="9" t="s">
        <v>8843</v>
      </c>
    </row>
    <row r="1954" spans="1:16">
      <c r="A1954" s="9">
        <v>1950</v>
      </c>
      <c r="B1954" s="9">
        <v>365</v>
      </c>
      <c r="C1954" s="9">
        <f>COUNTIF($B$5:B1954, B1954)</f>
        <v>1</v>
      </c>
      <c r="D1954" s="10" t="s">
        <v>5040</v>
      </c>
      <c r="E1954" s="10" t="s">
        <v>5041</v>
      </c>
      <c r="F1954" s="10" t="s">
        <v>5042</v>
      </c>
      <c r="G1954" s="10" t="s">
        <v>5043</v>
      </c>
      <c r="H1954" s="9" t="s">
        <v>16</v>
      </c>
      <c r="I1954" s="11">
        <v>9230</v>
      </c>
      <c r="J1954" s="11">
        <v>30</v>
      </c>
      <c r="K1954" s="12">
        <v>8875</v>
      </c>
      <c r="L1954" s="19">
        <f t="shared" si="60"/>
        <v>3.3894939055944791E-3</v>
      </c>
      <c r="M1954" s="29"/>
      <c r="N1954" s="20">
        <f t="shared" si="61"/>
        <v>0</v>
      </c>
      <c r="O1954" s="14" t="s">
        <v>9329</v>
      </c>
      <c r="P1954" s="9" t="s">
        <v>8842</v>
      </c>
    </row>
    <row r="1955" spans="1:16">
      <c r="A1955" s="9">
        <v>1951</v>
      </c>
      <c r="B1955" s="9">
        <v>365</v>
      </c>
      <c r="C1955" s="9">
        <f>COUNTIF($B$5:B1955, B1955)</f>
        <v>2</v>
      </c>
      <c r="D1955" s="10" t="s">
        <v>5044</v>
      </c>
      <c r="E1955" s="10" t="s">
        <v>15</v>
      </c>
      <c r="F1955" s="10" t="s">
        <v>5045</v>
      </c>
      <c r="G1955" s="10" t="s">
        <v>5046</v>
      </c>
      <c r="H1955" s="9" t="s">
        <v>16</v>
      </c>
      <c r="I1955" s="11">
        <v>0</v>
      </c>
      <c r="J1955" s="11">
        <v>1600</v>
      </c>
      <c r="K1955" s="12">
        <v>3163</v>
      </c>
      <c r="L1955" s="19">
        <f t="shared" si="60"/>
        <v>1.2079965322135591E-3</v>
      </c>
      <c r="M1955" s="30"/>
      <c r="N1955" s="20">
        <f t="shared" si="61"/>
        <v>0</v>
      </c>
      <c r="O1955" s="14" t="s">
        <v>9330</v>
      </c>
      <c r="P1955" s="9" t="s">
        <v>8842</v>
      </c>
    </row>
    <row r="1956" spans="1:16">
      <c r="A1956" s="9">
        <v>1952</v>
      </c>
      <c r="B1956" s="9">
        <v>365</v>
      </c>
      <c r="C1956" s="9">
        <f>COUNTIF($B$5:B1956, B1956)</f>
        <v>3</v>
      </c>
      <c r="D1956" s="10" t="s">
        <v>5047</v>
      </c>
      <c r="E1956" s="10" t="s">
        <v>5048</v>
      </c>
      <c r="F1956" s="10" t="s">
        <v>5049</v>
      </c>
      <c r="G1956" s="10" t="s">
        <v>5050</v>
      </c>
      <c r="H1956" s="9" t="s">
        <v>16</v>
      </c>
      <c r="I1956" s="11">
        <v>489240</v>
      </c>
      <c r="J1956" s="11">
        <v>21</v>
      </c>
      <c r="K1956" s="12">
        <v>484347</v>
      </c>
      <c r="L1956" s="19">
        <f t="shared" si="60"/>
        <v>0.18497929066963031</v>
      </c>
      <c r="M1956" s="30"/>
      <c r="N1956" s="20">
        <f t="shared" si="61"/>
        <v>0</v>
      </c>
      <c r="O1956" s="14" t="s">
        <v>9331</v>
      </c>
      <c r="P1956" s="9" t="s">
        <v>8842</v>
      </c>
    </row>
    <row r="1957" spans="1:16">
      <c r="A1957" s="9">
        <v>1953</v>
      </c>
      <c r="B1957" s="9">
        <v>365</v>
      </c>
      <c r="C1957" s="9">
        <f>COUNTIF($B$5:B1957, B1957)</f>
        <v>4</v>
      </c>
      <c r="D1957" s="10" t="s">
        <v>8001</v>
      </c>
      <c r="E1957" s="10" t="s">
        <v>8002</v>
      </c>
      <c r="F1957" s="10" t="s">
        <v>8003</v>
      </c>
      <c r="G1957" s="10" t="s">
        <v>8004</v>
      </c>
      <c r="H1957" s="9" t="s">
        <v>16</v>
      </c>
      <c r="I1957" s="11">
        <v>0</v>
      </c>
      <c r="J1957" s="11">
        <v>1</v>
      </c>
      <c r="K1957" s="12">
        <v>425000</v>
      </c>
      <c r="L1957" s="19">
        <f t="shared" si="60"/>
        <v>0.16231379266227083</v>
      </c>
      <c r="M1957" s="30"/>
      <c r="N1957" s="20">
        <f t="shared" si="61"/>
        <v>0</v>
      </c>
      <c r="O1957" s="14" t="s">
        <v>9330</v>
      </c>
      <c r="P1957" s="9" t="s">
        <v>8843</v>
      </c>
    </row>
    <row r="1958" spans="1:16">
      <c r="A1958" s="9">
        <v>1954</v>
      </c>
      <c r="B1958" s="9">
        <v>365</v>
      </c>
      <c r="C1958" s="9">
        <f>COUNTIF($B$5:B1958, B1958)</f>
        <v>5</v>
      </c>
      <c r="D1958" s="10" t="s">
        <v>8005</v>
      </c>
      <c r="E1958" s="10" t="s">
        <v>8002</v>
      </c>
      <c r="F1958" s="10" t="s">
        <v>8006</v>
      </c>
      <c r="G1958" s="10" t="s">
        <v>8007</v>
      </c>
      <c r="H1958" s="9" t="s">
        <v>16</v>
      </c>
      <c r="I1958" s="11">
        <v>0</v>
      </c>
      <c r="J1958" s="11">
        <v>1</v>
      </c>
      <c r="K1958" s="12">
        <v>425000</v>
      </c>
      <c r="L1958" s="19">
        <f t="shared" si="60"/>
        <v>0.16231379266227083</v>
      </c>
      <c r="M1958" s="30"/>
      <c r="N1958" s="20">
        <f t="shared" si="61"/>
        <v>0</v>
      </c>
      <c r="O1958" s="14" t="s">
        <v>9330</v>
      </c>
      <c r="P1958" s="9" t="s">
        <v>8843</v>
      </c>
    </row>
    <row r="1959" spans="1:16">
      <c r="A1959" s="9">
        <v>1955</v>
      </c>
      <c r="B1959" s="9">
        <v>365</v>
      </c>
      <c r="C1959" s="9">
        <f>COUNTIF($B$5:B1959, B1959)</f>
        <v>6</v>
      </c>
      <c r="D1959" s="10" t="s">
        <v>5051</v>
      </c>
      <c r="E1959" s="10" t="s">
        <v>15</v>
      </c>
      <c r="F1959" s="10" t="s">
        <v>5052</v>
      </c>
      <c r="G1959" s="10" t="s">
        <v>5053</v>
      </c>
      <c r="H1959" s="9" t="s">
        <v>16</v>
      </c>
      <c r="I1959" s="11">
        <v>0</v>
      </c>
      <c r="J1959" s="11">
        <v>52</v>
      </c>
      <c r="K1959" s="12">
        <v>396000</v>
      </c>
      <c r="L1959" s="19">
        <f t="shared" si="60"/>
        <v>0.15123826328060999</v>
      </c>
      <c r="M1959" s="30"/>
      <c r="N1959" s="20">
        <f t="shared" si="61"/>
        <v>0</v>
      </c>
      <c r="O1959" s="14" t="s">
        <v>9330</v>
      </c>
      <c r="P1959" s="9" t="s">
        <v>8842</v>
      </c>
    </row>
    <row r="1960" spans="1:16">
      <c r="A1960" s="9">
        <v>1956</v>
      </c>
      <c r="B1960" s="9">
        <v>365</v>
      </c>
      <c r="C1960" s="9">
        <f>COUNTIF($B$5:B1960, B1960)</f>
        <v>7</v>
      </c>
      <c r="D1960" s="10" t="s">
        <v>5054</v>
      </c>
      <c r="E1960" s="10" t="s">
        <v>15</v>
      </c>
      <c r="F1960" s="10" t="s">
        <v>5055</v>
      </c>
      <c r="G1960" s="10" t="s">
        <v>5056</v>
      </c>
      <c r="H1960" s="9" t="s">
        <v>16</v>
      </c>
      <c r="I1960" s="11">
        <v>0</v>
      </c>
      <c r="J1960" s="11">
        <v>1</v>
      </c>
      <c r="K1960" s="12">
        <v>396000</v>
      </c>
      <c r="L1960" s="19">
        <f t="shared" si="60"/>
        <v>0.15123826328060999</v>
      </c>
      <c r="M1960" s="30"/>
      <c r="N1960" s="20">
        <f t="shared" si="61"/>
        <v>0</v>
      </c>
      <c r="O1960" s="14" t="s">
        <v>9330</v>
      </c>
      <c r="P1960" s="9" t="s">
        <v>8842</v>
      </c>
    </row>
    <row r="1961" spans="1:16">
      <c r="A1961" s="9">
        <v>1957</v>
      </c>
      <c r="B1961" s="9">
        <v>365</v>
      </c>
      <c r="C1961" s="9">
        <f>COUNTIF($B$5:B1961, B1961)</f>
        <v>8</v>
      </c>
      <c r="D1961" s="10" t="s">
        <v>5057</v>
      </c>
      <c r="E1961" s="10" t="s">
        <v>15</v>
      </c>
      <c r="F1961" s="10" t="s">
        <v>5058</v>
      </c>
      <c r="G1961" s="10" t="s">
        <v>5059</v>
      </c>
      <c r="H1961" s="9" t="s">
        <v>16</v>
      </c>
      <c r="I1961" s="11">
        <v>0</v>
      </c>
      <c r="J1961" s="11">
        <v>1</v>
      </c>
      <c r="K1961" s="12">
        <v>260000</v>
      </c>
      <c r="L1961" s="19">
        <f t="shared" si="60"/>
        <v>9.9297849628683335E-2</v>
      </c>
      <c r="M1961" s="30"/>
      <c r="N1961" s="20">
        <f t="shared" si="61"/>
        <v>0</v>
      </c>
      <c r="O1961" s="14" t="s">
        <v>9330</v>
      </c>
      <c r="P1961" s="9" t="s">
        <v>8843</v>
      </c>
    </row>
    <row r="1962" spans="1:16">
      <c r="A1962" s="9">
        <v>1958</v>
      </c>
      <c r="B1962" s="9">
        <v>365</v>
      </c>
      <c r="C1962" s="9">
        <f>COUNTIF($B$5:B1962, B1962)</f>
        <v>9</v>
      </c>
      <c r="D1962" s="10" t="s">
        <v>5060</v>
      </c>
      <c r="E1962" s="10" t="s">
        <v>15</v>
      </c>
      <c r="F1962" s="10" t="s">
        <v>5061</v>
      </c>
      <c r="G1962" s="10" t="s">
        <v>5062</v>
      </c>
      <c r="H1962" s="9" t="s">
        <v>113</v>
      </c>
      <c r="I1962" s="11">
        <v>0</v>
      </c>
      <c r="J1962" s="11">
        <v>1</v>
      </c>
      <c r="K1962" s="12">
        <v>220000</v>
      </c>
      <c r="L1962" s="19">
        <f t="shared" si="60"/>
        <v>8.4021257378116665E-2</v>
      </c>
      <c r="M1962" s="31"/>
      <c r="N1962" s="20">
        <f t="shared" si="61"/>
        <v>0</v>
      </c>
      <c r="O1962" s="14" t="s">
        <v>9330</v>
      </c>
      <c r="P1962" s="9" t="s">
        <v>8842</v>
      </c>
    </row>
    <row r="1963" spans="1:16">
      <c r="A1963" s="9">
        <v>1959</v>
      </c>
      <c r="B1963" s="9">
        <v>366</v>
      </c>
      <c r="C1963" s="9">
        <f>COUNTIF($B$5:B1963, B1963)</f>
        <v>1</v>
      </c>
      <c r="D1963" s="10" t="s">
        <v>5063</v>
      </c>
      <c r="E1963" s="10" t="s">
        <v>15</v>
      </c>
      <c r="F1963" s="10" t="s">
        <v>5064</v>
      </c>
      <c r="G1963" s="10" t="s">
        <v>16</v>
      </c>
      <c r="H1963" s="9" t="s">
        <v>16</v>
      </c>
      <c r="I1963" s="11">
        <v>0</v>
      </c>
      <c r="J1963" s="11">
        <v>5</v>
      </c>
      <c r="K1963" s="12">
        <v>79000</v>
      </c>
      <c r="L1963" s="19">
        <f t="shared" si="60"/>
        <v>0.22479583416327575</v>
      </c>
      <c r="M1963" s="29"/>
      <c r="N1963" s="20">
        <f t="shared" si="61"/>
        <v>0</v>
      </c>
      <c r="O1963" s="14" t="s">
        <v>8852</v>
      </c>
      <c r="P1963" s="9" t="s">
        <v>8842</v>
      </c>
    </row>
    <row r="1964" spans="1:16">
      <c r="A1964" s="9">
        <v>1960</v>
      </c>
      <c r="B1964" s="9">
        <v>366</v>
      </c>
      <c r="C1964" s="9">
        <f>COUNTIF($B$5:B1964, B1964)</f>
        <v>2</v>
      </c>
      <c r="D1964" s="10" t="s">
        <v>5065</v>
      </c>
      <c r="E1964" s="10" t="s">
        <v>5066</v>
      </c>
      <c r="F1964" s="10" t="s">
        <v>5067</v>
      </c>
      <c r="G1964" s="10" t="s">
        <v>5068</v>
      </c>
      <c r="H1964" s="9" t="s">
        <v>16</v>
      </c>
      <c r="I1964" s="11">
        <v>277990</v>
      </c>
      <c r="J1964" s="11">
        <v>94</v>
      </c>
      <c r="K1964" s="12">
        <v>272430</v>
      </c>
      <c r="L1964" s="19">
        <f t="shared" si="60"/>
        <v>0.77520416583672425</v>
      </c>
      <c r="M1964" s="31"/>
      <c r="N1964" s="20">
        <f t="shared" si="61"/>
        <v>0</v>
      </c>
      <c r="O1964" s="14" t="s">
        <v>9332</v>
      </c>
      <c r="P1964" s="9" t="s">
        <v>8842</v>
      </c>
    </row>
    <row r="1965" spans="1:16">
      <c r="A1965" s="9">
        <v>1961</v>
      </c>
      <c r="B1965" s="9">
        <v>367</v>
      </c>
      <c r="C1965" s="9">
        <f>COUNTIF($B$5:B1965, B1965)</f>
        <v>1</v>
      </c>
      <c r="D1965" s="10" t="s">
        <v>8008</v>
      </c>
      <c r="E1965" s="10" t="s">
        <v>15</v>
      </c>
      <c r="F1965" s="10" t="s">
        <v>8009</v>
      </c>
      <c r="G1965" s="10" t="s">
        <v>8010</v>
      </c>
      <c r="H1965" s="9" t="s">
        <v>322</v>
      </c>
      <c r="I1965" s="11">
        <v>0</v>
      </c>
      <c r="J1965" s="11">
        <v>70</v>
      </c>
      <c r="K1965" s="12">
        <v>167200</v>
      </c>
      <c r="L1965" s="19">
        <f t="shared" si="60"/>
        <v>0.4034749034749035</v>
      </c>
      <c r="M1965" s="29"/>
      <c r="N1965" s="20">
        <f t="shared" si="61"/>
        <v>0</v>
      </c>
      <c r="O1965" s="14" t="s">
        <v>9107</v>
      </c>
      <c r="P1965" s="9" t="s">
        <v>8842</v>
      </c>
    </row>
    <row r="1966" spans="1:16">
      <c r="A1966" s="9">
        <v>1962</v>
      </c>
      <c r="B1966" s="9">
        <v>367</v>
      </c>
      <c r="C1966" s="9">
        <f>COUNTIF($B$5:B1966, B1966)</f>
        <v>2</v>
      </c>
      <c r="D1966" s="10" t="s">
        <v>8011</v>
      </c>
      <c r="E1966" s="10" t="s">
        <v>15</v>
      </c>
      <c r="F1966" s="10" t="s">
        <v>8012</v>
      </c>
      <c r="G1966" s="10" t="s">
        <v>8010</v>
      </c>
      <c r="H1966" s="9" t="s">
        <v>322</v>
      </c>
      <c r="I1966" s="11">
        <v>0</v>
      </c>
      <c r="J1966" s="11">
        <v>75</v>
      </c>
      <c r="K1966" s="12">
        <v>167200</v>
      </c>
      <c r="L1966" s="19">
        <f t="shared" si="60"/>
        <v>0.4034749034749035</v>
      </c>
      <c r="M1966" s="30"/>
      <c r="N1966" s="20">
        <f t="shared" si="61"/>
        <v>0</v>
      </c>
      <c r="O1966" s="14" t="s">
        <v>9107</v>
      </c>
      <c r="P1966" s="9" t="s">
        <v>8842</v>
      </c>
    </row>
    <row r="1967" spans="1:16">
      <c r="A1967" s="9">
        <v>1963</v>
      </c>
      <c r="B1967" s="9">
        <v>367</v>
      </c>
      <c r="C1967" s="9">
        <f>COUNTIF($B$5:B1967, B1967)</f>
        <v>3</v>
      </c>
      <c r="D1967" s="10" t="s">
        <v>8013</v>
      </c>
      <c r="E1967" s="10" t="s">
        <v>15</v>
      </c>
      <c r="F1967" s="10" t="s">
        <v>8014</v>
      </c>
      <c r="G1967" s="10" t="s">
        <v>8015</v>
      </c>
      <c r="H1967" s="9" t="s">
        <v>113</v>
      </c>
      <c r="I1967" s="11">
        <v>0</v>
      </c>
      <c r="J1967" s="11">
        <v>10</v>
      </c>
      <c r="K1967" s="12">
        <v>80000</v>
      </c>
      <c r="L1967" s="19">
        <f t="shared" si="60"/>
        <v>0.19305019305019305</v>
      </c>
      <c r="M1967" s="31"/>
      <c r="N1967" s="20">
        <f t="shared" si="61"/>
        <v>0</v>
      </c>
      <c r="O1967" s="14" t="s">
        <v>9107</v>
      </c>
      <c r="P1967" s="9" t="s">
        <v>8842</v>
      </c>
    </row>
    <row r="1968" spans="1:16">
      <c r="A1968" s="9">
        <v>1964</v>
      </c>
      <c r="B1968" s="9">
        <v>368</v>
      </c>
      <c r="C1968" s="9">
        <f>COUNTIF($B$5:B1968, B1968)</f>
        <v>1</v>
      </c>
      <c r="D1968" s="10" t="s">
        <v>5069</v>
      </c>
      <c r="E1968" s="10" t="s">
        <v>5070</v>
      </c>
      <c r="F1968" s="10" t="s">
        <v>5071</v>
      </c>
      <c r="G1968" s="10" t="s">
        <v>17</v>
      </c>
      <c r="H1968" s="9" t="s">
        <v>16</v>
      </c>
      <c r="I1968" s="11">
        <v>1530</v>
      </c>
      <c r="J1968" s="11">
        <v>794</v>
      </c>
      <c r="K1968" s="12">
        <v>1521</v>
      </c>
      <c r="L1968" s="19">
        <f t="shared" si="60"/>
        <v>2.1016124797921878E-2</v>
      </c>
      <c r="M1968" s="29"/>
      <c r="N1968" s="20">
        <f t="shared" si="61"/>
        <v>0</v>
      </c>
      <c r="O1968" s="14" t="s">
        <v>9333</v>
      </c>
      <c r="P1968" s="9" t="s">
        <v>8843</v>
      </c>
    </row>
    <row r="1969" spans="1:16">
      <c r="A1969" s="9">
        <v>1965</v>
      </c>
      <c r="B1969" s="9">
        <v>368</v>
      </c>
      <c r="C1969" s="9">
        <f>COUNTIF($B$5:B1969, B1969)</f>
        <v>2</v>
      </c>
      <c r="D1969" s="10" t="s">
        <v>5072</v>
      </c>
      <c r="E1969" s="10" t="s">
        <v>5073</v>
      </c>
      <c r="F1969" s="10" t="s">
        <v>5074</v>
      </c>
      <c r="G1969" s="10" t="s">
        <v>3551</v>
      </c>
      <c r="H1969" s="9" t="s">
        <v>16</v>
      </c>
      <c r="I1969" s="11">
        <v>71290</v>
      </c>
      <c r="J1969" s="11">
        <v>316</v>
      </c>
      <c r="K1969" s="12">
        <v>70852</v>
      </c>
      <c r="L1969" s="19">
        <f t="shared" si="60"/>
        <v>0.97898387520207808</v>
      </c>
      <c r="M1969" s="31"/>
      <c r="N1969" s="20">
        <f t="shared" si="61"/>
        <v>0</v>
      </c>
      <c r="O1969" s="14" t="s">
        <v>9333</v>
      </c>
      <c r="P1969" s="9" t="s">
        <v>8843</v>
      </c>
    </row>
    <row r="1970" spans="1:16">
      <c r="A1970" s="9">
        <v>1966</v>
      </c>
      <c r="B1970" s="9">
        <v>369</v>
      </c>
      <c r="C1970" s="9">
        <f>COUNTIF($B$5:B1970, B1970)</f>
        <v>1</v>
      </c>
      <c r="D1970" s="10" t="s">
        <v>5075</v>
      </c>
      <c r="E1970" s="10" t="s">
        <v>5076</v>
      </c>
      <c r="F1970" s="10" t="s">
        <v>5077</v>
      </c>
      <c r="G1970" s="10" t="s">
        <v>5078</v>
      </c>
      <c r="H1970" s="9" t="s">
        <v>16</v>
      </c>
      <c r="I1970" s="11">
        <v>0</v>
      </c>
      <c r="J1970" s="11">
        <v>1</v>
      </c>
      <c r="K1970" s="12">
        <v>46200</v>
      </c>
      <c r="L1970" s="19">
        <f t="shared" si="60"/>
        <v>1</v>
      </c>
      <c r="M1970" s="25"/>
      <c r="N1970" s="20">
        <f t="shared" si="61"/>
        <v>0</v>
      </c>
      <c r="O1970" s="14" t="s">
        <v>9334</v>
      </c>
      <c r="P1970" s="9" t="s">
        <v>8842</v>
      </c>
    </row>
    <row r="1971" spans="1:16">
      <c r="A1971" s="9">
        <v>1967</v>
      </c>
      <c r="B1971" s="9">
        <v>370</v>
      </c>
      <c r="C1971" s="9">
        <f>COUNTIF($B$5:B1971, B1971)</f>
        <v>1</v>
      </c>
      <c r="D1971" s="10" t="s">
        <v>5082</v>
      </c>
      <c r="E1971" s="10" t="s">
        <v>5083</v>
      </c>
      <c r="F1971" s="10" t="s">
        <v>5084</v>
      </c>
      <c r="G1971" s="10" t="s">
        <v>17</v>
      </c>
      <c r="H1971" s="9" t="s">
        <v>16</v>
      </c>
      <c r="I1971" s="11">
        <v>0</v>
      </c>
      <c r="J1971" s="11">
        <v>31</v>
      </c>
      <c r="K1971" s="12">
        <v>605000</v>
      </c>
      <c r="L1971" s="19">
        <f t="shared" si="60"/>
        <v>9.3378607809847206E-2</v>
      </c>
      <c r="M1971" s="29"/>
      <c r="N1971" s="20">
        <f t="shared" si="61"/>
        <v>0</v>
      </c>
      <c r="O1971" s="14" t="s">
        <v>9335</v>
      </c>
      <c r="P1971" s="9" t="s">
        <v>8842</v>
      </c>
    </row>
    <row r="1972" spans="1:16">
      <c r="A1972" s="9">
        <v>1968</v>
      </c>
      <c r="B1972" s="9">
        <v>370</v>
      </c>
      <c r="C1972" s="9">
        <f>COUNTIF($B$5:B1972, B1972)</f>
        <v>2</v>
      </c>
      <c r="D1972" s="10" t="s">
        <v>5085</v>
      </c>
      <c r="E1972" s="10" t="s">
        <v>5086</v>
      </c>
      <c r="F1972" s="10" t="s">
        <v>5087</v>
      </c>
      <c r="G1972" s="10" t="s">
        <v>17</v>
      </c>
      <c r="H1972" s="9" t="s">
        <v>16</v>
      </c>
      <c r="I1972" s="11">
        <v>0</v>
      </c>
      <c r="J1972" s="11">
        <v>9</v>
      </c>
      <c r="K1972" s="12">
        <v>1210000</v>
      </c>
      <c r="L1972" s="19">
        <f t="shared" si="60"/>
        <v>0.18675721561969441</v>
      </c>
      <c r="M1972" s="30"/>
      <c r="N1972" s="20">
        <f t="shared" si="61"/>
        <v>0</v>
      </c>
      <c r="O1972" s="14" t="s">
        <v>9336</v>
      </c>
      <c r="P1972" s="9" t="s">
        <v>8842</v>
      </c>
    </row>
    <row r="1973" spans="1:16">
      <c r="A1973" s="9">
        <v>1969</v>
      </c>
      <c r="B1973" s="9">
        <v>370</v>
      </c>
      <c r="C1973" s="9">
        <f>COUNTIF($B$5:B1973, B1973)</f>
        <v>3</v>
      </c>
      <c r="D1973" s="10" t="s">
        <v>5088</v>
      </c>
      <c r="E1973" s="10" t="s">
        <v>5089</v>
      </c>
      <c r="F1973" s="10" t="s">
        <v>5090</v>
      </c>
      <c r="G1973" s="10" t="s">
        <v>17</v>
      </c>
      <c r="H1973" s="9" t="s">
        <v>16</v>
      </c>
      <c r="I1973" s="11">
        <v>0</v>
      </c>
      <c r="J1973" s="11">
        <v>1</v>
      </c>
      <c r="K1973" s="12">
        <v>1265000</v>
      </c>
      <c r="L1973" s="19">
        <f t="shared" si="60"/>
        <v>0.19524617996604415</v>
      </c>
      <c r="M1973" s="30"/>
      <c r="N1973" s="20">
        <f t="shared" si="61"/>
        <v>0</v>
      </c>
      <c r="O1973" s="14" t="s">
        <v>9336</v>
      </c>
      <c r="P1973" s="9" t="s">
        <v>8842</v>
      </c>
    </row>
    <row r="1974" spans="1:16">
      <c r="A1974" s="9">
        <v>1970</v>
      </c>
      <c r="B1974" s="9">
        <v>370</v>
      </c>
      <c r="C1974" s="9">
        <f>COUNTIF($B$5:B1974, B1974)</f>
        <v>4</v>
      </c>
      <c r="D1974" s="10" t="s">
        <v>8016</v>
      </c>
      <c r="E1974" s="10" t="s">
        <v>8017</v>
      </c>
      <c r="F1974" s="10" t="s">
        <v>8018</v>
      </c>
      <c r="G1974" s="10" t="s">
        <v>17</v>
      </c>
      <c r="H1974" s="9" t="s">
        <v>16</v>
      </c>
      <c r="I1974" s="11">
        <v>0</v>
      </c>
      <c r="J1974" s="11">
        <v>2</v>
      </c>
      <c r="K1974" s="12">
        <v>1749000</v>
      </c>
      <c r="L1974" s="19">
        <f t="shared" si="60"/>
        <v>0.2699490662139219</v>
      </c>
      <c r="M1974" s="30"/>
      <c r="N1974" s="20">
        <f t="shared" si="61"/>
        <v>0</v>
      </c>
      <c r="O1974" s="14" t="s">
        <v>9336</v>
      </c>
      <c r="P1974" s="9" t="s">
        <v>8842</v>
      </c>
    </row>
    <row r="1975" spans="1:16">
      <c r="A1975" s="9">
        <v>1971</v>
      </c>
      <c r="B1975" s="9">
        <v>370</v>
      </c>
      <c r="C1975" s="9">
        <f>COUNTIF($B$5:B1975, B1975)</f>
        <v>5</v>
      </c>
      <c r="D1975" s="10" t="s">
        <v>8019</v>
      </c>
      <c r="E1975" s="10" t="s">
        <v>8020</v>
      </c>
      <c r="F1975" s="10" t="s">
        <v>8021</v>
      </c>
      <c r="G1975" s="10" t="s">
        <v>17</v>
      </c>
      <c r="H1975" s="9" t="s">
        <v>16</v>
      </c>
      <c r="I1975" s="11">
        <v>0</v>
      </c>
      <c r="J1975" s="11">
        <v>7</v>
      </c>
      <c r="K1975" s="12">
        <v>1650000</v>
      </c>
      <c r="L1975" s="19">
        <f t="shared" si="60"/>
        <v>0.25466893039049238</v>
      </c>
      <c r="M1975" s="31"/>
      <c r="N1975" s="20">
        <f t="shared" si="61"/>
        <v>0</v>
      </c>
      <c r="O1975" s="14" t="s">
        <v>9336</v>
      </c>
      <c r="P1975" s="9" t="s">
        <v>8842</v>
      </c>
    </row>
    <row r="1976" spans="1:16">
      <c r="A1976" s="9">
        <v>1972</v>
      </c>
      <c r="B1976" s="9">
        <v>371</v>
      </c>
      <c r="C1976" s="9">
        <f>COUNTIF($B$5:B1976, B1976)</f>
        <v>1</v>
      </c>
      <c r="D1976" s="10" t="s">
        <v>5091</v>
      </c>
      <c r="E1976" s="10" t="s">
        <v>15</v>
      </c>
      <c r="F1976" s="10" t="s">
        <v>5092</v>
      </c>
      <c r="G1976" s="10" t="s">
        <v>5093</v>
      </c>
      <c r="H1976" s="9" t="s">
        <v>16</v>
      </c>
      <c r="I1976" s="11">
        <v>0</v>
      </c>
      <c r="J1976" s="11">
        <v>1</v>
      </c>
      <c r="K1976" s="12">
        <v>680000</v>
      </c>
      <c r="L1976" s="19">
        <f t="shared" si="60"/>
        <v>0.95171448565430372</v>
      </c>
      <c r="M1976" s="29"/>
      <c r="N1976" s="20">
        <f t="shared" si="61"/>
        <v>0</v>
      </c>
      <c r="O1976" s="14" t="s">
        <v>9337</v>
      </c>
      <c r="P1976" s="9" t="s">
        <v>8842</v>
      </c>
    </row>
    <row r="1977" spans="1:16">
      <c r="A1977" s="9">
        <v>1973</v>
      </c>
      <c r="B1977" s="9">
        <v>371</v>
      </c>
      <c r="C1977" s="9">
        <f>COUNTIF($B$5:B1977, B1977)</f>
        <v>2</v>
      </c>
      <c r="D1977" s="10" t="s">
        <v>5094</v>
      </c>
      <c r="E1977" s="10" t="s">
        <v>15</v>
      </c>
      <c r="F1977" s="10" t="s">
        <v>5095</v>
      </c>
      <c r="G1977" s="10" t="s">
        <v>5096</v>
      </c>
      <c r="H1977" s="9" t="s">
        <v>16</v>
      </c>
      <c r="I1977" s="11">
        <v>0</v>
      </c>
      <c r="J1977" s="11">
        <v>1</v>
      </c>
      <c r="K1977" s="12">
        <v>34500</v>
      </c>
      <c r="L1977" s="19">
        <f t="shared" si="60"/>
        <v>4.8285514345696293E-2</v>
      </c>
      <c r="M1977" s="31"/>
      <c r="N1977" s="20">
        <f t="shared" si="61"/>
        <v>0</v>
      </c>
      <c r="O1977" s="14" t="s">
        <v>9337</v>
      </c>
      <c r="P1977" s="9" t="s">
        <v>8842</v>
      </c>
    </row>
    <row r="1978" spans="1:16">
      <c r="A1978" s="9">
        <v>1974</v>
      </c>
      <c r="B1978" s="9">
        <v>372</v>
      </c>
      <c r="C1978" s="9">
        <f>COUNTIF($B$5:B1978, B1978)</f>
        <v>1</v>
      </c>
      <c r="D1978" s="10" t="s">
        <v>5097</v>
      </c>
      <c r="E1978" s="10" t="s">
        <v>5098</v>
      </c>
      <c r="F1978" s="10" t="s">
        <v>5099</v>
      </c>
      <c r="G1978" s="10" t="s">
        <v>5100</v>
      </c>
      <c r="H1978" s="9" t="s">
        <v>16</v>
      </c>
      <c r="I1978" s="11">
        <v>322630</v>
      </c>
      <c r="J1978" s="11">
        <v>7</v>
      </c>
      <c r="K1978" s="12">
        <v>312942</v>
      </c>
      <c r="L1978" s="19">
        <f t="shared" si="60"/>
        <v>1</v>
      </c>
      <c r="M1978" s="25"/>
      <c r="N1978" s="20">
        <f t="shared" si="61"/>
        <v>0</v>
      </c>
      <c r="O1978" s="14" t="s">
        <v>9338</v>
      </c>
      <c r="P1978" s="9" t="s">
        <v>8842</v>
      </c>
    </row>
    <row r="1979" spans="1:16">
      <c r="A1979" s="9">
        <v>1975</v>
      </c>
      <c r="B1979" s="9">
        <v>373</v>
      </c>
      <c r="C1979" s="9">
        <f>COUNTIF($B$5:B1979, B1979)</f>
        <v>1</v>
      </c>
      <c r="D1979" s="10" t="s">
        <v>5101</v>
      </c>
      <c r="E1979" s="10" t="s">
        <v>5102</v>
      </c>
      <c r="F1979" s="10" t="s">
        <v>5103</v>
      </c>
      <c r="G1979" s="10">
        <v>7</v>
      </c>
      <c r="H1979" s="9" t="s">
        <v>16</v>
      </c>
      <c r="I1979" s="11">
        <v>3290</v>
      </c>
      <c r="J1979" s="11">
        <v>1</v>
      </c>
      <c r="K1979" s="12">
        <v>2971</v>
      </c>
      <c r="L1979" s="19">
        <f t="shared" si="60"/>
        <v>1.4285164777043726E-2</v>
      </c>
      <c r="M1979" s="29"/>
      <c r="N1979" s="20">
        <f t="shared" si="61"/>
        <v>0</v>
      </c>
      <c r="O1979" s="14" t="s">
        <v>9339</v>
      </c>
      <c r="P1979" s="9" t="s">
        <v>8842</v>
      </c>
    </row>
    <row r="1980" spans="1:16">
      <c r="A1980" s="9">
        <v>1976</v>
      </c>
      <c r="B1980" s="9">
        <v>373</v>
      </c>
      <c r="C1980" s="9">
        <f>COUNTIF($B$5:B1980, B1980)</f>
        <v>2</v>
      </c>
      <c r="D1980" s="10" t="s">
        <v>5104</v>
      </c>
      <c r="E1980" s="10" t="s">
        <v>5105</v>
      </c>
      <c r="F1980" s="10" t="s">
        <v>5106</v>
      </c>
      <c r="G1980" s="10" t="s">
        <v>231</v>
      </c>
      <c r="H1980" s="9" t="s">
        <v>16</v>
      </c>
      <c r="I1980" s="11">
        <v>16060</v>
      </c>
      <c r="J1980" s="11">
        <v>2</v>
      </c>
      <c r="K1980" s="12">
        <v>15728</v>
      </c>
      <c r="L1980" s="19">
        <f t="shared" si="60"/>
        <v>7.5623383242458334E-2</v>
      </c>
      <c r="M1980" s="30"/>
      <c r="N1980" s="20">
        <f t="shared" si="61"/>
        <v>0</v>
      </c>
      <c r="O1980" s="14" t="s">
        <v>9340</v>
      </c>
      <c r="P1980" s="9" t="s">
        <v>8842</v>
      </c>
    </row>
    <row r="1981" spans="1:16">
      <c r="A1981" s="9">
        <v>1977</v>
      </c>
      <c r="B1981" s="9">
        <v>373</v>
      </c>
      <c r="C1981" s="9">
        <f>COUNTIF($B$5:B1981, B1981)</f>
        <v>3</v>
      </c>
      <c r="D1981" s="10" t="s">
        <v>5107</v>
      </c>
      <c r="E1981" s="10" t="s">
        <v>5105</v>
      </c>
      <c r="F1981" s="10" t="s">
        <v>5108</v>
      </c>
      <c r="G1981" s="10" t="s">
        <v>232</v>
      </c>
      <c r="H1981" s="9" t="s">
        <v>16</v>
      </c>
      <c r="I1981" s="11">
        <v>16060</v>
      </c>
      <c r="J1981" s="11">
        <v>46</v>
      </c>
      <c r="K1981" s="12">
        <v>15728</v>
      </c>
      <c r="L1981" s="19">
        <f t="shared" si="60"/>
        <v>7.5623383242458334E-2</v>
      </c>
      <c r="M1981" s="30"/>
      <c r="N1981" s="20">
        <f t="shared" si="61"/>
        <v>0</v>
      </c>
      <c r="O1981" s="14" t="s">
        <v>9340</v>
      </c>
      <c r="P1981" s="9" t="s">
        <v>8842</v>
      </c>
    </row>
    <row r="1982" spans="1:16">
      <c r="A1982" s="9">
        <v>1978</v>
      </c>
      <c r="B1982" s="9">
        <v>373</v>
      </c>
      <c r="C1982" s="9">
        <f>COUNTIF($B$5:B1982, B1982)</f>
        <v>4</v>
      </c>
      <c r="D1982" s="10" t="s">
        <v>5109</v>
      </c>
      <c r="E1982" s="10" t="s">
        <v>5105</v>
      </c>
      <c r="F1982" s="10" t="s">
        <v>5110</v>
      </c>
      <c r="G1982" s="10" t="s">
        <v>233</v>
      </c>
      <c r="H1982" s="9" t="s">
        <v>16</v>
      </c>
      <c r="I1982" s="11">
        <v>16060</v>
      </c>
      <c r="J1982" s="11">
        <v>1100</v>
      </c>
      <c r="K1982" s="12">
        <v>15728</v>
      </c>
      <c r="L1982" s="19">
        <f t="shared" si="60"/>
        <v>7.5623383242458334E-2</v>
      </c>
      <c r="M1982" s="30"/>
      <c r="N1982" s="20">
        <f t="shared" si="61"/>
        <v>0</v>
      </c>
      <c r="O1982" s="14" t="s">
        <v>9340</v>
      </c>
      <c r="P1982" s="9" t="s">
        <v>8842</v>
      </c>
    </row>
    <row r="1983" spans="1:16">
      <c r="A1983" s="9">
        <v>1979</v>
      </c>
      <c r="B1983" s="9">
        <v>373</v>
      </c>
      <c r="C1983" s="9">
        <f>COUNTIF($B$5:B1983, B1983)</f>
        <v>5</v>
      </c>
      <c r="D1983" s="10" t="s">
        <v>5111</v>
      </c>
      <c r="E1983" s="10" t="s">
        <v>5105</v>
      </c>
      <c r="F1983" s="10" t="s">
        <v>5112</v>
      </c>
      <c r="G1983" s="10" t="s">
        <v>5113</v>
      </c>
      <c r="H1983" s="9" t="s">
        <v>16</v>
      </c>
      <c r="I1983" s="11">
        <v>16060</v>
      </c>
      <c r="J1983" s="11">
        <v>1000</v>
      </c>
      <c r="K1983" s="12">
        <v>15728</v>
      </c>
      <c r="L1983" s="19">
        <f t="shared" si="60"/>
        <v>7.5623383242458334E-2</v>
      </c>
      <c r="M1983" s="30"/>
      <c r="N1983" s="20">
        <f t="shared" si="61"/>
        <v>0</v>
      </c>
      <c r="O1983" s="14" t="s">
        <v>9340</v>
      </c>
      <c r="P1983" s="9" t="s">
        <v>8842</v>
      </c>
    </row>
    <row r="1984" spans="1:16">
      <c r="A1984" s="9">
        <v>1980</v>
      </c>
      <c r="B1984" s="9">
        <v>373</v>
      </c>
      <c r="C1984" s="9">
        <f>COUNTIF($B$5:B1984, B1984)</f>
        <v>6</v>
      </c>
      <c r="D1984" s="10" t="s">
        <v>5114</v>
      </c>
      <c r="E1984" s="10" t="s">
        <v>5105</v>
      </c>
      <c r="F1984" s="10" t="s">
        <v>5115</v>
      </c>
      <c r="G1984" s="10" t="s">
        <v>5116</v>
      </c>
      <c r="H1984" s="9" t="s">
        <v>16</v>
      </c>
      <c r="I1984" s="11">
        <v>16060</v>
      </c>
      <c r="J1984" s="11">
        <v>5</v>
      </c>
      <c r="K1984" s="12">
        <v>15728</v>
      </c>
      <c r="L1984" s="19">
        <f t="shared" si="60"/>
        <v>7.5623383242458334E-2</v>
      </c>
      <c r="M1984" s="30"/>
      <c r="N1984" s="20">
        <f t="shared" si="61"/>
        <v>0</v>
      </c>
      <c r="O1984" s="14" t="s">
        <v>9340</v>
      </c>
      <c r="P1984" s="9" t="s">
        <v>8842</v>
      </c>
    </row>
    <row r="1985" spans="1:16">
      <c r="A1985" s="9">
        <v>1981</v>
      </c>
      <c r="B1985" s="9">
        <v>373</v>
      </c>
      <c r="C1985" s="9">
        <f>COUNTIF($B$5:B1985, B1985)</f>
        <v>7</v>
      </c>
      <c r="D1985" s="10" t="s">
        <v>5117</v>
      </c>
      <c r="E1985" s="10" t="s">
        <v>5118</v>
      </c>
      <c r="F1985" s="10" t="s">
        <v>5119</v>
      </c>
      <c r="G1985" s="10">
        <v>4029</v>
      </c>
      <c r="H1985" s="9" t="s">
        <v>16</v>
      </c>
      <c r="I1985" s="11">
        <v>83260</v>
      </c>
      <c r="J1985" s="11">
        <v>174</v>
      </c>
      <c r="K1985" s="12">
        <v>83252</v>
      </c>
      <c r="L1985" s="19">
        <f t="shared" si="60"/>
        <v>0.40029233861273789</v>
      </c>
      <c r="M1985" s="30"/>
      <c r="N1985" s="20">
        <f t="shared" si="61"/>
        <v>0</v>
      </c>
      <c r="O1985" s="14" t="s">
        <v>9341</v>
      </c>
      <c r="P1985" s="9" t="s">
        <v>8842</v>
      </c>
    </row>
    <row r="1986" spans="1:16">
      <c r="A1986" s="9">
        <v>1982</v>
      </c>
      <c r="B1986" s="9">
        <v>373</v>
      </c>
      <c r="C1986" s="9">
        <f>COUNTIF($B$5:B1986, B1986)</f>
        <v>8</v>
      </c>
      <c r="D1986" s="10" t="s">
        <v>5120</v>
      </c>
      <c r="E1986" s="10" t="s">
        <v>5121</v>
      </c>
      <c r="F1986" s="10" t="s">
        <v>5122</v>
      </c>
      <c r="G1986" s="10">
        <v>4248</v>
      </c>
      <c r="H1986" s="9" t="s">
        <v>16</v>
      </c>
      <c r="I1986" s="11">
        <v>44600</v>
      </c>
      <c r="J1986" s="11">
        <v>45</v>
      </c>
      <c r="K1986" s="12">
        <v>43115</v>
      </c>
      <c r="L1986" s="19">
        <f t="shared" si="60"/>
        <v>0.20730558039792671</v>
      </c>
      <c r="M1986" s="31"/>
      <c r="N1986" s="20">
        <f t="shared" si="61"/>
        <v>0</v>
      </c>
      <c r="O1986" s="14" t="s">
        <v>9341</v>
      </c>
      <c r="P1986" s="9" t="s">
        <v>8842</v>
      </c>
    </row>
    <row r="1987" spans="1:16">
      <c r="A1987" s="9">
        <v>1983</v>
      </c>
      <c r="B1987" s="9">
        <v>374</v>
      </c>
      <c r="C1987" s="9">
        <f>COUNTIF($B$5:B1987, B1987)</f>
        <v>1</v>
      </c>
      <c r="D1987" s="10" t="s">
        <v>8022</v>
      </c>
      <c r="E1987" s="10" t="s">
        <v>8023</v>
      </c>
      <c r="F1987" s="10" t="s">
        <v>8024</v>
      </c>
      <c r="G1987" s="10" t="s">
        <v>17</v>
      </c>
      <c r="H1987" s="9" t="s">
        <v>16</v>
      </c>
      <c r="I1987" s="11">
        <v>235700</v>
      </c>
      <c r="J1987" s="11">
        <v>3</v>
      </c>
      <c r="K1987" s="12">
        <v>227837</v>
      </c>
      <c r="L1987" s="19">
        <f t="shared" si="60"/>
        <v>1</v>
      </c>
      <c r="M1987" s="25"/>
      <c r="N1987" s="20">
        <f t="shared" si="61"/>
        <v>0</v>
      </c>
      <c r="O1987" s="14" t="s">
        <v>9342</v>
      </c>
      <c r="P1987" s="9" t="s">
        <v>8842</v>
      </c>
    </row>
    <row r="1988" spans="1:16">
      <c r="A1988" s="9">
        <v>1984</v>
      </c>
      <c r="B1988" s="9">
        <v>375</v>
      </c>
      <c r="C1988" s="9">
        <f>COUNTIF($B$5:B1988, B1988)</f>
        <v>1</v>
      </c>
      <c r="D1988" s="10" t="s">
        <v>5123</v>
      </c>
      <c r="E1988" s="10" t="s">
        <v>15</v>
      </c>
      <c r="F1988" s="10" t="s">
        <v>5124</v>
      </c>
      <c r="G1988" s="10" t="s">
        <v>5125</v>
      </c>
      <c r="H1988" s="9" t="s">
        <v>16</v>
      </c>
      <c r="I1988" s="11">
        <v>0</v>
      </c>
      <c r="J1988" s="11">
        <v>2000</v>
      </c>
      <c r="K1988" s="12">
        <v>1660</v>
      </c>
      <c r="L1988" s="19">
        <f t="shared" si="60"/>
        <v>1</v>
      </c>
      <c r="M1988" s="25"/>
      <c r="N1988" s="20">
        <f t="shared" si="61"/>
        <v>0</v>
      </c>
      <c r="O1988" s="14" t="s">
        <v>9343</v>
      </c>
      <c r="P1988" s="9" t="s">
        <v>8842</v>
      </c>
    </row>
    <row r="1989" spans="1:16">
      <c r="A1989" s="9">
        <v>1985</v>
      </c>
      <c r="B1989" s="9">
        <v>376</v>
      </c>
      <c r="C1989" s="9">
        <f>COUNTIF($B$5:B1989, B1989)</f>
        <v>1</v>
      </c>
      <c r="D1989" s="10" t="s">
        <v>5126</v>
      </c>
      <c r="E1989" s="10" t="s">
        <v>15</v>
      </c>
      <c r="F1989" s="10" t="s">
        <v>5127</v>
      </c>
      <c r="G1989" s="10" t="s">
        <v>5128</v>
      </c>
      <c r="H1989" s="9" t="s">
        <v>46</v>
      </c>
      <c r="I1989" s="11">
        <v>0</v>
      </c>
      <c r="J1989" s="11">
        <v>400</v>
      </c>
      <c r="K1989" s="12">
        <v>27000</v>
      </c>
      <c r="L1989" s="19">
        <f t="shared" ref="L1989:L2052" si="62">$K1989/SUMIFS($K:$K,$B:$B,$B1989)</f>
        <v>1</v>
      </c>
      <c r="M1989" s="25"/>
      <c r="N1989" s="20">
        <f t="shared" ref="N1989:N2052" si="63">ROUND(INDEX($M:$M,MATCH($B1989,$B:$B,0))*$L1989,0)</f>
        <v>0</v>
      </c>
      <c r="O1989" s="14" t="s">
        <v>9344</v>
      </c>
      <c r="P1989" s="9" t="s">
        <v>8842</v>
      </c>
    </row>
    <row r="1990" spans="1:16">
      <c r="A1990" s="9">
        <v>1986</v>
      </c>
      <c r="B1990" s="9">
        <v>377</v>
      </c>
      <c r="C1990" s="9">
        <f>COUNTIF($B$5:B1990, B1990)</f>
        <v>1</v>
      </c>
      <c r="D1990" s="10" t="s">
        <v>5129</v>
      </c>
      <c r="E1990" s="10" t="s">
        <v>15</v>
      </c>
      <c r="F1990" s="10" t="s">
        <v>5130</v>
      </c>
      <c r="G1990" s="10" t="s">
        <v>5131</v>
      </c>
      <c r="H1990" s="9" t="s">
        <v>16</v>
      </c>
      <c r="I1990" s="11">
        <v>0</v>
      </c>
      <c r="J1990" s="11">
        <v>1</v>
      </c>
      <c r="K1990" s="12">
        <v>1850</v>
      </c>
      <c r="L1990" s="19">
        <f t="shared" si="62"/>
        <v>0.2890625</v>
      </c>
      <c r="M1990" s="29"/>
      <c r="N1990" s="20">
        <f t="shared" si="63"/>
        <v>0</v>
      </c>
      <c r="O1990" s="14" t="s">
        <v>9345</v>
      </c>
      <c r="P1990" s="9" t="s">
        <v>8842</v>
      </c>
    </row>
    <row r="1991" spans="1:16">
      <c r="A1991" s="9">
        <v>1987</v>
      </c>
      <c r="B1991" s="9">
        <v>377</v>
      </c>
      <c r="C1991" s="9">
        <f>COUNTIF($B$5:B1991, B1991)</f>
        <v>2</v>
      </c>
      <c r="D1991" s="10" t="s">
        <v>5132</v>
      </c>
      <c r="E1991" s="10" t="s">
        <v>15</v>
      </c>
      <c r="F1991" s="10" t="s">
        <v>5130</v>
      </c>
      <c r="G1991" s="10" t="s">
        <v>4886</v>
      </c>
      <c r="H1991" s="9" t="s">
        <v>16</v>
      </c>
      <c r="I1991" s="11">
        <v>0</v>
      </c>
      <c r="J1991" s="11">
        <v>1200</v>
      </c>
      <c r="K1991" s="12">
        <v>2050</v>
      </c>
      <c r="L1991" s="19">
        <f t="shared" si="62"/>
        <v>0.3203125</v>
      </c>
      <c r="M1991" s="30"/>
      <c r="N1991" s="20">
        <f t="shared" si="63"/>
        <v>0</v>
      </c>
      <c r="O1991" s="14" t="s">
        <v>9345</v>
      </c>
      <c r="P1991" s="9" t="s">
        <v>8842</v>
      </c>
    </row>
    <row r="1992" spans="1:16">
      <c r="A1992" s="9">
        <v>1988</v>
      </c>
      <c r="B1992" s="9">
        <v>377</v>
      </c>
      <c r="C1992" s="9">
        <f>COUNTIF($B$5:B1992, B1992)</f>
        <v>3</v>
      </c>
      <c r="D1992" s="10" t="s">
        <v>5133</v>
      </c>
      <c r="E1992" s="10" t="s">
        <v>15</v>
      </c>
      <c r="F1992" s="10" t="s">
        <v>5130</v>
      </c>
      <c r="G1992" s="10" t="s">
        <v>1096</v>
      </c>
      <c r="H1992" s="9" t="s">
        <v>16</v>
      </c>
      <c r="I1992" s="11">
        <v>0</v>
      </c>
      <c r="J1992" s="11">
        <v>1600</v>
      </c>
      <c r="K1992" s="12">
        <v>2500</v>
      </c>
      <c r="L1992" s="19">
        <f t="shared" si="62"/>
        <v>0.390625</v>
      </c>
      <c r="M1992" s="31"/>
      <c r="N1992" s="20">
        <f t="shared" si="63"/>
        <v>0</v>
      </c>
      <c r="O1992" s="14" t="s">
        <v>9345</v>
      </c>
      <c r="P1992" s="9" t="s">
        <v>8842</v>
      </c>
    </row>
    <row r="1993" spans="1:16">
      <c r="A1993" s="9">
        <v>1989</v>
      </c>
      <c r="B1993" s="9">
        <v>378</v>
      </c>
      <c r="C1993" s="9">
        <f>COUNTIF($B$5:B1993, B1993)</f>
        <v>1</v>
      </c>
      <c r="D1993" s="10" t="s">
        <v>5134</v>
      </c>
      <c r="E1993" s="10" t="s">
        <v>15</v>
      </c>
      <c r="F1993" s="10" t="s">
        <v>5135</v>
      </c>
      <c r="G1993" s="10" t="s">
        <v>5136</v>
      </c>
      <c r="H1993" s="9" t="s">
        <v>16</v>
      </c>
      <c r="I1993" s="11">
        <v>0</v>
      </c>
      <c r="J1993" s="11">
        <v>22</v>
      </c>
      <c r="K1993" s="12">
        <v>25480</v>
      </c>
      <c r="L1993" s="19">
        <f t="shared" si="62"/>
        <v>4.9647324734032189E-2</v>
      </c>
      <c r="M1993" s="29"/>
      <c r="N1993" s="20">
        <f t="shared" si="63"/>
        <v>0</v>
      </c>
      <c r="O1993" s="14" t="s">
        <v>9346</v>
      </c>
      <c r="P1993" s="9" t="s">
        <v>8842</v>
      </c>
    </row>
    <row r="1994" spans="1:16">
      <c r="A1994" s="9">
        <v>1990</v>
      </c>
      <c r="B1994" s="9">
        <v>378</v>
      </c>
      <c r="C1994" s="9">
        <f>COUNTIF($B$5:B1994, B1994)</f>
        <v>2</v>
      </c>
      <c r="D1994" s="10" t="s">
        <v>5137</v>
      </c>
      <c r="E1994" s="10" t="s">
        <v>5138</v>
      </c>
      <c r="F1994" s="10" t="s">
        <v>5139</v>
      </c>
      <c r="G1994" s="10" t="s">
        <v>5140</v>
      </c>
      <c r="H1994" s="9" t="s">
        <v>16</v>
      </c>
      <c r="I1994" s="11">
        <v>487740</v>
      </c>
      <c r="J1994" s="11">
        <v>3</v>
      </c>
      <c r="K1994" s="12">
        <v>487740</v>
      </c>
      <c r="L1994" s="19">
        <f t="shared" si="62"/>
        <v>0.95035267526596778</v>
      </c>
      <c r="M1994" s="31"/>
      <c r="N1994" s="20">
        <f t="shared" si="63"/>
        <v>0</v>
      </c>
      <c r="O1994" s="14" t="s">
        <v>9347</v>
      </c>
      <c r="P1994" s="9" t="s">
        <v>8842</v>
      </c>
    </row>
    <row r="1995" spans="1:16">
      <c r="A1995" s="9">
        <v>1991</v>
      </c>
      <c r="B1995" s="9">
        <v>379</v>
      </c>
      <c r="C1995" s="9">
        <f>COUNTIF($B$5:B1995, B1995)</f>
        <v>1</v>
      </c>
      <c r="D1995" s="10" t="s">
        <v>5141</v>
      </c>
      <c r="E1995" s="10" t="s">
        <v>5142</v>
      </c>
      <c r="F1995" s="10" t="s">
        <v>5143</v>
      </c>
      <c r="G1995" s="10" t="s">
        <v>5144</v>
      </c>
      <c r="H1995" s="9" t="s">
        <v>16</v>
      </c>
      <c r="I1995" s="11">
        <v>26240</v>
      </c>
      <c r="J1995" s="11">
        <v>1</v>
      </c>
      <c r="K1995" s="12">
        <v>25715</v>
      </c>
      <c r="L1995" s="19">
        <f t="shared" si="62"/>
        <v>0.39971088382503811</v>
      </c>
      <c r="M1995" s="29"/>
      <c r="N1995" s="20">
        <f t="shared" si="63"/>
        <v>0</v>
      </c>
      <c r="O1995" s="14" t="s">
        <v>9348</v>
      </c>
      <c r="P1995" s="9" t="s">
        <v>8842</v>
      </c>
    </row>
    <row r="1996" spans="1:16">
      <c r="A1996" s="9">
        <v>1992</v>
      </c>
      <c r="B1996" s="9">
        <v>379</v>
      </c>
      <c r="C1996" s="9">
        <f>COUNTIF($B$5:B1996, B1996)</f>
        <v>2</v>
      </c>
      <c r="D1996" s="10" t="s">
        <v>5145</v>
      </c>
      <c r="E1996" s="10" t="s">
        <v>5142</v>
      </c>
      <c r="F1996" s="10" t="s">
        <v>5146</v>
      </c>
      <c r="G1996" s="10" t="s">
        <v>5144</v>
      </c>
      <c r="H1996" s="9" t="s">
        <v>16</v>
      </c>
      <c r="I1996" s="11">
        <v>26240</v>
      </c>
      <c r="J1996" s="11">
        <v>1</v>
      </c>
      <c r="K1996" s="12">
        <v>25715</v>
      </c>
      <c r="L1996" s="19">
        <f t="shared" si="62"/>
        <v>0.39971088382503811</v>
      </c>
      <c r="M1996" s="30"/>
      <c r="N1996" s="20">
        <f t="shared" si="63"/>
        <v>0</v>
      </c>
      <c r="O1996" s="14" t="s">
        <v>9348</v>
      </c>
      <c r="P1996" s="9" t="s">
        <v>8842</v>
      </c>
    </row>
    <row r="1997" spans="1:16">
      <c r="A1997" s="9">
        <v>1993</v>
      </c>
      <c r="B1997" s="9">
        <v>379</v>
      </c>
      <c r="C1997" s="9">
        <f>COUNTIF($B$5:B1997, B1997)</f>
        <v>3</v>
      </c>
      <c r="D1997" s="10" t="s">
        <v>5147</v>
      </c>
      <c r="E1997" s="10" t="s">
        <v>5148</v>
      </c>
      <c r="F1997" s="10" t="s">
        <v>5149</v>
      </c>
      <c r="G1997" s="10" t="s">
        <v>17</v>
      </c>
      <c r="H1997" s="9" t="s">
        <v>16</v>
      </c>
      <c r="I1997" s="11">
        <v>13170</v>
      </c>
      <c r="J1997" s="11">
        <v>2205</v>
      </c>
      <c r="K1997" s="12">
        <v>12904</v>
      </c>
      <c r="L1997" s="19">
        <f t="shared" si="62"/>
        <v>0.20057823234992384</v>
      </c>
      <c r="M1997" s="31"/>
      <c r="N1997" s="20">
        <f t="shared" si="63"/>
        <v>0</v>
      </c>
      <c r="O1997" s="14" t="s">
        <v>9349</v>
      </c>
      <c r="P1997" s="9" t="s">
        <v>8842</v>
      </c>
    </row>
    <row r="1998" spans="1:16">
      <c r="A1998" s="9">
        <v>1994</v>
      </c>
      <c r="B1998" s="9">
        <v>380</v>
      </c>
      <c r="C1998" s="9">
        <f>COUNTIF($B$5:B1998, B1998)</f>
        <v>1</v>
      </c>
      <c r="D1998" s="10" t="s">
        <v>8025</v>
      </c>
      <c r="E1998" s="10" t="s">
        <v>15</v>
      </c>
      <c r="F1998" s="10" t="s">
        <v>8026</v>
      </c>
      <c r="G1998" s="10">
        <v>525608</v>
      </c>
      <c r="H1998" s="9" t="s">
        <v>16</v>
      </c>
      <c r="I1998" s="11">
        <v>0</v>
      </c>
      <c r="J1998" s="11">
        <v>1</v>
      </c>
      <c r="K1998" s="12">
        <v>240000</v>
      </c>
      <c r="L1998" s="19">
        <f t="shared" si="62"/>
        <v>0.30729833546734953</v>
      </c>
      <c r="M1998" s="29"/>
      <c r="N1998" s="20">
        <f t="shared" si="63"/>
        <v>0</v>
      </c>
      <c r="O1998" s="14" t="s">
        <v>9350</v>
      </c>
      <c r="P1998" s="9" t="s">
        <v>8843</v>
      </c>
    </row>
    <row r="1999" spans="1:16">
      <c r="A1999" s="9">
        <v>1995</v>
      </c>
      <c r="B1999" s="9">
        <v>380</v>
      </c>
      <c r="C1999" s="9">
        <f>COUNTIF($B$5:B1999, B1999)</f>
        <v>2</v>
      </c>
      <c r="D1999" s="10" t="s">
        <v>8027</v>
      </c>
      <c r="E1999" s="10" t="s">
        <v>15</v>
      </c>
      <c r="F1999" s="10" t="s">
        <v>8028</v>
      </c>
      <c r="G1999" s="10">
        <v>522610</v>
      </c>
      <c r="H1999" s="9" t="s">
        <v>16</v>
      </c>
      <c r="I1999" s="11">
        <v>0</v>
      </c>
      <c r="J1999" s="11">
        <v>1</v>
      </c>
      <c r="K1999" s="12">
        <v>240000</v>
      </c>
      <c r="L1999" s="19">
        <f t="shared" si="62"/>
        <v>0.30729833546734953</v>
      </c>
      <c r="M1999" s="30"/>
      <c r="N1999" s="20">
        <f t="shared" si="63"/>
        <v>0</v>
      </c>
      <c r="O1999" s="14" t="s">
        <v>9350</v>
      </c>
      <c r="P1999" s="9" t="s">
        <v>8843</v>
      </c>
    </row>
    <row r="2000" spans="1:16">
      <c r="A2000" s="9">
        <v>1996</v>
      </c>
      <c r="B2000" s="9">
        <v>380</v>
      </c>
      <c r="C2000" s="9">
        <f>COUNTIF($B$5:B2000, B2000)</f>
        <v>3</v>
      </c>
      <c r="D2000" s="10" t="s">
        <v>8029</v>
      </c>
      <c r="E2000" s="10" t="s">
        <v>15</v>
      </c>
      <c r="F2000" s="10" t="s">
        <v>8030</v>
      </c>
      <c r="G2000" s="10" t="s">
        <v>8031</v>
      </c>
      <c r="H2000" s="9" t="s">
        <v>16</v>
      </c>
      <c r="I2000" s="11">
        <v>0</v>
      </c>
      <c r="J2000" s="11">
        <v>1</v>
      </c>
      <c r="K2000" s="12">
        <v>13500</v>
      </c>
      <c r="L2000" s="19">
        <f t="shared" si="62"/>
        <v>1.7285531370038413E-2</v>
      </c>
      <c r="M2000" s="30"/>
      <c r="N2000" s="20">
        <f t="shared" si="63"/>
        <v>0</v>
      </c>
      <c r="O2000" s="14" t="s">
        <v>9350</v>
      </c>
      <c r="P2000" s="9" t="s">
        <v>8843</v>
      </c>
    </row>
    <row r="2001" spans="1:16">
      <c r="A2001" s="9">
        <v>1997</v>
      </c>
      <c r="B2001" s="9">
        <v>380</v>
      </c>
      <c r="C2001" s="9">
        <f>COUNTIF($B$5:B2001, B2001)</f>
        <v>4</v>
      </c>
      <c r="D2001" s="10" t="s">
        <v>8032</v>
      </c>
      <c r="E2001" s="10" t="s">
        <v>15</v>
      </c>
      <c r="F2001" s="10" t="s">
        <v>8030</v>
      </c>
      <c r="G2001" s="10" t="s">
        <v>8033</v>
      </c>
      <c r="H2001" s="9" t="s">
        <v>16</v>
      </c>
      <c r="I2001" s="11">
        <v>0</v>
      </c>
      <c r="J2001" s="11">
        <v>80</v>
      </c>
      <c r="K2001" s="12">
        <v>13500</v>
      </c>
      <c r="L2001" s="19">
        <f t="shared" si="62"/>
        <v>1.7285531370038413E-2</v>
      </c>
      <c r="M2001" s="30"/>
      <c r="N2001" s="20">
        <f t="shared" si="63"/>
        <v>0</v>
      </c>
      <c r="O2001" s="14" t="s">
        <v>9350</v>
      </c>
      <c r="P2001" s="9" t="s">
        <v>8843</v>
      </c>
    </row>
    <row r="2002" spans="1:16">
      <c r="A2002" s="9">
        <v>1998</v>
      </c>
      <c r="B2002" s="9">
        <v>380</v>
      </c>
      <c r="C2002" s="9">
        <f>COUNTIF($B$5:B2002, B2002)</f>
        <v>5</v>
      </c>
      <c r="D2002" s="10" t="s">
        <v>8034</v>
      </c>
      <c r="E2002" s="10" t="s">
        <v>15</v>
      </c>
      <c r="F2002" s="10" t="s">
        <v>8030</v>
      </c>
      <c r="G2002" s="10" t="s">
        <v>8035</v>
      </c>
      <c r="H2002" s="9" t="s">
        <v>16</v>
      </c>
      <c r="I2002" s="11">
        <v>0</v>
      </c>
      <c r="J2002" s="11">
        <v>1</v>
      </c>
      <c r="K2002" s="12">
        <v>13500</v>
      </c>
      <c r="L2002" s="19">
        <f t="shared" si="62"/>
        <v>1.7285531370038413E-2</v>
      </c>
      <c r="M2002" s="30"/>
      <c r="N2002" s="20">
        <f t="shared" si="63"/>
        <v>0</v>
      </c>
      <c r="O2002" s="14" t="s">
        <v>9350</v>
      </c>
      <c r="P2002" s="9" t="s">
        <v>8843</v>
      </c>
    </row>
    <row r="2003" spans="1:16">
      <c r="A2003" s="9">
        <v>1999</v>
      </c>
      <c r="B2003" s="9">
        <v>380</v>
      </c>
      <c r="C2003" s="9">
        <f>COUNTIF($B$5:B2003, B2003)</f>
        <v>6</v>
      </c>
      <c r="D2003" s="10" t="s">
        <v>8036</v>
      </c>
      <c r="E2003" s="10" t="s">
        <v>15</v>
      </c>
      <c r="F2003" s="10" t="s">
        <v>8037</v>
      </c>
      <c r="G2003" s="10" t="s">
        <v>8038</v>
      </c>
      <c r="H2003" s="9" t="s">
        <v>16</v>
      </c>
      <c r="I2003" s="11">
        <v>0</v>
      </c>
      <c r="J2003" s="11">
        <v>48</v>
      </c>
      <c r="K2003" s="12">
        <v>6500</v>
      </c>
      <c r="L2003" s="19">
        <f t="shared" si="62"/>
        <v>8.3226632522407171E-3</v>
      </c>
      <c r="M2003" s="30"/>
      <c r="N2003" s="20">
        <f t="shared" si="63"/>
        <v>0</v>
      </c>
      <c r="O2003" s="14" t="s">
        <v>9350</v>
      </c>
      <c r="P2003" s="9" t="s">
        <v>8843</v>
      </c>
    </row>
    <row r="2004" spans="1:16">
      <c r="A2004" s="9">
        <v>2000</v>
      </c>
      <c r="B2004" s="9">
        <v>380</v>
      </c>
      <c r="C2004" s="9">
        <f>COUNTIF($B$5:B2004, B2004)</f>
        <v>7</v>
      </c>
      <c r="D2004" s="10" t="s">
        <v>8039</v>
      </c>
      <c r="E2004" s="10" t="s">
        <v>15</v>
      </c>
      <c r="F2004" s="10" t="s">
        <v>8037</v>
      </c>
      <c r="G2004" s="10" t="s">
        <v>8040</v>
      </c>
      <c r="H2004" s="9" t="s">
        <v>16</v>
      </c>
      <c r="I2004" s="11">
        <v>0</v>
      </c>
      <c r="J2004" s="11">
        <v>1</v>
      </c>
      <c r="K2004" s="12">
        <v>6500</v>
      </c>
      <c r="L2004" s="19">
        <f t="shared" si="62"/>
        <v>8.3226632522407171E-3</v>
      </c>
      <c r="M2004" s="30"/>
      <c r="N2004" s="20">
        <f t="shared" si="63"/>
        <v>0</v>
      </c>
      <c r="O2004" s="14" t="s">
        <v>9350</v>
      </c>
      <c r="P2004" s="9" t="s">
        <v>8843</v>
      </c>
    </row>
    <row r="2005" spans="1:16">
      <c r="A2005" s="9">
        <v>2001</v>
      </c>
      <c r="B2005" s="9">
        <v>380</v>
      </c>
      <c r="C2005" s="9">
        <f>COUNTIF($B$5:B2005, B2005)</f>
        <v>8</v>
      </c>
      <c r="D2005" s="10" t="s">
        <v>8041</v>
      </c>
      <c r="E2005" s="10" t="s">
        <v>15</v>
      </c>
      <c r="F2005" s="10" t="s">
        <v>8042</v>
      </c>
      <c r="G2005" s="10" t="s">
        <v>8043</v>
      </c>
      <c r="H2005" s="9" t="s">
        <v>16</v>
      </c>
      <c r="I2005" s="11">
        <v>0</v>
      </c>
      <c r="J2005" s="11">
        <v>1</v>
      </c>
      <c r="K2005" s="12">
        <v>2500</v>
      </c>
      <c r="L2005" s="19">
        <f t="shared" si="62"/>
        <v>3.201024327784891E-3</v>
      </c>
      <c r="M2005" s="30"/>
      <c r="N2005" s="20">
        <f t="shared" si="63"/>
        <v>0</v>
      </c>
      <c r="O2005" s="14" t="s">
        <v>9350</v>
      </c>
      <c r="P2005" s="9" t="s">
        <v>8843</v>
      </c>
    </row>
    <row r="2006" spans="1:16">
      <c r="A2006" s="9">
        <v>2002</v>
      </c>
      <c r="B2006" s="9">
        <v>380</v>
      </c>
      <c r="C2006" s="9">
        <f>COUNTIF($B$5:B2006, B2006)</f>
        <v>9</v>
      </c>
      <c r="D2006" s="10" t="s">
        <v>8044</v>
      </c>
      <c r="E2006" s="10" t="s">
        <v>15</v>
      </c>
      <c r="F2006" s="10" t="s">
        <v>8045</v>
      </c>
      <c r="G2006" s="10">
        <v>525650</v>
      </c>
      <c r="H2006" s="9" t="s">
        <v>16</v>
      </c>
      <c r="I2006" s="11">
        <v>0</v>
      </c>
      <c r="J2006" s="11">
        <v>1</v>
      </c>
      <c r="K2006" s="12">
        <v>245000</v>
      </c>
      <c r="L2006" s="19">
        <f t="shared" si="62"/>
        <v>0.31370038412291934</v>
      </c>
      <c r="M2006" s="31"/>
      <c r="N2006" s="20">
        <f t="shared" si="63"/>
        <v>0</v>
      </c>
      <c r="O2006" s="14" t="s">
        <v>9350</v>
      </c>
      <c r="P2006" s="9" t="s">
        <v>8843</v>
      </c>
    </row>
    <row r="2007" spans="1:16">
      <c r="A2007" s="9">
        <v>2003</v>
      </c>
      <c r="B2007" s="9">
        <v>381</v>
      </c>
      <c r="C2007" s="9">
        <f>COUNTIF($B$5:B2007, B2007)</f>
        <v>1</v>
      </c>
      <c r="D2007" s="10" t="s">
        <v>5150</v>
      </c>
      <c r="E2007" s="10" t="s">
        <v>5151</v>
      </c>
      <c r="F2007" s="10" t="s">
        <v>5152</v>
      </c>
      <c r="G2007" s="10" t="s">
        <v>17</v>
      </c>
      <c r="H2007" s="9" t="s">
        <v>16</v>
      </c>
      <c r="I2007" s="11">
        <v>710720</v>
      </c>
      <c r="J2007" s="11">
        <v>51</v>
      </c>
      <c r="K2007" s="12">
        <v>686269</v>
      </c>
      <c r="L2007" s="19">
        <f t="shared" si="62"/>
        <v>0.59572582353288406</v>
      </c>
      <c r="M2007" s="29"/>
      <c r="N2007" s="20">
        <f t="shared" si="63"/>
        <v>0</v>
      </c>
      <c r="O2007" s="14" t="s">
        <v>8885</v>
      </c>
      <c r="P2007" s="9" t="s">
        <v>8842</v>
      </c>
    </row>
    <row r="2008" spans="1:16">
      <c r="A2008" s="9">
        <v>2004</v>
      </c>
      <c r="B2008" s="9">
        <v>381</v>
      </c>
      <c r="C2008" s="9">
        <f>COUNTIF($B$5:B2008, B2008)</f>
        <v>2</v>
      </c>
      <c r="D2008" s="10" t="s">
        <v>5153</v>
      </c>
      <c r="E2008" s="10" t="s">
        <v>5154</v>
      </c>
      <c r="F2008" s="10" t="s">
        <v>5155</v>
      </c>
      <c r="G2008" s="10" t="s">
        <v>17</v>
      </c>
      <c r="H2008" s="9" t="s">
        <v>16</v>
      </c>
      <c r="I2008" s="11">
        <v>417290</v>
      </c>
      <c r="J2008" s="11">
        <v>5</v>
      </c>
      <c r="K2008" s="12">
        <v>404771</v>
      </c>
      <c r="L2008" s="19">
        <f t="shared" si="62"/>
        <v>0.35136737535460438</v>
      </c>
      <c r="M2008" s="30"/>
      <c r="N2008" s="20">
        <f t="shared" si="63"/>
        <v>0</v>
      </c>
      <c r="O2008" s="14" t="s">
        <v>8950</v>
      </c>
      <c r="P2008" s="9" t="s">
        <v>8842</v>
      </c>
    </row>
    <row r="2009" spans="1:16">
      <c r="A2009" s="9">
        <v>2005</v>
      </c>
      <c r="B2009" s="9">
        <v>381</v>
      </c>
      <c r="C2009" s="9">
        <f>COUNTIF($B$5:B2009, B2009)</f>
        <v>3</v>
      </c>
      <c r="D2009" s="10" t="s">
        <v>5156</v>
      </c>
      <c r="E2009" s="10" t="s">
        <v>15</v>
      </c>
      <c r="F2009" s="10" t="s">
        <v>5157</v>
      </c>
      <c r="G2009" s="10" t="s">
        <v>5158</v>
      </c>
      <c r="H2009" s="9" t="s">
        <v>16</v>
      </c>
      <c r="I2009" s="11">
        <v>0</v>
      </c>
      <c r="J2009" s="11">
        <v>450</v>
      </c>
      <c r="K2009" s="12">
        <v>60948</v>
      </c>
      <c r="L2009" s="19">
        <f t="shared" si="62"/>
        <v>5.2906801112511587E-2</v>
      </c>
      <c r="M2009" s="31"/>
      <c r="N2009" s="20">
        <f t="shared" si="63"/>
        <v>0</v>
      </c>
      <c r="O2009" s="14" t="s">
        <v>8885</v>
      </c>
      <c r="P2009" s="9" t="s">
        <v>8842</v>
      </c>
    </row>
    <row r="2010" spans="1:16">
      <c r="A2010" s="9">
        <v>2006</v>
      </c>
      <c r="B2010" s="9">
        <v>382</v>
      </c>
      <c r="C2010" s="9">
        <f>COUNTIF($B$5:B2010, B2010)</f>
        <v>1</v>
      </c>
      <c r="D2010" s="10" t="s">
        <v>8046</v>
      </c>
      <c r="E2010" s="10" t="s">
        <v>1434</v>
      </c>
      <c r="F2010" s="10" t="s">
        <v>8047</v>
      </c>
      <c r="G2010" s="10" t="s">
        <v>7997</v>
      </c>
      <c r="H2010" s="9" t="s">
        <v>8048</v>
      </c>
      <c r="I2010" s="11">
        <v>0</v>
      </c>
      <c r="J2010" s="11">
        <v>30</v>
      </c>
      <c r="K2010" s="12">
        <v>83600</v>
      </c>
      <c r="L2010" s="19">
        <f t="shared" si="62"/>
        <v>1</v>
      </c>
      <c r="M2010" s="25"/>
      <c r="N2010" s="20">
        <f t="shared" si="63"/>
        <v>0</v>
      </c>
      <c r="O2010" s="14" t="s">
        <v>9351</v>
      </c>
      <c r="P2010" s="9" t="s">
        <v>8842</v>
      </c>
    </row>
    <row r="2011" spans="1:16">
      <c r="A2011" s="9">
        <v>2007</v>
      </c>
      <c r="B2011" s="9">
        <v>383</v>
      </c>
      <c r="C2011" s="9">
        <f>COUNTIF($B$5:B2011, B2011)</f>
        <v>1</v>
      </c>
      <c r="D2011" s="10" t="s">
        <v>5159</v>
      </c>
      <c r="E2011" s="10" t="s">
        <v>5160</v>
      </c>
      <c r="F2011" s="10" t="s">
        <v>5161</v>
      </c>
      <c r="G2011" s="10" t="s">
        <v>17</v>
      </c>
      <c r="H2011" s="9" t="s">
        <v>16</v>
      </c>
      <c r="I2011" s="11">
        <v>710720</v>
      </c>
      <c r="J2011" s="11">
        <v>1</v>
      </c>
      <c r="K2011" s="12">
        <v>675180</v>
      </c>
      <c r="L2011" s="19">
        <f t="shared" si="62"/>
        <v>1</v>
      </c>
      <c r="M2011" s="25"/>
      <c r="N2011" s="20">
        <f t="shared" si="63"/>
        <v>0</v>
      </c>
      <c r="O2011" s="14" t="s">
        <v>9352</v>
      </c>
      <c r="P2011" s="9" t="s">
        <v>8842</v>
      </c>
    </row>
    <row r="2012" spans="1:16">
      <c r="A2012" s="9">
        <v>2008</v>
      </c>
      <c r="B2012" s="9">
        <v>384</v>
      </c>
      <c r="C2012" s="9">
        <f>COUNTIF($B$5:B2012, B2012)</f>
        <v>1</v>
      </c>
      <c r="D2012" s="10" t="s">
        <v>5162</v>
      </c>
      <c r="E2012" s="10" t="s">
        <v>15</v>
      </c>
      <c r="F2012" s="10" t="s">
        <v>5163</v>
      </c>
      <c r="G2012" s="10" t="s">
        <v>5164</v>
      </c>
      <c r="H2012" s="9" t="s">
        <v>16</v>
      </c>
      <c r="I2012" s="11">
        <v>0</v>
      </c>
      <c r="J2012" s="11">
        <v>35200</v>
      </c>
      <c r="K2012" s="12">
        <v>265</v>
      </c>
      <c r="L2012" s="19">
        <f t="shared" si="62"/>
        <v>1</v>
      </c>
      <c r="M2012" s="25"/>
      <c r="N2012" s="20">
        <f t="shared" si="63"/>
        <v>0</v>
      </c>
      <c r="O2012" s="14" t="s">
        <v>9353</v>
      </c>
      <c r="P2012" s="9" t="s">
        <v>8842</v>
      </c>
    </row>
    <row r="2013" spans="1:16">
      <c r="A2013" s="9">
        <v>2009</v>
      </c>
      <c r="B2013" s="9">
        <v>385</v>
      </c>
      <c r="C2013" s="9">
        <f>COUNTIF($B$5:B2013, B2013)</f>
        <v>1</v>
      </c>
      <c r="D2013" s="10" t="s">
        <v>5165</v>
      </c>
      <c r="E2013" s="10" t="s">
        <v>15</v>
      </c>
      <c r="F2013" s="10" t="s">
        <v>5166</v>
      </c>
      <c r="G2013" s="10" t="s">
        <v>17</v>
      </c>
      <c r="H2013" s="9" t="s">
        <v>16</v>
      </c>
      <c r="I2013" s="11">
        <v>0</v>
      </c>
      <c r="J2013" s="11">
        <v>1</v>
      </c>
      <c r="K2013" s="12">
        <v>115750</v>
      </c>
      <c r="L2013" s="19">
        <f t="shared" si="62"/>
        <v>0.2</v>
      </c>
      <c r="M2013" s="29"/>
      <c r="N2013" s="20">
        <f t="shared" si="63"/>
        <v>0</v>
      </c>
      <c r="O2013" s="14" t="s">
        <v>9354</v>
      </c>
      <c r="P2013" s="9" t="s">
        <v>8842</v>
      </c>
    </row>
    <row r="2014" spans="1:16">
      <c r="A2014" s="9">
        <v>2010</v>
      </c>
      <c r="B2014" s="9">
        <v>385</v>
      </c>
      <c r="C2014" s="9">
        <f>COUNTIF($B$5:B2014, B2014)</f>
        <v>2</v>
      </c>
      <c r="D2014" s="10" t="s">
        <v>5167</v>
      </c>
      <c r="E2014" s="10" t="s">
        <v>15</v>
      </c>
      <c r="F2014" s="10" t="s">
        <v>5166</v>
      </c>
      <c r="G2014" s="10">
        <v>6.5</v>
      </c>
      <c r="H2014" s="9" t="s">
        <v>16</v>
      </c>
      <c r="I2014" s="11">
        <v>0</v>
      </c>
      <c r="J2014" s="11">
        <v>1</v>
      </c>
      <c r="K2014" s="12">
        <v>115750</v>
      </c>
      <c r="L2014" s="19">
        <f t="shared" si="62"/>
        <v>0.2</v>
      </c>
      <c r="M2014" s="30"/>
      <c r="N2014" s="20">
        <f t="shared" si="63"/>
        <v>0</v>
      </c>
      <c r="O2014" s="14" t="s">
        <v>9354</v>
      </c>
      <c r="P2014" s="9" t="s">
        <v>8842</v>
      </c>
    </row>
    <row r="2015" spans="1:16">
      <c r="A2015" s="9">
        <v>2011</v>
      </c>
      <c r="B2015" s="9">
        <v>385</v>
      </c>
      <c r="C2015" s="9">
        <f>COUNTIF($B$5:B2015, B2015)</f>
        <v>3</v>
      </c>
      <c r="D2015" s="10" t="s">
        <v>5168</v>
      </c>
      <c r="E2015" s="10" t="s">
        <v>15</v>
      </c>
      <c r="F2015" s="10" t="s">
        <v>5166</v>
      </c>
      <c r="G2015" s="10">
        <v>7</v>
      </c>
      <c r="H2015" s="9" t="s">
        <v>16</v>
      </c>
      <c r="I2015" s="11">
        <v>0</v>
      </c>
      <c r="J2015" s="11">
        <v>1</v>
      </c>
      <c r="K2015" s="12">
        <v>115750</v>
      </c>
      <c r="L2015" s="19">
        <f t="shared" si="62"/>
        <v>0.2</v>
      </c>
      <c r="M2015" s="30"/>
      <c r="N2015" s="20">
        <f t="shared" si="63"/>
        <v>0</v>
      </c>
      <c r="O2015" s="14" t="s">
        <v>9354</v>
      </c>
      <c r="P2015" s="9" t="s">
        <v>8842</v>
      </c>
    </row>
    <row r="2016" spans="1:16">
      <c r="A2016" s="9">
        <v>2012</v>
      </c>
      <c r="B2016" s="9">
        <v>385</v>
      </c>
      <c r="C2016" s="9">
        <f>COUNTIF($B$5:B2016, B2016)</f>
        <v>4</v>
      </c>
      <c r="D2016" s="10" t="s">
        <v>5169</v>
      </c>
      <c r="E2016" s="10" t="s">
        <v>15</v>
      </c>
      <c r="F2016" s="10" t="s">
        <v>5166</v>
      </c>
      <c r="G2016" s="10">
        <v>7.5</v>
      </c>
      <c r="H2016" s="9" t="s">
        <v>16</v>
      </c>
      <c r="I2016" s="11">
        <v>0</v>
      </c>
      <c r="J2016" s="11">
        <v>1</v>
      </c>
      <c r="K2016" s="12">
        <v>115750</v>
      </c>
      <c r="L2016" s="19">
        <f t="shared" si="62"/>
        <v>0.2</v>
      </c>
      <c r="M2016" s="30"/>
      <c r="N2016" s="20">
        <f t="shared" si="63"/>
        <v>0</v>
      </c>
      <c r="O2016" s="14" t="s">
        <v>9354</v>
      </c>
      <c r="P2016" s="9" t="s">
        <v>8842</v>
      </c>
    </row>
    <row r="2017" spans="1:16">
      <c r="A2017" s="9">
        <v>2013</v>
      </c>
      <c r="B2017" s="9">
        <v>385</v>
      </c>
      <c r="C2017" s="9">
        <f>COUNTIF($B$5:B2017, B2017)</f>
        <v>5</v>
      </c>
      <c r="D2017" s="10" t="s">
        <v>5170</v>
      </c>
      <c r="E2017" s="10" t="s">
        <v>15</v>
      </c>
      <c r="F2017" s="10" t="s">
        <v>5166</v>
      </c>
      <c r="G2017" s="10">
        <v>8</v>
      </c>
      <c r="H2017" s="9" t="s">
        <v>16</v>
      </c>
      <c r="I2017" s="11">
        <v>0</v>
      </c>
      <c r="J2017" s="11">
        <v>1</v>
      </c>
      <c r="K2017" s="12">
        <v>115750</v>
      </c>
      <c r="L2017" s="19">
        <f t="shared" si="62"/>
        <v>0.2</v>
      </c>
      <c r="M2017" s="31"/>
      <c r="N2017" s="20">
        <f t="shared" si="63"/>
        <v>0</v>
      </c>
      <c r="O2017" s="14" t="s">
        <v>9354</v>
      </c>
      <c r="P2017" s="9" t="s">
        <v>8842</v>
      </c>
    </row>
    <row r="2018" spans="1:16">
      <c r="A2018" s="9">
        <v>2014</v>
      </c>
      <c r="B2018" s="9">
        <v>386</v>
      </c>
      <c r="C2018" s="9">
        <f>COUNTIF($B$5:B2018, B2018)</f>
        <v>1</v>
      </c>
      <c r="D2018" s="10" t="s">
        <v>3607</v>
      </c>
      <c r="E2018" s="10" t="s">
        <v>15</v>
      </c>
      <c r="F2018" s="10" t="s">
        <v>8049</v>
      </c>
      <c r="G2018" s="10" t="s">
        <v>1773</v>
      </c>
      <c r="H2018" s="9" t="s">
        <v>46</v>
      </c>
      <c r="I2018" s="11">
        <v>0</v>
      </c>
      <c r="J2018" s="11">
        <v>11</v>
      </c>
      <c r="K2018" s="12">
        <v>1826000</v>
      </c>
      <c r="L2018" s="19">
        <f t="shared" si="62"/>
        <v>1</v>
      </c>
      <c r="M2018" s="25"/>
      <c r="N2018" s="20">
        <f t="shared" si="63"/>
        <v>0</v>
      </c>
      <c r="O2018" s="14" t="s">
        <v>9355</v>
      </c>
      <c r="P2018" s="9" t="s">
        <v>8843</v>
      </c>
    </row>
    <row r="2019" spans="1:16">
      <c r="A2019" s="9">
        <v>2015</v>
      </c>
      <c r="B2019" s="9">
        <v>387</v>
      </c>
      <c r="C2019" s="9">
        <f>COUNTIF($B$5:B2019, B2019)</f>
        <v>1</v>
      </c>
      <c r="D2019" s="10" t="s">
        <v>5171</v>
      </c>
      <c r="E2019" s="10" t="s">
        <v>15</v>
      </c>
      <c r="F2019" s="10" t="s">
        <v>5172</v>
      </c>
      <c r="G2019" s="10" t="s">
        <v>314</v>
      </c>
      <c r="H2019" s="9" t="s">
        <v>111</v>
      </c>
      <c r="I2019" s="11">
        <v>0</v>
      </c>
      <c r="J2019" s="11">
        <v>19</v>
      </c>
      <c r="K2019" s="12">
        <v>18700</v>
      </c>
      <c r="L2019" s="19">
        <f t="shared" si="62"/>
        <v>0.20792563600782779</v>
      </c>
      <c r="M2019" s="29"/>
      <c r="N2019" s="20">
        <f t="shared" si="63"/>
        <v>0</v>
      </c>
      <c r="O2019" s="14" t="s">
        <v>9356</v>
      </c>
      <c r="P2019" s="9" t="s">
        <v>8842</v>
      </c>
    </row>
    <row r="2020" spans="1:16">
      <c r="A2020" s="9">
        <v>2016</v>
      </c>
      <c r="B2020" s="9">
        <v>387</v>
      </c>
      <c r="C2020" s="9">
        <f>COUNTIF($B$5:B2020, B2020)</f>
        <v>2</v>
      </c>
      <c r="D2020" s="10" t="s">
        <v>5173</v>
      </c>
      <c r="E2020" s="10" t="s">
        <v>15</v>
      </c>
      <c r="F2020" s="10" t="s">
        <v>5174</v>
      </c>
      <c r="G2020" s="10" t="s">
        <v>5175</v>
      </c>
      <c r="H2020" s="9" t="s">
        <v>111</v>
      </c>
      <c r="I2020" s="11">
        <v>0</v>
      </c>
      <c r="J2020" s="11">
        <v>17</v>
      </c>
      <c r="K2020" s="12">
        <v>44000</v>
      </c>
      <c r="L2020" s="19">
        <f t="shared" si="62"/>
        <v>0.48923679060665359</v>
      </c>
      <c r="M2020" s="30"/>
      <c r="N2020" s="20">
        <f t="shared" si="63"/>
        <v>0</v>
      </c>
      <c r="O2020" s="14" t="s">
        <v>9356</v>
      </c>
      <c r="P2020" s="9" t="s">
        <v>8842</v>
      </c>
    </row>
    <row r="2021" spans="1:16">
      <c r="A2021" s="9">
        <v>2017</v>
      </c>
      <c r="B2021" s="9">
        <v>387</v>
      </c>
      <c r="C2021" s="9">
        <f>COUNTIF($B$5:B2021, B2021)</f>
        <v>3</v>
      </c>
      <c r="D2021" s="10" t="s">
        <v>5176</v>
      </c>
      <c r="E2021" s="10" t="s">
        <v>15</v>
      </c>
      <c r="F2021" s="10" t="s">
        <v>5177</v>
      </c>
      <c r="G2021" s="10" t="s">
        <v>314</v>
      </c>
      <c r="H2021" s="9" t="s">
        <v>111</v>
      </c>
      <c r="I2021" s="11">
        <v>0</v>
      </c>
      <c r="J2021" s="11">
        <v>10</v>
      </c>
      <c r="K2021" s="12">
        <v>18700</v>
      </c>
      <c r="L2021" s="19">
        <f t="shared" si="62"/>
        <v>0.20792563600782779</v>
      </c>
      <c r="M2021" s="30"/>
      <c r="N2021" s="20">
        <f t="shared" si="63"/>
        <v>0</v>
      </c>
      <c r="O2021" s="14" t="s">
        <v>9356</v>
      </c>
      <c r="P2021" s="9" t="s">
        <v>8842</v>
      </c>
    </row>
    <row r="2022" spans="1:16">
      <c r="A2022" s="9">
        <v>2018</v>
      </c>
      <c r="B2022" s="9">
        <v>387</v>
      </c>
      <c r="C2022" s="9">
        <f>COUNTIF($B$5:B2022, B2022)</f>
        <v>4</v>
      </c>
      <c r="D2022" s="10" t="s">
        <v>5178</v>
      </c>
      <c r="E2022" s="10" t="s">
        <v>15</v>
      </c>
      <c r="F2022" s="10" t="s">
        <v>5179</v>
      </c>
      <c r="G2022" s="10" t="s">
        <v>5180</v>
      </c>
      <c r="H2022" s="9" t="s">
        <v>111</v>
      </c>
      <c r="I2022" s="11">
        <v>0</v>
      </c>
      <c r="J2022" s="11">
        <v>240</v>
      </c>
      <c r="K2022" s="12">
        <v>8536</v>
      </c>
      <c r="L2022" s="19">
        <f t="shared" si="62"/>
        <v>9.4911937377690797E-2</v>
      </c>
      <c r="M2022" s="31"/>
      <c r="N2022" s="20">
        <f t="shared" si="63"/>
        <v>0</v>
      </c>
      <c r="O2022" s="14" t="s">
        <v>9356</v>
      </c>
      <c r="P2022" s="9" t="s">
        <v>8842</v>
      </c>
    </row>
    <row r="2023" spans="1:16">
      <c r="A2023" s="9">
        <v>2019</v>
      </c>
      <c r="B2023" s="9">
        <v>388</v>
      </c>
      <c r="C2023" s="9">
        <f>COUNTIF($B$5:B2023, B2023)</f>
        <v>1</v>
      </c>
      <c r="D2023" s="10" t="s">
        <v>220</v>
      </c>
      <c r="E2023" s="10" t="s">
        <v>221</v>
      </c>
      <c r="F2023" s="10" t="s">
        <v>222</v>
      </c>
      <c r="G2023" s="10" t="s">
        <v>17</v>
      </c>
      <c r="H2023" s="9" t="s">
        <v>16</v>
      </c>
      <c r="I2023" s="11">
        <v>941300</v>
      </c>
      <c r="J2023" s="11">
        <v>43</v>
      </c>
      <c r="K2023" s="12">
        <v>909923</v>
      </c>
      <c r="L2023" s="19">
        <f t="shared" si="62"/>
        <v>0.31089484817309904</v>
      </c>
      <c r="M2023" s="29"/>
      <c r="N2023" s="20">
        <f t="shared" si="63"/>
        <v>0</v>
      </c>
      <c r="O2023" s="14" t="s">
        <v>9357</v>
      </c>
      <c r="P2023" s="9" t="s">
        <v>8842</v>
      </c>
    </row>
    <row r="2024" spans="1:16">
      <c r="A2024" s="9">
        <v>2020</v>
      </c>
      <c r="B2024" s="9">
        <v>388</v>
      </c>
      <c r="C2024" s="9">
        <f>COUNTIF($B$5:B2024, B2024)</f>
        <v>2</v>
      </c>
      <c r="D2024" s="10" t="s">
        <v>223</v>
      </c>
      <c r="E2024" s="10" t="s">
        <v>224</v>
      </c>
      <c r="F2024" s="10" t="s">
        <v>225</v>
      </c>
      <c r="G2024" s="10" t="s">
        <v>17</v>
      </c>
      <c r="H2024" s="9" t="s">
        <v>16</v>
      </c>
      <c r="I2024" s="11">
        <v>1426050</v>
      </c>
      <c r="J2024" s="11">
        <v>1</v>
      </c>
      <c r="K2024" s="12">
        <v>1378515</v>
      </c>
      <c r="L2024" s="19">
        <f t="shared" si="62"/>
        <v>0.47099942701672515</v>
      </c>
      <c r="M2024" s="30"/>
      <c r="N2024" s="20">
        <f t="shared" si="63"/>
        <v>0</v>
      </c>
      <c r="O2024" s="14" t="s">
        <v>8868</v>
      </c>
      <c r="P2024" s="9" t="s">
        <v>8842</v>
      </c>
    </row>
    <row r="2025" spans="1:16">
      <c r="A2025" s="9">
        <v>2021</v>
      </c>
      <c r="B2025" s="9">
        <v>388</v>
      </c>
      <c r="C2025" s="9">
        <f>COUNTIF($B$5:B2025, B2025)</f>
        <v>3</v>
      </c>
      <c r="D2025" s="10" t="s">
        <v>226</v>
      </c>
      <c r="E2025" s="10" t="s">
        <v>227</v>
      </c>
      <c r="F2025" s="10" t="s">
        <v>228</v>
      </c>
      <c r="G2025" s="10" t="s">
        <v>17</v>
      </c>
      <c r="H2025" s="9" t="s">
        <v>16</v>
      </c>
      <c r="I2025" s="11">
        <v>660360</v>
      </c>
      <c r="J2025" s="11">
        <v>1</v>
      </c>
      <c r="K2025" s="12">
        <v>638349</v>
      </c>
      <c r="L2025" s="19">
        <f t="shared" si="62"/>
        <v>0.21810572481017579</v>
      </c>
      <c r="M2025" s="31"/>
      <c r="N2025" s="20">
        <f t="shared" si="63"/>
        <v>0</v>
      </c>
      <c r="O2025" s="14" t="s">
        <v>9358</v>
      </c>
      <c r="P2025" s="9" t="s">
        <v>8842</v>
      </c>
    </row>
    <row r="2026" spans="1:16">
      <c r="A2026" s="9">
        <v>2022</v>
      </c>
      <c r="B2026" s="9">
        <v>389</v>
      </c>
      <c r="C2026" s="9">
        <f>COUNTIF($B$5:B2026, B2026)</f>
        <v>1</v>
      </c>
      <c r="D2026" s="10" t="s">
        <v>5181</v>
      </c>
      <c r="E2026" s="10" t="s">
        <v>5182</v>
      </c>
      <c r="F2026" s="10" t="s">
        <v>5183</v>
      </c>
      <c r="G2026" s="10" t="s">
        <v>17</v>
      </c>
      <c r="H2026" s="9" t="s">
        <v>16</v>
      </c>
      <c r="I2026" s="11">
        <v>34220</v>
      </c>
      <c r="J2026" s="11">
        <v>93</v>
      </c>
      <c r="K2026" s="12">
        <v>33877</v>
      </c>
      <c r="L2026" s="19">
        <f t="shared" si="62"/>
        <v>0.38702859558327907</v>
      </c>
      <c r="M2026" s="29"/>
      <c r="N2026" s="20">
        <f t="shared" si="63"/>
        <v>0</v>
      </c>
      <c r="O2026" s="14" t="s">
        <v>9359</v>
      </c>
      <c r="P2026" s="9" t="s">
        <v>8842</v>
      </c>
    </row>
    <row r="2027" spans="1:16">
      <c r="A2027" s="9">
        <v>2023</v>
      </c>
      <c r="B2027" s="9">
        <v>389</v>
      </c>
      <c r="C2027" s="9">
        <f>COUNTIF($B$5:B2027, B2027)</f>
        <v>2</v>
      </c>
      <c r="D2027" s="10" t="s">
        <v>5184</v>
      </c>
      <c r="E2027" s="10" t="s">
        <v>5185</v>
      </c>
      <c r="F2027" s="10" t="s">
        <v>5186</v>
      </c>
      <c r="G2027" s="10" t="s">
        <v>2984</v>
      </c>
      <c r="H2027" s="9" t="s">
        <v>16</v>
      </c>
      <c r="I2027" s="11">
        <v>19280</v>
      </c>
      <c r="J2027" s="11">
        <v>40</v>
      </c>
      <c r="K2027" s="12">
        <v>19280</v>
      </c>
      <c r="L2027" s="19">
        <f t="shared" si="62"/>
        <v>0.22026482046360718</v>
      </c>
      <c r="M2027" s="30"/>
      <c r="N2027" s="20">
        <f t="shared" si="63"/>
        <v>0</v>
      </c>
      <c r="O2027" s="14" t="s">
        <v>9359</v>
      </c>
      <c r="P2027" s="9" t="s">
        <v>8842</v>
      </c>
    </row>
    <row r="2028" spans="1:16">
      <c r="A2028" s="9">
        <v>2024</v>
      </c>
      <c r="B2028" s="9">
        <v>389</v>
      </c>
      <c r="C2028" s="9">
        <f>COUNTIF($B$5:B2028, B2028)</f>
        <v>3</v>
      </c>
      <c r="D2028" s="10" t="s">
        <v>5187</v>
      </c>
      <c r="E2028" s="10" t="s">
        <v>5188</v>
      </c>
      <c r="F2028" s="10" t="s">
        <v>5189</v>
      </c>
      <c r="G2028" s="10" t="s">
        <v>17</v>
      </c>
      <c r="H2028" s="9" t="s">
        <v>16</v>
      </c>
      <c r="I2028" s="11">
        <v>34720</v>
      </c>
      <c r="J2028" s="11">
        <v>1</v>
      </c>
      <c r="K2028" s="12">
        <v>34374</v>
      </c>
      <c r="L2028" s="19">
        <f t="shared" si="62"/>
        <v>0.39270658395311375</v>
      </c>
      <c r="M2028" s="31"/>
      <c r="N2028" s="20">
        <f t="shared" si="63"/>
        <v>0</v>
      </c>
      <c r="O2028" s="14" t="s">
        <v>9360</v>
      </c>
      <c r="P2028" s="9" t="s">
        <v>8842</v>
      </c>
    </row>
    <row r="2029" spans="1:16">
      <c r="A2029" s="9">
        <v>2025</v>
      </c>
      <c r="B2029" s="9">
        <v>390</v>
      </c>
      <c r="C2029" s="9">
        <f>COUNTIF($B$5:B2029, B2029)</f>
        <v>1</v>
      </c>
      <c r="D2029" s="10" t="s">
        <v>5190</v>
      </c>
      <c r="E2029" s="10" t="s">
        <v>5191</v>
      </c>
      <c r="F2029" s="10" t="s">
        <v>5192</v>
      </c>
      <c r="G2029" s="10" t="s">
        <v>5193</v>
      </c>
      <c r="H2029" s="9" t="s">
        <v>16</v>
      </c>
      <c r="I2029" s="11">
        <v>0</v>
      </c>
      <c r="J2029" s="11">
        <v>3</v>
      </c>
      <c r="K2029" s="12">
        <v>43610</v>
      </c>
      <c r="L2029" s="19">
        <f t="shared" si="62"/>
        <v>0.33108108108108109</v>
      </c>
      <c r="M2029" s="29"/>
      <c r="N2029" s="20">
        <f t="shared" si="63"/>
        <v>0</v>
      </c>
      <c r="O2029" s="14" t="s">
        <v>9361</v>
      </c>
      <c r="P2029" s="9" t="s">
        <v>8842</v>
      </c>
    </row>
    <row r="2030" spans="1:16">
      <c r="A2030" s="9">
        <v>2026</v>
      </c>
      <c r="B2030" s="9">
        <v>390</v>
      </c>
      <c r="C2030" s="9">
        <f>COUNTIF($B$5:B2030, B2030)</f>
        <v>2</v>
      </c>
      <c r="D2030" s="10" t="s">
        <v>5194</v>
      </c>
      <c r="E2030" s="10" t="s">
        <v>5191</v>
      </c>
      <c r="F2030" s="10" t="s">
        <v>5192</v>
      </c>
      <c r="G2030" s="10" t="s">
        <v>5195</v>
      </c>
      <c r="H2030" s="9" t="s">
        <v>16</v>
      </c>
      <c r="I2030" s="11">
        <v>0</v>
      </c>
      <c r="J2030" s="11">
        <v>7</v>
      </c>
      <c r="K2030" s="12">
        <v>88110</v>
      </c>
      <c r="L2030" s="19">
        <f t="shared" si="62"/>
        <v>0.66891891891891897</v>
      </c>
      <c r="M2030" s="31"/>
      <c r="N2030" s="20">
        <f t="shared" si="63"/>
        <v>0</v>
      </c>
      <c r="O2030" s="14" t="s">
        <v>9361</v>
      </c>
      <c r="P2030" s="9" t="s">
        <v>8842</v>
      </c>
    </row>
    <row r="2031" spans="1:16">
      <c r="A2031" s="9">
        <v>2027</v>
      </c>
      <c r="B2031" s="9">
        <v>391</v>
      </c>
      <c r="C2031" s="9">
        <f>COUNTIF($B$5:B2031, B2031)</f>
        <v>1</v>
      </c>
      <c r="D2031" s="10" t="s">
        <v>5196</v>
      </c>
      <c r="E2031" s="10" t="s">
        <v>5197</v>
      </c>
      <c r="F2031" s="10" t="s">
        <v>5198</v>
      </c>
      <c r="G2031" s="10" t="s">
        <v>17</v>
      </c>
      <c r="H2031" s="9" t="s">
        <v>16</v>
      </c>
      <c r="I2031" s="11">
        <v>118390</v>
      </c>
      <c r="J2031" s="11">
        <v>8</v>
      </c>
      <c r="K2031" s="12">
        <v>112452</v>
      </c>
      <c r="L2031" s="19">
        <f t="shared" si="62"/>
        <v>1</v>
      </c>
      <c r="M2031" s="25"/>
      <c r="N2031" s="20">
        <f t="shared" si="63"/>
        <v>0</v>
      </c>
      <c r="O2031" s="14" t="s">
        <v>8867</v>
      </c>
      <c r="P2031" s="9" t="s">
        <v>8842</v>
      </c>
    </row>
    <row r="2032" spans="1:16">
      <c r="A2032" s="9">
        <v>2028</v>
      </c>
      <c r="B2032" s="9">
        <v>392</v>
      </c>
      <c r="C2032" s="9">
        <f>COUNTIF($B$5:B2032, B2032)</f>
        <v>1</v>
      </c>
      <c r="D2032" s="10" t="s">
        <v>8050</v>
      </c>
      <c r="E2032" s="10" t="s">
        <v>200</v>
      </c>
      <c r="F2032" s="10" t="s">
        <v>8051</v>
      </c>
      <c r="G2032" s="10" t="s">
        <v>8052</v>
      </c>
      <c r="H2032" s="9" t="s">
        <v>16</v>
      </c>
      <c r="I2032" s="11">
        <v>0</v>
      </c>
      <c r="J2032" s="11">
        <v>1</v>
      </c>
      <c r="K2032" s="12">
        <v>15508</v>
      </c>
      <c r="L2032" s="19">
        <f t="shared" si="62"/>
        <v>2.2213462378060868E-3</v>
      </c>
      <c r="M2032" s="29"/>
      <c r="N2032" s="20">
        <f t="shared" si="63"/>
        <v>0</v>
      </c>
      <c r="O2032" s="14" t="s">
        <v>9362</v>
      </c>
      <c r="P2032" s="9" t="s">
        <v>8842</v>
      </c>
    </row>
    <row r="2033" spans="1:16">
      <c r="A2033" s="9">
        <v>2029</v>
      </c>
      <c r="B2033" s="9">
        <v>392</v>
      </c>
      <c r="C2033" s="9">
        <f>COUNTIF($B$5:B2033, B2033)</f>
        <v>2</v>
      </c>
      <c r="D2033" s="10" t="s">
        <v>8053</v>
      </c>
      <c r="E2033" s="10" t="s">
        <v>200</v>
      </c>
      <c r="F2033" s="10" t="s">
        <v>8054</v>
      </c>
      <c r="G2033" s="10" t="s">
        <v>8052</v>
      </c>
      <c r="H2033" s="9" t="s">
        <v>16</v>
      </c>
      <c r="I2033" s="11">
        <v>0</v>
      </c>
      <c r="J2033" s="11">
        <v>1</v>
      </c>
      <c r="K2033" s="12">
        <v>15508</v>
      </c>
      <c r="L2033" s="19">
        <f t="shared" si="62"/>
        <v>2.2213462378060868E-3</v>
      </c>
      <c r="M2033" s="30"/>
      <c r="N2033" s="20">
        <f t="shared" si="63"/>
        <v>0</v>
      </c>
      <c r="O2033" s="14" t="s">
        <v>9362</v>
      </c>
      <c r="P2033" s="9" t="s">
        <v>8842</v>
      </c>
    </row>
    <row r="2034" spans="1:16">
      <c r="A2034" s="9">
        <v>2030</v>
      </c>
      <c r="B2034" s="9">
        <v>392</v>
      </c>
      <c r="C2034" s="9">
        <f>COUNTIF($B$5:B2034, B2034)</f>
        <v>3</v>
      </c>
      <c r="D2034" s="10" t="s">
        <v>8055</v>
      </c>
      <c r="E2034" s="10" t="s">
        <v>15</v>
      </c>
      <c r="F2034" s="10" t="s">
        <v>8056</v>
      </c>
      <c r="G2034" s="10" t="s">
        <v>17</v>
      </c>
      <c r="H2034" s="9" t="s">
        <v>16</v>
      </c>
      <c r="I2034" s="11">
        <v>0</v>
      </c>
      <c r="J2034" s="11">
        <v>2</v>
      </c>
      <c r="K2034" s="12">
        <v>171375</v>
      </c>
      <c r="L2034" s="19">
        <f t="shared" si="62"/>
        <v>2.454753749703496E-2</v>
      </c>
      <c r="M2034" s="30"/>
      <c r="N2034" s="20">
        <f t="shared" si="63"/>
        <v>0</v>
      </c>
      <c r="O2034" s="14" t="s">
        <v>8888</v>
      </c>
      <c r="P2034" s="9" t="s">
        <v>8842</v>
      </c>
    </row>
    <row r="2035" spans="1:16">
      <c r="A2035" s="9">
        <v>2031</v>
      </c>
      <c r="B2035" s="9">
        <v>392</v>
      </c>
      <c r="C2035" s="9">
        <f>COUNTIF($B$5:B2035, B2035)</f>
        <v>4</v>
      </c>
      <c r="D2035" s="10" t="s">
        <v>8057</v>
      </c>
      <c r="E2035" s="10" t="s">
        <v>200</v>
      </c>
      <c r="F2035" s="10" t="s">
        <v>8058</v>
      </c>
      <c r="G2035" s="10" t="s">
        <v>8052</v>
      </c>
      <c r="H2035" s="9" t="s">
        <v>28</v>
      </c>
      <c r="I2035" s="11">
        <v>0</v>
      </c>
      <c r="J2035" s="11">
        <v>1</v>
      </c>
      <c r="K2035" s="12">
        <v>98184</v>
      </c>
      <c r="L2035" s="19">
        <f t="shared" si="62"/>
        <v>1.4063751548410681E-2</v>
      </c>
      <c r="M2035" s="30"/>
      <c r="N2035" s="20">
        <f t="shared" si="63"/>
        <v>0</v>
      </c>
      <c r="O2035" s="14" t="s">
        <v>9362</v>
      </c>
      <c r="P2035" s="9" t="s">
        <v>8842</v>
      </c>
    </row>
    <row r="2036" spans="1:16">
      <c r="A2036" s="9">
        <v>2032</v>
      </c>
      <c r="B2036" s="9">
        <v>392</v>
      </c>
      <c r="C2036" s="9">
        <f>COUNTIF($B$5:B2036, B2036)</f>
        <v>5</v>
      </c>
      <c r="D2036" s="10" t="s">
        <v>8059</v>
      </c>
      <c r="E2036" s="10" t="s">
        <v>8060</v>
      </c>
      <c r="F2036" s="10" t="s">
        <v>230</v>
      </c>
      <c r="G2036" s="10" t="s">
        <v>17</v>
      </c>
      <c r="H2036" s="9" t="s">
        <v>16</v>
      </c>
      <c r="I2036" s="11">
        <v>19080</v>
      </c>
      <c r="J2036" s="11">
        <v>1</v>
      </c>
      <c r="K2036" s="12">
        <v>18010</v>
      </c>
      <c r="L2036" s="19">
        <f t="shared" si="62"/>
        <v>2.5797295423579847E-3</v>
      </c>
      <c r="M2036" s="30"/>
      <c r="N2036" s="20">
        <f t="shared" si="63"/>
        <v>0</v>
      </c>
      <c r="O2036" s="14" t="s">
        <v>9363</v>
      </c>
      <c r="P2036" s="9" t="s">
        <v>8842</v>
      </c>
    </row>
    <row r="2037" spans="1:16">
      <c r="A2037" s="9">
        <v>2033</v>
      </c>
      <c r="B2037" s="9">
        <v>392</v>
      </c>
      <c r="C2037" s="9">
        <f>COUNTIF($B$5:B2037, B2037)</f>
        <v>6</v>
      </c>
      <c r="D2037" s="10" t="s">
        <v>8061</v>
      </c>
      <c r="E2037" s="10" t="s">
        <v>15</v>
      </c>
      <c r="F2037" s="10" t="s">
        <v>8062</v>
      </c>
      <c r="G2037" s="10" t="s">
        <v>17</v>
      </c>
      <c r="H2037" s="9" t="s">
        <v>16</v>
      </c>
      <c r="I2037" s="11">
        <v>0</v>
      </c>
      <c r="J2037" s="11">
        <v>16</v>
      </c>
      <c r="K2037" s="12">
        <v>17000</v>
      </c>
      <c r="L2037" s="19">
        <f t="shared" si="62"/>
        <v>2.4350584242135336E-3</v>
      </c>
      <c r="M2037" s="30"/>
      <c r="N2037" s="20">
        <f t="shared" si="63"/>
        <v>0</v>
      </c>
      <c r="O2037" s="14" t="s">
        <v>9363</v>
      </c>
      <c r="P2037" s="9" t="s">
        <v>8842</v>
      </c>
    </row>
    <row r="2038" spans="1:16">
      <c r="A2038" s="9">
        <v>2034</v>
      </c>
      <c r="B2038" s="9">
        <v>392</v>
      </c>
      <c r="C2038" s="9">
        <f>COUNTIF($B$5:B2038, B2038)</f>
        <v>7</v>
      </c>
      <c r="D2038" s="10" t="s">
        <v>8063</v>
      </c>
      <c r="E2038" s="10" t="s">
        <v>200</v>
      </c>
      <c r="F2038" s="10" t="s">
        <v>8064</v>
      </c>
      <c r="G2038" s="10" t="s">
        <v>8052</v>
      </c>
      <c r="H2038" s="9" t="s">
        <v>16</v>
      </c>
      <c r="I2038" s="11">
        <v>0</v>
      </c>
      <c r="J2038" s="11">
        <v>10</v>
      </c>
      <c r="K2038" s="12">
        <v>20645</v>
      </c>
      <c r="L2038" s="19">
        <f t="shared" si="62"/>
        <v>2.957163598111082E-3</v>
      </c>
      <c r="M2038" s="30"/>
      <c r="N2038" s="20">
        <f t="shared" si="63"/>
        <v>0</v>
      </c>
      <c r="O2038" s="14" t="s">
        <v>9362</v>
      </c>
      <c r="P2038" s="9" t="s">
        <v>8842</v>
      </c>
    </row>
    <row r="2039" spans="1:16">
      <c r="A2039" s="9">
        <v>2035</v>
      </c>
      <c r="B2039" s="9">
        <v>392</v>
      </c>
      <c r="C2039" s="9">
        <f>COUNTIF($B$5:B2039, B2039)</f>
        <v>8</v>
      </c>
      <c r="D2039" s="10" t="s">
        <v>8065</v>
      </c>
      <c r="E2039" s="10" t="s">
        <v>200</v>
      </c>
      <c r="F2039" s="10" t="s">
        <v>8066</v>
      </c>
      <c r="G2039" s="10" t="s">
        <v>17</v>
      </c>
      <c r="H2039" s="9" t="s">
        <v>16</v>
      </c>
      <c r="I2039" s="11">
        <v>0</v>
      </c>
      <c r="J2039" s="11">
        <v>1</v>
      </c>
      <c r="K2039" s="12">
        <v>52015</v>
      </c>
      <c r="L2039" s="19">
        <f t="shared" si="62"/>
        <v>7.4505625844392322E-3</v>
      </c>
      <c r="M2039" s="30"/>
      <c r="N2039" s="20">
        <f t="shared" si="63"/>
        <v>0</v>
      </c>
      <c r="O2039" s="14" t="s">
        <v>9362</v>
      </c>
      <c r="P2039" s="9" t="s">
        <v>8842</v>
      </c>
    </row>
    <row r="2040" spans="1:16">
      <c r="A2040" s="9">
        <v>2036</v>
      </c>
      <c r="B2040" s="9">
        <v>392</v>
      </c>
      <c r="C2040" s="9">
        <f>COUNTIF($B$5:B2040, B2040)</f>
        <v>9</v>
      </c>
      <c r="D2040" s="10" t="s">
        <v>8067</v>
      </c>
      <c r="E2040" s="10" t="s">
        <v>200</v>
      </c>
      <c r="F2040" s="10" t="s">
        <v>8068</v>
      </c>
      <c r="G2040" s="10" t="s">
        <v>8052</v>
      </c>
      <c r="H2040" s="9" t="s">
        <v>28</v>
      </c>
      <c r="I2040" s="11">
        <v>0</v>
      </c>
      <c r="J2040" s="11">
        <v>1</v>
      </c>
      <c r="K2040" s="12">
        <v>82676</v>
      </c>
      <c r="L2040" s="19">
        <f t="shared" si="62"/>
        <v>1.1842405310604593E-2</v>
      </c>
      <c r="M2040" s="30"/>
      <c r="N2040" s="20">
        <f t="shared" si="63"/>
        <v>0</v>
      </c>
      <c r="O2040" s="14" t="s">
        <v>9362</v>
      </c>
      <c r="P2040" s="9" t="s">
        <v>8842</v>
      </c>
    </row>
    <row r="2041" spans="1:16">
      <c r="A2041" s="9">
        <v>2037</v>
      </c>
      <c r="B2041" s="9">
        <v>392</v>
      </c>
      <c r="C2041" s="9">
        <f>COUNTIF($B$5:B2041, B2041)</f>
        <v>10</v>
      </c>
      <c r="D2041" s="10" t="s">
        <v>8069</v>
      </c>
      <c r="E2041" s="10" t="s">
        <v>200</v>
      </c>
      <c r="F2041" s="10" t="s">
        <v>8070</v>
      </c>
      <c r="G2041" s="10" t="s">
        <v>17</v>
      </c>
      <c r="H2041" s="9" t="s">
        <v>16</v>
      </c>
      <c r="I2041" s="11">
        <v>0</v>
      </c>
      <c r="J2041" s="11">
        <v>1</v>
      </c>
      <c r="K2041" s="12">
        <v>43275</v>
      </c>
      <c r="L2041" s="19">
        <f t="shared" si="62"/>
        <v>6.1986560769318032E-3</v>
      </c>
      <c r="M2041" s="30"/>
      <c r="N2041" s="20">
        <f t="shared" si="63"/>
        <v>0</v>
      </c>
      <c r="O2041" s="14" t="s">
        <v>9362</v>
      </c>
      <c r="P2041" s="9" t="s">
        <v>8842</v>
      </c>
    </row>
    <row r="2042" spans="1:16">
      <c r="A2042" s="9">
        <v>2038</v>
      </c>
      <c r="B2042" s="9">
        <v>392</v>
      </c>
      <c r="C2042" s="9">
        <f>COUNTIF($B$5:B2042, B2042)</f>
        <v>11</v>
      </c>
      <c r="D2042" s="10" t="s">
        <v>8071</v>
      </c>
      <c r="E2042" s="10" t="s">
        <v>200</v>
      </c>
      <c r="F2042" s="10" t="s">
        <v>8072</v>
      </c>
      <c r="G2042" s="10" t="s">
        <v>8052</v>
      </c>
      <c r="H2042" s="9" t="s">
        <v>28</v>
      </c>
      <c r="I2042" s="11">
        <v>0</v>
      </c>
      <c r="J2042" s="11">
        <v>1</v>
      </c>
      <c r="K2042" s="12">
        <v>72305</v>
      </c>
      <c r="L2042" s="19">
        <f t="shared" si="62"/>
        <v>1.0356876433103502E-2</v>
      </c>
      <c r="M2042" s="30"/>
      <c r="N2042" s="20">
        <f t="shared" si="63"/>
        <v>0</v>
      </c>
      <c r="O2042" s="14" t="s">
        <v>9362</v>
      </c>
      <c r="P2042" s="9" t="s">
        <v>8842</v>
      </c>
    </row>
    <row r="2043" spans="1:16">
      <c r="A2043" s="9">
        <v>2039</v>
      </c>
      <c r="B2043" s="9">
        <v>392</v>
      </c>
      <c r="C2043" s="9">
        <f>COUNTIF($B$5:B2043, B2043)</f>
        <v>12</v>
      </c>
      <c r="D2043" s="10" t="s">
        <v>8073</v>
      </c>
      <c r="E2043" s="10" t="s">
        <v>8074</v>
      </c>
      <c r="F2043" s="10" t="s">
        <v>8075</v>
      </c>
      <c r="G2043" s="10" t="s">
        <v>17</v>
      </c>
      <c r="H2043" s="9" t="s">
        <v>16</v>
      </c>
      <c r="I2043" s="11">
        <v>55680</v>
      </c>
      <c r="J2043" s="11">
        <v>1</v>
      </c>
      <c r="K2043" s="12">
        <v>55680</v>
      </c>
      <c r="L2043" s="19">
        <f t="shared" si="62"/>
        <v>7.975532532953503E-3</v>
      </c>
      <c r="M2043" s="30"/>
      <c r="N2043" s="20">
        <f t="shared" si="63"/>
        <v>0</v>
      </c>
      <c r="O2043" s="14" t="s">
        <v>9363</v>
      </c>
      <c r="P2043" s="9" t="s">
        <v>8842</v>
      </c>
    </row>
    <row r="2044" spans="1:16">
      <c r="A2044" s="9">
        <v>2040</v>
      </c>
      <c r="B2044" s="9">
        <v>392</v>
      </c>
      <c r="C2044" s="9">
        <f>COUNTIF($B$5:B2044, B2044)</f>
        <v>13</v>
      </c>
      <c r="D2044" s="10" t="s">
        <v>8076</v>
      </c>
      <c r="E2044" s="10" t="s">
        <v>8077</v>
      </c>
      <c r="F2044" s="10" t="s">
        <v>8078</v>
      </c>
      <c r="G2044" s="10" t="s">
        <v>17</v>
      </c>
      <c r="H2044" s="9" t="s">
        <v>16</v>
      </c>
      <c r="I2044" s="11">
        <v>46320</v>
      </c>
      <c r="J2044" s="11">
        <v>1</v>
      </c>
      <c r="K2044" s="12">
        <v>46320</v>
      </c>
      <c r="L2044" s="19">
        <f t="shared" si="62"/>
        <v>6.6348180123276985E-3</v>
      </c>
      <c r="M2044" s="30"/>
      <c r="N2044" s="20">
        <f t="shared" si="63"/>
        <v>0</v>
      </c>
      <c r="O2044" s="14" t="s">
        <v>9363</v>
      </c>
      <c r="P2044" s="9" t="s">
        <v>8842</v>
      </c>
    </row>
    <row r="2045" spans="1:16">
      <c r="A2045" s="9">
        <v>2041</v>
      </c>
      <c r="B2045" s="9">
        <v>392</v>
      </c>
      <c r="C2045" s="9">
        <f>COUNTIF($B$5:B2045, B2045)</f>
        <v>14</v>
      </c>
      <c r="D2045" s="10" t="s">
        <v>8079</v>
      </c>
      <c r="E2045" s="10" t="s">
        <v>15</v>
      </c>
      <c r="F2045" s="10" t="s">
        <v>8080</v>
      </c>
      <c r="G2045" s="10" t="s">
        <v>8081</v>
      </c>
      <c r="H2045" s="9" t="s">
        <v>112</v>
      </c>
      <c r="I2045" s="11">
        <v>0</v>
      </c>
      <c r="J2045" s="11">
        <v>4</v>
      </c>
      <c r="K2045" s="12">
        <v>13500</v>
      </c>
      <c r="L2045" s="19">
        <f t="shared" si="62"/>
        <v>1.9337228662872177E-3</v>
      </c>
      <c r="M2045" s="30"/>
      <c r="N2045" s="20">
        <f t="shared" si="63"/>
        <v>0</v>
      </c>
      <c r="O2045" s="14" t="s">
        <v>9364</v>
      </c>
      <c r="P2045" s="9" t="s">
        <v>8842</v>
      </c>
    </row>
    <row r="2046" spans="1:16">
      <c r="A2046" s="9">
        <v>2042</v>
      </c>
      <c r="B2046" s="9">
        <v>392</v>
      </c>
      <c r="C2046" s="9">
        <f>COUNTIF($B$5:B2046, B2046)</f>
        <v>15</v>
      </c>
      <c r="D2046" s="10" t="s">
        <v>8082</v>
      </c>
      <c r="E2046" s="10" t="s">
        <v>200</v>
      </c>
      <c r="F2046" s="10" t="s">
        <v>8083</v>
      </c>
      <c r="G2046" s="10" t="s">
        <v>8052</v>
      </c>
      <c r="H2046" s="9" t="s">
        <v>28</v>
      </c>
      <c r="I2046" s="11">
        <v>0</v>
      </c>
      <c r="J2046" s="11">
        <v>1</v>
      </c>
      <c r="K2046" s="12">
        <v>103418</v>
      </c>
      <c r="L2046" s="19">
        <f t="shared" si="62"/>
        <v>1.4813463065606776E-2</v>
      </c>
      <c r="M2046" s="30"/>
      <c r="N2046" s="20">
        <f t="shared" si="63"/>
        <v>0</v>
      </c>
      <c r="O2046" s="14" t="s">
        <v>9362</v>
      </c>
      <c r="P2046" s="9" t="s">
        <v>8842</v>
      </c>
    </row>
    <row r="2047" spans="1:16">
      <c r="A2047" s="9">
        <v>2043</v>
      </c>
      <c r="B2047" s="9">
        <v>392</v>
      </c>
      <c r="C2047" s="9">
        <f>COUNTIF($B$5:B2047, B2047)</f>
        <v>16</v>
      </c>
      <c r="D2047" s="10" t="s">
        <v>8084</v>
      </c>
      <c r="E2047" s="10" t="s">
        <v>200</v>
      </c>
      <c r="F2047" s="10" t="s">
        <v>8085</v>
      </c>
      <c r="G2047" s="10" t="s">
        <v>8052</v>
      </c>
      <c r="H2047" s="9" t="s">
        <v>16</v>
      </c>
      <c r="I2047" s="11">
        <v>0</v>
      </c>
      <c r="J2047" s="11">
        <v>14</v>
      </c>
      <c r="K2047" s="12">
        <v>78180</v>
      </c>
      <c r="L2047" s="19">
        <f t="shared" si="62"/>
        <v>1.1198403976765532E-2</v>
      </c>
      <c r="M2047" s="30"/>
      <c r="N2047" s="20">
        <f t="shared" si="63"/>
        <v>0</v>
      </c>
      <c r="O2047" s="14" t="s">
        <v>9362</v>
      </c>
      <c r="P2047" s="9" t="s">
        <v>8842</v>
      </c>
    </row>
    <row r="2048" spans="1:16">
      <c r="A2048" s="9">
        <v>2044</v>
      </c>
      <c r="B2048" s="9">
        <v>392</v>
      </c>
      <c r="C2048" s="9">
        <f>COUNTIF($B$5:B2048, B2048)</f>
        <v>17</v>
      </c>
      <c r="D2048" s="10" t="s">
        <v>8086</v>
      </c>
      <c r="E2048" s="10" t="s">
        <v>200</v>
      </c>
      <c r="F2048" s="10" t="s">
        <v>8087</v>
      </c>
      <c r="G2048" s="10" t="s">
        <v>8052</v>
      </c>
      <c r="H2048" s="9" t="s">
        <v>28</v>
      </c>
      <c r="I2048" s="11">
        <v>0</v>
      </c>
      <c r="J2048" s="11">
        <v>1</v>
      </c>
      <c r="K2048" s="12">
        <v>124063</v>
      </c>
      <c r="L2048" s="19">
        <f t="shared" si="62"/>
        <v>1.777062666371786E-2</v>
      </c>
      <c r="M2048" s="30"/>
      <c r="N2048" s="20">
        <f t="shared" si="63"/>
        <v>0</v>
      </c>
      <c r="O2048" s="14" t="s">
        <v>9362</v>
      </c>
      <c r="P2048" s="9" t="s">
        <v>8842</v>
      </c>
    </row>
    <row r="2049" spans="1:16">
      <c r="A2049" s="9">
        <v>2045</v>
      </c>
      <c r="B2049" s="9">
        <v>392</v>
      </c>
      <c r="C2049" s="9">
        <f>COUNTIF($B$5:B2049, B2049)</f>
        <v>18</v>
      </c>
      <c r="D2049" s="10" t="s">
        <v>8088</v>
      </c>
      <c r="E2049" s="10" t="s">
        <v>15</v>
      </c>
      <c r="F2049" s="10" t="s">
        <v>8089</v>
      </c>
      <c r="G2049" s="10" t="s">
        <v>5078</v>
      </c>
      <c r="H2049" s="9" t="s">
        <v>16</v>
      </c>
      <c r="I2049" s="11">
        <v>0</v>
      </c>
      <c r="J2049" s="11">
        <v>30</v>
      </c>
      <c r="K2049" s="12">
        <v>125325</v>
      </c>
      <c r="L2049" s="19">
        <f t="shared" si="62"/>
        <v>1.7951393942033003E-2</v>
      </c>
      <c r="M2049" s="30"/>
      <c r="N2049" s="20">
        <f t="shared" si="63"/>
        <v>0</v>
      </c>
      <c r="O2049" s="14" t="s">
        <v>9295</v>
      </c>
      <c r="P2049" s="9" t="s">
        <v>8842</v>
      </c>
    </row>
    <row r="2050" spans="1:16">
      <c r="A2050" s="9">
        <v>2046</v>
      </c>
      <c r="B2050" s="9">
        <v>392</v>
      </c>
      <c r="C2050" s="9">
        <f>COUNTIF($B$5:B2050, B2050)</f>
        <v>19</v>
      </c>
      <c r="D2050" s="10" t="s">
        <v>8090</v>
      </c>
      <c r="E2050" s="10" t="s">
        <v>15</v>
      </c>
      <c r="F2050" s="10" t="s">
        <v>8091</v>
      </c>
      <c r="G2050" s="10" t="s">
        <v>8092</v>
      </c>
      <c r="H2050" s="9" t="s">
        <v>16</v>
      </c>
      <c r="I2050" s="11">
        <v>0</v>
      </c>
      <c r="J2050" s="11">
        <v>2</v>
      </c>
      <c r="K2050" s="12">
        <v>55489</v>
      </c>
      <c r="L2050" s="19">
        <f t="shared" si="62"/>
        <v>7.9481739353638083E-3</v>
      </c>
      <c r="M2050" s="30"/>
      <c r="N2050" s="20">
        <f t="shared" si="63"/>
        <v>0</v>
      </c>
      <c r="O2050" s="14" t="s">
        <v>9365</v>
      </c>
      <c r="P2050" s="9" t="s">
        <v>8842</v>
      </c>
    </row>
    <row r="2051" spans="1:16">
      <c r="A2051" s="9">
        <v>2047</v>
      </c>
      <c r="B2051" s="9">
        <v>392</v>
      </c>
      <c r="C2051" s="9">
        <f>COUNTIF($B$5:B2051, B2051)</f>
        <v>20</v>
      </c>
      <c r="D2051" s="10" t="s">
        <v>8093</v>
      </c>
      <c r="E2051" s="10" t="s">
        <v>200</v>
      </c>
      <c r="F2051" s="10" t="s">
        <v>7212</v>
      </c>
      <c r="G2051" s="10" t="s">
        <v>8052</v>
      </c>
      <c r="H2051" s="9" t="s">
        <v>16</v>
      </c>
      <c r="I2051" s="11">
        <v>0</v>
      </c>
      <c r="J2051" s="11">
        <v>468</v>
      </c>
      <c r="K2051" s="12">
        <v>31016</v>
      </c>
      <c r="L2051" s="19">
        <f t="shared" si="62"/>
        <v>4.4426924756121736E-3</v>
      </c>
      <c r="M2051" s="30"/>
      <c r="N2051" s="20">
        <f t="shared" si="63"/>
        <v>0</v>
      </c>
      <c r="O2051" s="14" t="s">
        <v>9362</v>
      </c>
      <c r="P2051" s="9" t="s">
        <v>8842</v>
      </c>
    </row>
    <row r="2052" spans="1:16">
      <c r="A2052" s="9">
        <v>2048</v>
      </c>
      <c r="B2052" s="9">
        <v>392</v>
      </c>
      <c r="C2052" s="9">
        <f>COUNTIF($B$5:B2052, B2052)</f>
        <v>21</v>
      </c>
      <c r="D2052" s="10" t="s">
        <v>8094</v>
      </c>
      <c r="E2052" s="10" t="s">
        <v>200</v>
      </c>
      <c r="F2052" s="10" t="s">
        <v>8095</v>
      </c>
      <c r="G2052" s="10" t="s">
        <v>8052</v>
      </c>
      <c r="H2052" s="9" t="s">
        <v>28</v>
      </c>
      <c r="I2052" s="11">
        <v>0</v>
      </c>
      <c r="J2052" s="11">
        <v>28</v>
      </c>
      <c r="K2052" s="12">
        <v>41290</v>
      </c>
      <c r="L2052" s="19">
        <f t="shared" si="62"/>
        <v>5.914327196222164E-3</v>
      </c>
      <c r="M2052" s="30"/>
      <c r="N2052" s="20">
        <f t="shared" si="63"/>
        <v>0</v>
      </c>
      <c r="O2052" s="14" t="s">
        <v>9362</v>
      </c>
      <c r="P2052" s="9" t="s">
        <v>8842</v>
      </c>
    </row>
    <row r="2053" spans="1:16">
      <c r="A2053" s="9">
        <v>2049</v>
      </c>
      <c r="B2053" s="9">
        <v>392</v>
      </c>
      <c r="C2053" s="9">
        <f>COUNTIF($B$5:B2053, B2053)</f>
        <v>22</v>
      </c>
      <c r="D2053" s="10" t="s">
        <v>8096</v>
      </c>
      <c r="E2053" s="10" t="s">
        <v>200</v>
      </c>
      <c r="F2053" s="10" t="s">
        <v>8097</v>
      </c>
      <c r="G2053" s="10" t="s">
        <v>8052</v>
      </c>
      <c r="H2053" s="9" t="s">
        <v>16</v>
      </c>
      <c r="I2053" s="11">
        <v>0</v>
      </c>
      <c r="J2053" s="11">
        <v>1</v>
      </c>
      <c r="K2053" s="12">
        <v>9305</v>
      </c>
      <c r="L2053" s="19">
        <f t="shared" ref="L2053:L2116" si="64">$K2053/SUMIFS($K:$K,$B:$B,$B2053)</f>
        <v>1.3328363904298193E-3</v>
      </c>
      <c r="M2053" s="30"/>
      <c r="N2053" s="20">
        <f t="shared" ref="N2053:N2116" si="65">ROUND(INDEX($M:$M,MATCH($B2053,$B:$B,0))*$L2053,0)</f>
        <v>0</v>
      </c>
      <c r="O2053" s="14" t="s">
        <v>9362</v>
      </c>
      <c r="P2053" s="9" t="s">
        <v>8842</v>
      </c>
    </row>
    <row r="2054" spans="1:16">
      <c r="A2054" s="9">
        <v>2050</v>
      </c>
      <c r="B2054" s="9">
        <v>392</v>
      </c>
      <c r="C2054" s="9">
        <f>COUNTIF($B$5:B2054, B2054)</f>
        <v>23</v>
      </c>
      <c r="D2054" s="10" t="s">
        <v>8098</v>
      </c>
      <c r="E2054" s="10" t="s">
        <v>15</v>
      </c>
      <c r="F2054" s="10" t="s">
        <v>8099</v>
      </c>
      <c r="G2054" s="10" t="s">
        <v>17</v>
      </c>
      <c r="H2054" s="9" t="s">
        <v>16</v>
      </c>
      <c r="I2054" s="11">
        <v>0</v>
      </c>
      <c r="J2054" s="11">
        <v>1</v>
      </c>
      <c r="K2054" s="12">
        <v>76615</v>
      </c>
      <c r="L2054" s="19">
        <f t="shared" si="64"/>
        <v>1.097423536300705E-2</v>
      </c>
      <c r="M2054" s="30"/>
      <c r="N2054" s="20">
        <f t="shared" si="65"/>
        <v>0</v>
      </c>
      <c r="O2054" s="14" t="s">
        <v>9366</v>
      </c>
      <c r="P2054" s="9" t="s">
        <v>8842</v>
      </c>
    </row>
    <row r="2055" spans="1:16">
      <c r="A2055" s="9">
        <v>2051</v>
      </c>
      <c r="B2055" s="9">
        <v>392</v>
      </c>
      <c r="C2055" s="9">
        <f>COUNTIF($B$5:B2055, B2055)</f>
        <v>24</v>
      </c>
      <c r="D2055" s="10" t="s">
        <v>8100</v>
      </c>
      <c r="E2055" s="10" t="s">
        <v>15</v>
      </c>
      <c r="F2055" s="10" t="s">
        <v>8101</v>
      </c>
      <c r="G2055" s="10" t="s">
        <v>17</v>
      </c>
      <c r="H2055" s="9" t="s">
        <v>16</v>
      </c>
      <c r="I2055" s="11">
        <v>0</v>
      </c>
      <c r="J2055" s="11">
        <v>1</v>
      </c>
      <c r="K2055" s="12">
        <v>71185</v>
      </c>
      <c r="L2055" s="19">
        <f t="shared" si="64"/>
        <v>1.0196449054567082E-2</v>
      </c>
      <c r="M2055" s="30"/>
      <c r="N2055" s="20">
        <f t="shared" si="65"/>
        <v>0</v>
      </c>
      <c r="O2055" s="14" t="s">
        <v>9366</v>
      </c>
      <c r="P2055" s="9" t="s">
        <v>8842</v>
      </c>
    </row>
    <row r="2056" spans="1:16">
      <c r="A2056" s="9">
        <v>2052</v>
      </c>
      <c r="B2056" s="9">
        <v>392</v>
      </c>
      <c r="C2056" s="9">
        <f>COUNTIF($B$5:B2056, B2056)</f>
        <v>25</v>
      </c>
      <c r="D2056" s="10" t="s">
        <v>8102</v>
      </c>
      <c r="E2056" s="10" t="s">
        <v>15</v>
      </c>
      <c r="F2056" s="10" t="s">
        <v>8103</v>
      </c>
      <c r="G2056" s="10" t="s">
        <v>17</v>
      </c>
      <c r="H2056" s="9" t="s">
        <v>16</v>
      </c>
      <c r="I2056" s="11">
        <v>0</v>
      </c>
      <c r="J2056" s="11">
        <v>1</v>
      </c>
      <c r="K2056" s="12">
        <v>71810</v>
      </c>
      <c r="L2056" s="19">
        <f t="shared" si="64"/>
        <v>1.0285973261339638E-2</v>
      </c>
      <c r="M2056" s="30"/>
      <c r="N2056" s="20">
        <f t="shared" si="65"/>
        <v>0</v>
      </c>
      <c r="O2056" s="14" t="s">
        <v>9366</v>
      </c>
      <c r="P2056" s="9" t="s">
        <v>8842</v>
      </c>
    </row>
    <row r="2057" spans="1:16">
      <c r="A2057" s="9">
        <v>2053</v>
      </c>
      <c r="B2057" s="9">
        <v>392</v>
      </c>
      <c r="C2057" s="9">
        <f>COUNTIF($B$5:B2057, B2057)</f>
        <v>26</v>
      </c>
      <c r="D2057" s="10" t="s">
        <v>8104</v>
      </c>
      <c r="E2057" s="10" t="s">
        <v>15</v>
      </c>
      <c r="F2057" s="10" t="s">
        <v>8105</v>
      </c>
      <c r="G2057" s="10" t="s">
        <v>17</v>
      </c>
      <c r="H2057" s="9" t="s">
        <v>16</v>
      </c>
      <c r="I2057" s="11">
        <v>0</v>
      </c>
      <c r="J2057" s="11">
        <v>1</v>
      </c>
      <c r="K2057" s="12">
        <v>72060</v>
      </c>
      <c r="L2057" s="19">
        <f t="shared" si="64"/>
        <v>1.032178294404866E-2</v>
      </c>
      <c r="M2057" s="30"/>
      <c r="N2057" s="20">
        <f t="shared" si="65"/>
        <v>0</v>
      </c>
      <c r="O2057" s="14" t="s">
        <v>9366</v>
      </c>
      <c r="P2057" s="9" t="s">
        <v>8842</v>
      </c>
    </row>
    <row r="2058" spans="1:16">
      <c r="A2058" s="9">
        <v>2054</v>
      </c>
      <c r="B2058" s="9">
        <v>392</v>
      </c>
      <c r="C2058" s="9">
        <f>COUNTIF($B$5:B2058, B2058)</f>
        <v>27</v>
      </c>
      <c r="D2058" s="10" t="s">
        <v>8106</v>
      </c>
      <c r="E2058" s="10" t="s">
        <v>15</v>
      </c>
      <c r="F2058" s="10" t="s">
        <v>8107</v>
      </c>
      <c r="G2058" s="10" t="s">
        <v>17</v>
      </c>
      <c r="H2058" s="9" t="s">
        <v>16</v>
      </c>
      <c r="I2058" s="11">
        <v>0</v>
      </c>
      <c r="J2058" s="11">
        <v>1</v>
      </c>
      <c r="K2058" s="12">
        <v>81760</v>
      </c>
      <c r="L2058" s="19">
        <f t="shared" si="64"/>
        <v>1.1711198633158735E-2</v>
      </c>
      <c r="M2058" s="30"/>
      <c r="N2058" s="20">
        <f t="shared" si="65"/>
        <v>0</v>
      </c>
      <c r="O2058" s="14" t="s">
        <v>9366</v>
      </c>
      <c r="P2058" s="9" t="s">
        <v>8842</v>
      </c>
    </row>
    <row r="2059" spans="1:16">
      <c r="A2059" s="9">
        <v>2055</v>
      </c>
      <c r="B2059" s="9">
        <v>392</v>
      </c>
      <c r="C2059" s="9">
        <f>COUNTIF($B$5:B2059, B2059)</f>
        <v>28</v>
      </c>
      <c r="D2059" s="10" t="s">
        <v>8108</v>
      </c>
      <c r="E2059" s="10" t="s">
        <v>15</v>
      </c>
      <c r="F2059" s="10" t="s">
        <v>8109</v>
      </c>
      <c r="G2059" s="10" t="s">
        <v>17</v>
      </c>
      <c r="H2059" s="9" t="s">
        <v>16</v>
      </c>
      <c r="I2059" s="11">
        <v>0</v>
      </c>
      <c r="J2059" s="11">
        <v>2</v>
      </c>
      <c r="K2059" s="12">
        <v>76650</v>
      </c>
      <c r="L2059" s="19">
        <f t="shared" si="64"/>
        <v>1.0979248718586314E-2</v>
      </c>
      <c r="M2059" s="30"/>
      <c r="N2059" s="20">
        <f t="shared" si="65"/>
        <v>0</v>
      </c>
      <c r="O2059" s="14" t="s">
        <v>9366</v>
      </c>
      <c r="P2059" s="9" t="s">
        <v>8842</v>
      </c>
    </row>
    <row r="2060" spans="1:16">
      <c r="A2060" s="9">
        <v>2056</v>
      </c>
      <c r="B2060" s="9">
        <v>392</v>
      </c>
      <c r="C2060" s="9">
        <f>COUNTIF($B$5:B2060, B2060)</f>
        <v>29</v>
      </c>
      <c r="D2060" s="10" t="s">
        <v>8110</v>
      </c>
      <c r="E2060" s="10" t="s">
        <v>15</v>
      </c>
      <c r="F2060" s="10" t="s">
        <v>8111</v>
      </c>
      <c r="G2060" s="10" t="s">
        <v>17</v>
      </c>
      <c r="H2060" s="9" t="s">
        <v>16</v>
      </c>
      <c r="I2060" s="11">
        <v>0</v>
      </c>
      <c r="J2060" s="11">
        <v>2</v>
      </c>
      <c r="K2060" s="12">
        <v>81760</v>
      </c>
      <c r="L2060" s="19">
        <f t="shared" si="64"/>
        <v>1.1711198633158735E-2</v>
      </c>
      <c r="M2060" s="30"/>
      <c r="N2060" s="20">
        <f t="shared" si="65"/>
        <v>0</v>
      </c>
      <c r="O2060" s="14" t="s">
        <v>9366</v>
      </c>
      <c r="P2060" s="9" t="s">
        <v>8842</v>
      </c>
    </row>
    <row r="2061" spans="1:16">
      <c r="A2061" s="9">
        <v>2057</v>
      </c>
      <c r="B2061" s="9">
        <v>392</v>
      </c>
      <c r="C2061" s="9">
        <f>COUNTIF($B$5:B2061, B2061)</f>
        <v>30</v>
      </c>
      <c r="D2061" s="10" t="s">
        <v>8112</v>
      </c>
      <c r="E2061" s="10" t="s">
        <v>15</v>
      </c>
      <c r="F2061" s="10" t="s">
        <v>8113</v>
      </c>
      <c r="G2061" s="10" t="s">
        <v>17</v>
      </c>
      <c r="H2061" s="9" t="s">
        <v>16</v>
      </c>
      <c r="I2061" s="11">
        <v>0</v>
      </c>
      <c r="J2061" s="11">
        <v>1</v>
      </c>
      <c r="K2061" s="12">
        <v>34590</v>
      </c>
      <c r="L2061" s="19">
        <f t="shared" si="64"/>
        <v>4.9546276996203604E-3</v>
      </c>
      <c r="M2061" s="30"/>
      <c r="N2061" s="20">
        <f t="shared" si="65"/>
        <v>0</v>
      </c>
      <c r="O2061" s="14" t="s">
        <v>9366</v>
      </c>
      <c r="P2061" s="9" t="s">
        <v>8842</v>
      </c>
    </row>
    <row r="2062" spans="1:16">
      <c r="A2062" s="9">
        <v>2058</v>
      </c>
      <c r="B2062" s="9">
        <v>392</v>
      </c>
      <c r="C2062" s="9">
        <f>COUNTIF($B$5:B2062, B2062)</f>
        <v>31</v>
      </c>
      <c r="D2062" s="10" t="s">
        <v>8114</v>
      </c>
      <c r="E2062" s="10" t="s">
        <v>15</v>
      </c>
      <c r="F2062" s="10" t="s">
        <v>8115</v>
      </c>
      <c r="G2062" s="10" t="s">
        <v>17</v>
      </c>
      <c r="H2062" s="9" t="s">
        <v>16</v>
      </c>
      <c r="I2062" s="11">
        <v>0</v>
      </c>
      <c r="J2062" s="11">
        <v>1</v>
      </c>
      <c r="K2062" s="12">
        <v>36445</v>
      </c>
      <c r="L2062" s="19">
        <f t="shared" si="64"/>
        <v>5.2203355453213076E-3</v>
      </c>
      <c r="M2062" s="30"/>
      <c r="N2062" s="20">
        <f t="shared" si="65"/>
        <v>0</v>
      </c>
      <c r="O2062" s="14" t="s">
        <v>9366</v>
      </c>
      <c r="P2062" s="9" t="s">
        <v>8842</v>
      </c>
    </row>
    <row r="2063" spans="1:16">
      <c r="A2063" s="9">
        <v>2059</v>
      </c>
      <c r="B2063" s="9">
        <v>392</v>
      </c>
      <c r="C2063" s="9">
        <f>COUNTIF($B$5:B2063, B2063)</f>
        <v>32</v>
      </c>
      <c r="D2063" s="10" t="s">
        <v>8116</v>
      </c>
      <c r="E2063" s="10" t="s">
        <v>15</v>
      </c>
      <c r="F2063" s="10" t="s">
        <v>8117</v>
      </c>
      <c r="G2063" s="10" t="s">
        <v>17</v>
      </c>
      <c r="H2063" s="9" t="s">
        <v>16</v>
      </c>
      <c r="I2063" s="11">
        <v>0</v>
      </c>
      <c r="J2063" s="11">
        <v>1</v>
      </c>
      <c r="K2063" s="12">
        <v>39465</v>
      </c>
      <c r="L2063" s="19">
        <f t="shared" si="64"/>
        <v>5.6529165124462998E-3</v>
      </c>
      <c r="M2063" s="30"/>
      <c r="N2063" s="20">
        <f t="shared" si="65"/>
        <v>0</v>
      </c>
      <c r="O2063" s="14" t="s">
        <v>9366</v>
      </c>
      <c r="P2063" s="9" t="s">
        <v>8842</v>
      </c>
    </row>
    <row r="2064" spans="1:16">
      <c r="A2064" s="9">
        <v>2060</v>
      </c>
      <c r="B2064" s="9">
        <v>392</v>
      </c>
      <c r="C2064" s="9">
        <f>COUNTIF($B$5:B2064, B2064)</f>
        <v>33</v>
      </c>
      <c r="D2064" s="10" t="s">
        <v>8118</v>
      </c>
      <c r="E2064" s="10" t="s">
        <v>15</v>
      </c>
      <c r="F2064" s="10" t="s">
        <v>8119</v>
      </c>
      <c r="G2064" s="10" t="s">
        <v>17</v>
      </c>
      <c r="H2064" s="9" t="s">
        <v>16</v>
      </c>
      <c r="I2064" s="11">
        <v>0</v>
      </c>
      <c r="J2064" s="11">
        <v>1</v>
      </c>
      <c r="K2064" s="12">
        <v>43755</v>
      </c>
      <c r="L2064" s="19">
        <f t="shared" si="64"/>
        <v>6.2674106677331268E-3</v>
      </c>
      <c r="M2064" s="30"/>
      <c r="N2064" s="20">
        <f t="shared" si="65"/>
        <v>0</v>
      </c>
      <c r="O2064" s="14" t="s">
        <v>9366</v>
      </c>
      <c r="P2064" s="9" t="s">
        <v>8842</v>
      </c>
    </row>
    <row r="2065" spans="1:16">
      <c r="A2065" s="9">
        <v>2061</v>
      </c>
      <c r="B2065" s="9">
        <v>392</v>
      </c>
      <c r="C2065" s="9">
        <f>COUNTIF($B$5:B2065, B2065)</f>
        <v>34</v>
      </c>
      <c r="D2065" s="10" t="s">
        <v>8120</v>
      </c>
      <c r="E2065" s="10" t="s">
        <v>15</v>
      </c>
      <c r="F2065" s="10" t="s">
        <v>8121</v>
      </c>
      <c r="G2065" s="10" t="s">
        <v>17</v>
      </c>
      <c r="H2065" s="9" t="s">
        <v>16</v>
      </c>
      <c r="I2065" s="11">
        <v>0</v>
      </c>
      <c r="J2065" s="11">
        <v>1</v>
      </c>
      <c r="K2065" s="12">
        <v>69135</v>
      </c>
      <c r="L2065" s="19">
        <f t="shared" si="64"/>
        <v>9.9028096563530954E-3</v>
      </c>
      <c r="M2065" s="30"/>
      <c r="N2065" s="20">
        <f t="shared" si="65"/>
        <v>0</v>
      </c>
      <c r="O2065" s="14" t="s">
        <v>9366</v>
      </c>
      <c r="P2065" s="9" t="s">
        <v>8842</v>
      </c>
    </row>
    <row r="2066" spans="1:16">
      <c r="A2066" s="9">
        <v>2062</v>
      </c>
      <c r="B2066" s="9">
        <v>392</v>
      </c>
      <c r="C2066" s="9">
        <f>COUNTIF($B$5:B2066, B2066)</f>
        <v>35</v>
      </c>
      <c r="D2066" s="10" t="s">
        <v>8122</v>
      </c>
      <c r="E2066" s="10" t="s">
        <v>200</v>
      </c>
      <c r="F2066" s="10" t="s">
        <v>8123</v>
      </c>
      <c r="G2066" s="10" t="s">
        <v>17</v>
      </c>
      <c r="H2066" s="9" t="s">
        <v>28</v>
      </c>
      <c r="I2066" s="11">
        <v>0</v>
      </c>
      <c r="J2066" s="11">
        <v>1</v>
      </c>
      <c r="K2066" s="12">
        <v>103616</v>
      </c>
      <c r="L2066" s="19">
        <f t="shared" si="64"/>
        <v>1.4841824334312323E-2</v>
      </c>
      <c r="M2066" s="30"/>
      <c r="N2066" s="20">
        <f t="shared" si="65"/>
        <v>0</v>
      </c>
      <c r="O2066" s="14" t="s">
        <v>9362</v>
      </c>
      <c r="P2066" s="9" t="s">
        <v>8842</v>
      </c>
    </row>
    <row r="2067" spans="1:16">
      <c r="A2067" s="9">
        <v>2063</v>
      </c>
      <c r="B2067" s="9">
        <v>392</v>
      </c>
      <c r="C2067" s="9">
        <f>COUNTIF($B$5:B2067, B2067)</f>
        <v>36</v>
      </c>
      <c r="D2067" s="10" t="s">
        <v>8124</v>
      </c>
      <c r="E2067" s="10" t="s">
        <v>200</v>
      </c>
      <c r="F2067" s="10" t="s">
        <v>8125</v>
      </c>
      <c r="G2067" s="10" t="s">
        <v>17</v>
      </c>
      <c r="H2067" s="9" t="s">
        <v>16</v>
      </c>
      <c r="I2067" s="11">
        <v>0</v>
      </c>
      <c r="J2067" s="11">
        <v>1</v>
      </c>
      <c r="K2067" s="12">
        <v>42647</v>
      </c>
      <c r="L2067" s="19">
        <f t="shared" si="64"/>
        <v>6.1087021539667392E-3</v>
      </c>
      <c r="M2067" s="30"/>
      <c r="N2067" s="20">
        <f t="shared" si="65"/>
        <v>0</v>
      </c>
      <c r="O2067" s="14" t="s">
        <v>9362</v>
      </c>
      <c r="P2067" s="9" t="s">
        <v>8842</v>
      </c>
    </row>
    <row r="2068" spans="1:16">
      <c r="A2068" s="9">
        <v>2064</v>
      </c>
      <c r="B2068" s="9">
        <v>392</v>
      </c>
      <c r="C2068" s="9">
        <f>COUNTIF($B$5:B2068, B2068)</f>
        <v>37</v>
      </c>
      <c r="D2068" s="10" t="s">
        <v>8126</v>
      </c>
      <c r="E2068" s="10" t="s">
        <v>200</v>
      </c>
      <c r="F2068" s="10" t="s">
        <v>8127</v>
      </c>
      <c r="G2068" s="10" t="s">
        <v>17</v>
      </c>
      <c r="H2068" s="9" t="s">
        <v>28</v>
      </c>
      <c r="I2068" s="11">
        <v>0</v>
      </c>
      <c r="J2068" s="11">
        <v>1</v>
      </c>
      <c r="K2068" s="12">
        <v>42647</v>
      </c>
      <c r="L2068" s="19">
        <f t="shared" si="64"/>
        <v>6.1087021539667392E-3</v>
      </c>
      <c r="M2068" s="30"/>
      <c r="N2068" s="20">
        <f t="shared" si="65"/>
        <v>0</v>
      </c>
      <c r="O2068" s="14" t="s">
        <v>9362</v>
      </c>
      <c r="P2068" s="9" t="s">
        <v>8842</v>
      </c>
    </row>
    <row r="2069" spans="1:16">
      <c r="A2069" s="9">
        <v>2065</v>
      </c>
      <c r="B2069" s="9">
        <v>392</v>
      </c>
      <c r="C2069" s="9">
        <f>COUNTIF($B$5:B2069, B2069)</f>
        <v>38</v>
      </c>
      <c r="D2069" s="10" t="s">
        <v>8128</v>
      </c>
      <c r="E2069" s="10" t="s">
        <v>200</v>
      </c>
      <c r="F2069" s="10" t="s">
        <v>8129</v>
      </c>
      <c r="G2069" s="10" t="s">
        <v>17</v>
      </c>
      <c r="H2069" s="9" t="s">
        <v>28</v>
      </c>
      <c r="I2069" s="11">
        <v>0</v>
      </c>
      <c r="J2069" s="11">
        <v>1</v>
      </c>
      <c r="K2069" s="12">
        <v>53308</v>
      </c>
      <c r="L2069" s="19">
        <f t="shared" si="64"/>
        <v>7.6357702634102962E-3</v>
      </c>
      <c r="M2069" s="30"/>
      <c r="N2069" s="20">
        <f t="shared" si="65"/>
        <v>0</v>
      </c>
      <c r="O2069" s="14" t="s">
        <v>9362</v>
      </c>
      <c r="P2069" s="9" t="s">
        <v>8842</v>
      </c>
    </row>
    <row r="2070" spans="1:16">
      <c r="A2070" s="9">
        <v>2066</v>
      </c>
      <c r="B2070" s="9">
        <v>392</v>
      </c>
      <c r="C2070" s="9">
        <f>COUNTIF($B$5:B2070, B2070)</f>
        <v>39</v>
      </c>
      <c r="D2070" s="10" t="s">
        <v>8130</v>
      </c>
      <c r="E2070" s="10" t="s">
        <v>200</v>
      </c>
      <c r="F2070" s="10" t="s">
        <v>8131</v>
      </c>
      <c r="G2070" s="10" t="s">
        <v>17</v>
      </c>
      <c r="H2070" s="9" t="s">
        <v>28</v>
      </c>
      <c r="I2070" s="11">
        <v>0</v>
      </c>
      <c r="J2070" s="11">
        <v>1</v>
      </c>
      <c r="K2070" s="12">
        <v>42647</v>
      </c>
      <c r="L2070" s="19">
        <f t="shared" si="64"/>
        <v>6.1087021539667392E-3</v>
      </c>
      <c r="M2070" s="30"/>
      <c r="N2070" s="20">
        <f t="shared" si="65"/>
        <v>0</v>
      </c>
      <c r="O2070" s="14" t="s">
        <v>9362</v>
      </c>
      <c r="P2070" s="9" t="s">
        <v>8842</v>
      </c>
    </row>
    <row r="2071" spans="1:16">
      <c r="A2071" s="9">
        <v>2067</v>
      </c>
      <c r="B2071" s="9">
        <v>392</v>
      </c>
      <c r="C2071" s="9">
        <f>COUNTIF($B$5:B2071, B2071)</f>
        <v>40</v>
      </c>
      <c r="D2071" s="10" t="s">
        <v>8132</v>
      </c>
      <c r="E2071" s="10" t="s">
        <v>200</v>
      </c>
      <c r="F2071" s="10" t="s">
        <v>8133</v>
      </c>
      <c r="G2071" s="10" t="s">
        <v>17</v>
      </c>
      <c r="H2071" s="9" t="s">
        <v>16</v>
      </c>
      <c r="I2071" s="11">
        <v>0</v>
      </c>
      <c r="J2071" s="11">
        <v>1</v>
      </c>
      <c r="K2071" s="12">
        <v>15992</v>
      </c>
      <c r="L2071" s="19">
        <f t="shared" si="64"/>
        <v>2.2906737835307546E-3</v>
      </c>
      <c r="M2071" s="30"/>
      <c r="N2071" s="20">
        <f t="shared" si="65"/>
        <v>0</v>
      </c>
      <c r="O2071" s="14" t="s">
        <v>9362</v>
      </c>
      <c r="P2071" s="9" t="s">
        <v>8842</v>
      </c>
    </row>
    <row r="2072" spans="1:16">
      <c r="A2072" s="9">
        <v>2068</v>
      </c>
      <c r="B2072" s="9">
        <v>392</v>
      </c>
      <c r="C2072" s="9">
        <f>COUNTIF($B$5:B2072, B2072)</f>
        <v>41</v>
      </c>
      <c r="D2072" s="10" t="s">
        <v>8134</v>
      </c>
      <c r="E2072" s="10" t="s">
        <v>200</v>
      </c>
      <c r="F2072" s="10" t="s">
        <v>8135</v>
      </c>
      <c r="G2072" s="10" t="s">
        <v>17</v>
      </c>
      <c r="H2072" s="9" t="s">
        <v>16</v>
      </c>
      <c r="I2072" s="11">
        <v>0</v>
      </c>
      <c r="J2072" s="11">
        <v>1</v>
      </c>
      <c r="K2072" s="12">
        <v>21323</v>
      </c>
      <c r="L2072" s="19">
        <f t="shared" si="64"/>
        <v>3.0542794576179514E-3</v>
      </c>
      <c r="M2072" s="30"/>
      <c r="N2072" s="20">
        <f t="shared" si="65"/>
        <v>0</v>
      </c>
      <c r="O2072" s="14" t="s">
        <v>9362</v>
      </c>
      <c r="P2072" s="9" t="s">
        <v>8842</v>
      </c>
    </row>
    <row r="2073" spans="1:16">
      <c r="A2073" s="9">
        <v>2069</v>
      </c>
      <c r="B2073" s="9">
        <v>392</v>
      </c>
      <c r="C2073" s="9">
        <f>COUNTIF($B$5:B2073, B2073)</f>
        <v>42</v>
      </c>
      <c r="D2073" s="10" t="s">
        <v>8136</v>
      </c>
      <c r="E2073" s="10" t="s">
        <v>200</v>
      </c>
      <c r="F2073" s="10" t="s">
        <v>8137</v>
      </c>
      <c r="G2073" s="10" t="s">
        <v>17</v>
      </c>
      <c r="H2073" s="9" t="s">
        <v>16</v>
      </c>
      <c r="I2073" s="11">
        <v>0</v>
      </c>
      <c r="J2073" s="11">
        <v>1</v>
      </c>
      <c r="K2073" s="12">
        <v>106616</v>
      </c>
      <c r="L2073" s="19">
        <f t="shared" si="64"/>
        <v>1.5271540526820592E-2</v>
      </c>
      <c r="M2073" s="30"/>
      <c r="N2073" s="20">
        <f t="shared" si="65"/>
        <v>0</v>
      </c>
      <c r="O2073" s="14" t="s">
        <v>9362</v>
      </c>
      <c r="P2073" s="9" t="s">
        <v>8842</v>
      </c>
    </row>
    <row r="2074" spans="1:16">
      <c r="A2074" s="9">
        <v>2070</v>
      </c>
      <c r="B2074" s="9">
        <v>392</v>
      </c>
      <c r="C2074" s="9">
        <f>COUNTIF($B$5:B2074, B2074)</f>
        <v>43</v>
      </c>
      <c r="D2074" s="10" t="s">
        <v>8138</v>
      </c>
      <c r="E2074" s="10" t="s">
        <v>200</v>
      </c>
      <c r="F2074" s="10" t="s">
        <v>8139</v>
      </c>
      <c r="G2074" s="10" t="s">
        <v>17</v>
      </c>
      <c r="H2074" s="9" t="s">
        <v>16</v>
      </c>
      <c r="I2074" s="11">
        <v>0</v>
      </c>
      <c r="J2074" s="11">
        <v>1</v>
      </c>
      <c r="K2074" s="12">
        <v>42647</v>
      </c>
      <c r="L2074" s="19">
        <f t="shared" si="64"/>
        <v>6.1087021539667392E-3</v>
      </c>
      <c r="M2074" s="30"/>
      <c r="N2074" s="20">
        <f t="shared" si="65"/>
        <v>0</v>
      </c>
      <c r="O2074" s="14" t="s">
        <v>9362</v>
      </c>
      <c r="P2074" s="9" t="s">
        <v>8842</v>
      </c>
    </row>
    <row r="2075" spans="1:16">
      <c r="A2075" s="9">
        <v>2071</v>
      </c>
      <c r="B2075" s="9">
        <v>392</v>
      </c>
      <c r="C2075" s="9">
        <f>COUNTIF($B$5:B2075, B2075)</f>
        <v>44</v>
      </c>
      <c r="D2075" s="10" t="s">
        <v>8140</v>
      </c>
      <c r="E2075" s="10" t="s">
        <v>200</v>
      </c>
      <c r="F2075" s="10" t="s">
        <v>8141</v>
      </c>
      <c r="G2075" s="10" t="s">
        <v>17</v>
      </c>
      <c r="H2075" s="9" t="s">
        <v>28</v>
      </c>
      <c r="I2075" s="11">
        <v>0</v>
      </c>
      <c r="J2075" s="11">
        <v>1</v>
      </c>
      <c r="K2075" s="12">
        <v>42647</v>
      </c>
      <c r="L2075" s="19">
        <f t="shared" si="64"/>
        <v>6.1087021539667392E-3</v>
      </c>
      <c r="M2075" s="30"/>
      <c r="N2075" s="20">
        <f t="shared" si="65"/>
        <v>0</v>
      </c>
      <c r="O2075" s="14" t="s">
        <v>9362</v>
      </c>
      <c r="P2075" s="9" t="s">
        <v>8842</v>
      </c>
    </row>
    <row r="2076" spans="1:16">
      <c r="A2076" s="9">
        <v>2072</v>
      </c>
      <c r="B2076" s="9">
        <v>392</v>
      </c>
      <c r="C2076" s="9">
        <f>COUNTIF($B$5:B2076, B2076)</f>
        <v>45</v>
      </c>
      <c r="D2076" s="10" t="s">
        <v>8142</v>
      </c>
      <c r="E2076" s="10" t="s">
        <v>200</v>
      </c>
      <c r="F2076" s="10" t="s">
        <v>8143</v>
      </c>
      <c r="G2076" s="10" t="s">
        <v>17</v>
      </c>
      <c r="H2076" s="9" t="s">
        <v>28</v>
      </c>
      <c r="I2076" s="11">
        <v>0</v>
      </c>
      <c r="J2076" s="11">
        <v>1</v>
      </c>
      <c r="K2076" s="12">
        <v>53308</v>
      </c>
      <c r="L2076" s="19">
        <f t="shared" si="64"/>
        <v>7.6357702634102962E-3</v>
      </c>
      <c r="M2076" s="30"/>
      <c r="N2076" s="20">
        <f t="shared" si="65"/>
        <v>0</v>
      </c>
      <c r="O2076" s="14" t="s">
        <v>9362</v>
      </c>
      <c r="P2076" s="9" t="s">
        <v>8842</v>
      </c>
    </row>
    <row r="2077" spans="1:16">
      <c r="A2077" s="9">
        <v>2073</v>
      </c>
      <c r="B2077" s="9">
        <v>392</v>
      </c>
      <c r="C2077" s="9">
        <f>COUNTIF($B$5:B2077, B2077)</f>
        <v>46</v>
      </c>
      <c r="D2077" s="10" t="s">
        <v>8144</v>
      </c>
      <c r="E2077" s="10" t="s">
        <v>200</v>
      </c>
      <c r="F2077" s="10" t="s">
        <v>8145</v>
      </c>
      <c r="G2077" s="10" t="s">
        <v>17</v>
      </c>
      <c r="H2077" s="9" t="s">
        <v>28</v>
      </c>
      <c r="I2077" s="11">
        <v>0</v>
      </c>
      <c r="J2077" s="11">
        <v>1</v>
      </c>
      <c r="K2077" s="12">
        <v>42647</v>
      </c>
      <c r="L2077" s="19">
        <f t="shared" si="64"/>
        <v>6.1087021539667392E-3</v>
      </c>
      <c r="M2077" s="30"/>
      <c r="N2077" s="20">
        <f t="shared" si="65"/>
        <v>0</v>
      </c>
      <c r="O2077" s="14" t="s">
        <v>9362</v>
      </c>
      <c r="P2077" s="9" t="s">
        <v>8842</v>
      </c>
    </row>
    <row r="2078" spans="1:16">
      <c r="A2078" s="9">
        <v>2074</v>
      </c>
      <c r="B2078" s="9">
        <v>392</v>
      </c>
      <c r="C2078" s="9">
        <f>COUNTIF($B$5:B2078, B2078)</f>
        <v>47</v>
      </c>
      <c r="D2078" s="10" t="s">
        <v>8146</v>
      </c>
      <c r="E2078" s="10" t="s">
        <v>200</v>
      </c>
      <c r="F2078" s="10" t="s">
        <v>8147</v>
      </c>
      <c r="G2078" s="10" t="s">
        <v>17</v>
      </c>
      <c r="H2078" s="9" t="s">
        <v>16</v>
      </c>
      <c r="I2078" s="11">
        <v>0</v>
      </c>
      <c r="J2078" s="11">
        <v>1</v>
      </c>
      <c r="K2078" s="12">
        <v>15992</v>
      </c>
      <c r="L2078" s="19">
        <f t="shared" si="64"/>
        <v>2.2906737835307546E-3</v>
      </c>
      <c r="M2078" s="30"/>
      <c r="N2078" s="20">
        <f t="shared" si="65"/>
        <v>0</v>
      </c>
      <c r="O2078" s="14" t="s">
        <v>9362</v>
      </c>
      <c r="P2078" s="9" t="s">
        <v>8842</v>
      </c>
    </row>
    <row r="2079" spans="1:16">
      <c r="A2079" s="9">
        <v>2075</v>
      </c>
      <c r="B2079" s="9">
        <v>392</v>
      </c>
      <c r="C2079" s="9">
        <f>COUNTIF($B$5:B2079, B2079)</f>
        <v>48</v>
      </c>
      <c r="D2079" s="10" t="s">
        <v>8148</v>
      </c>
      <c r="E2079" s="10" t="s">
        <v>200</v>
      </c>
      <c r="F2079" s="10" t="s">
        <v>8149</v>
      </c>
      <c r="G2079" s="10" t="s">
        <v>17</v>
      </c>
      <c r="H2079" s="9" t="s">
        <v>16</v>
      </c>
      <c r="I2079" s="11">
        <v>0</v>
      </c>
      <c r="J2079" s="11">
        <v>1</v>
      </c>
      <c r="K2079" s="12">
        <v>21323</v>
      </c>
      <c r="L2079" s="19">
        <f t="shared" si="64"/>
        <v>3.0542794576179514E-3</v>
      </c>
      <c r="M2079" s="30"/>
      <c r="N2079" s="20">
        <f t="shared" si="65"/>
        <v>0</v>
      </c>
      <c r="O2079" s="14" t="s">
        <v>9362</v>
      </c>
      <c r="P2079" s="9" t="s">
        <v>8842</v>
      </c>
    </row>
    <row r="2080" spans="1:16">
      <c r="A2080" s="9">
        <v>2076</v>
      </c>
      <c r="B2080" s="9">
        <v>392</v>
      </c>
      <c r="C2080" s="9">
        <f>COUNTIF($B$5:B2080, B2080)</f>
        <v>49</v>
      </c>
      <c r="D2080" s="10" t="s">
        <v>8150</v>
      </c>
      <c r="E2080" s="10" t="s">
        <v>200</v>
      </c>
      <c r="F2080" s="10" t="s">
        <v>8151</v>
      </c>
      <c r="G2080" s="10" t="s">
        <v>17</v>
      </c>
      <c r="H2080" s="9" t="s">
        <v>28</v>
      </c>
      <c r="I2080" s="11">
        <v>0</v>
      </c>
      <c r="J2080" s="11">
        <v>1</v>
      </c>
      <c r="K2080" s="12">
        <v>106616</v>
      </c>
      <c r="L2080" s="19">
        <f t="shared" si="64"/>
        <v>1.5271540526820592E-2</v>
      </c>
      <c r="M2080" s="30"/>
      <c r="N2080" s="20">
        <f t="shared" si="65"/>
        <v>0</v>
      </c>
      <c r="O2080" s="14" t="s">
        <v>9362</v>
      </c>
      <c r="P2080" s="9" t="s">
        <v>8842</v>
      </c>
    </row>
    <row r="2081" spans="1:16">
      <c r="A2081" s="9">
        <v>2077</v>
      </c>
      <c r="B2081" s="9">
        <v>392</v>
      </c>
      <c r="C2081" s="9">
        <f>COUNTIF($B$5:B2081, B2081)</f>
        <v>50</v>
      </c>
      <c r="D2081" s="10" t="s">
        <v>8152</v>
      </c>
      <c r="E2081" s="10" t="s">
        <v>200</v>
      </c>
      <c r="F2081" s="10" t="s">
        <v>8153</v>
      </c>
      <c r="G2081" s="10" t="s">
        <v>17</v>
      </c>
      <c r="H2081" s="9" t="s">
        <v>16</v>
      </c>
      <c r="I2081" s="11">
        <v>0</v>
      </c>
      <c r="J2081" s="11">
        <v>1</v>
      </c>
      <c r="K2081" s="12">
        <v>42647</v>
      </c>
      <c r="L2081" s="19">
        <f t="shared" si="64"/>
        <v>6.1087021539667392E-3</v>
      </c>
      <c r="M2081" s="30"/>
      <c r="N2081" s="20">
        <f t="shared" si="65"/>
        <v>0</v>
      </c>
      <c r="O2081" s="14" t="s">
        <v>9362</v>
      </c>
      <c r="P2081" s="9" t="s">
        <v>8842</v>
      </c>
    </row>
    <row r="2082" spans="1:16">
      <c r="A2082" s="9">
        <v>2078</v>
      </c>
      <c r="B2082" s="9">
        <v>392</v>
      </c>
      <c r="C2082" s="9">
        <f>COUNTIF($B$5:B2082, B2082)</f>
        <v>51</v>
      </c>
      <c r="D2082" s="10" t="s">
        <v>8154</v>
      </c>
      <c r="E2082" s="10" t="s">
        <v>200</v>
      </c>
      <c r="F2082" s="10" t="s">
        <v>8155</v>
      </c>
      <c r="G2082" s="10" t="s">
        <v>17</v>
      </c>
      <c r="H2082" s="9" t="s">
        <v>28</v>
      </c>
      <c r="I2082" s="11">
        <v>0</v>
      </c>
      <c r="J2082" s="11">
        <v>1</v>
      </c>
      <c r="K2082" s="12">
        <v>42647</v>
      </c>
      <c r="L2082" s="19">
        <f t="shared" si="64"/>
        <v>6.1087021539667392E-3</v>
      </c>
      <c r="M2082" s="30"/>
      <c r="N2082" s="20">
        <f t="shared" si="65"/>
        <v>0</v>
      </c>
      <c r="O2082" s="14" t="s">
        <v>9362</v>
      </c>
      <c r="P2082" s="9" t="s">
        <v>8842</v>
      </c>
    </row>
    <row r="2083" spans="1:16">
      <c r="A2083" s="9">
        <v>2079</v>
      </c>
      <c r="B2083" s="9">
        <v>392</v>
      </c>
      <c r="C2083" s="9">
        <f>COUNTIF($B$5:B2083, B2083)</f>
        <v>52</v>
      </c>
      <c r="D2083" s="10" t="s">
        <v>8156</v>
      </c>
      <c r="E2083" s="10" t="s">
        <v>200</v>
      </c>
      <c r="F2083" s="10" t="s">
        <v>8157</v>
      </c>
      <c r="G2083" s="10" t="s">
        <v>17</v>
      </c>
      <c r="H2083" s="9" t="s">
        <v>28</v>
      </c>
      <c r="I2083" s="11">
        <v>0</v>
      </c>
      <c r="J2083" s="11">
        <v>1</v>
      </c>
      <c r="K2083" s="12">
        <v>53308</v>
      </c>
      <c r="L2083" s="19">
        <f t="shared" si="64"/>
        <v>7.6357702634102962E-3</v>
      </c>
      <c r="M2083" s="30"/>
      <c r="N2083" s="20">
        <f t="shared" si="65"/>
        <v>0</v>
      </c>
      <c r="O2083" s="14" t="s">
        <v>9362</v>
      </c>
      <c r="P2083" s="9" t="s">
        <v>8842</v>
      </c>
    </row>
    <row r="2084" spans="1:16">
      <c r="A2084" s="9">
        <v>2080</v>
      </c>
      <c r="B2084" s="9">
        <v>392</v>
      </c>
      <c r="C2084" s="9">
        <f>COUNTIF($B$5:B2084, B2084)</f>
        <v>53</v>
      </c>
      <c r="D2084" s="10" t="s">
        <v>8158</v>
      </c>
      <c r="E2084" s="10" t="s">
        <v>200</v>
      </c>
      <c r="F2084" s="10" t="s">
        <v>8159</v>
      </c>
      <c r="G2084" s="10" t="s">
        <v>17</v>
      </c>
      <c r="H2084" s="9" t="s">
        <v>16</v>
      </c>
      <c r="I2084" s="11">
        <v>0</v>
      </c>
      <c r="J2084" s="11">
        <v>1</v>
      </c>
      <c r="K2084" s="12">
        <v>42647</v>
      </c>
      <c r="L2084" s="19">
        <f t="shared" si="64"/>
        <v>6.1087021539667392E-3</v>
      </c>
      <c r="M2084" s="30"/>
      <c r="N2084" s="20">
        <f t="shared" si="65"/>
        <v>0</v>
      </c>
      <c r="O2084" s="14" t="s">
        <v>9362</v>
      </c>
      <c r="P2084" s="9" t="s">
        <v>8842</v>
      </c>
    </row>
    <row r="2085" spans="1:16">
      <c r="A2085" s="9">
        <v>2081</v>
      </c>
      <c r="B2085" s="9">
        <v>392</v>
      </c>
      <c r="C2085" s="9">
        <f>COUNTIF($B$5:B2085, B2085)</f>
        <v>54</v>
      </c>
      <c r="D2085" s="10" t="s">
        <v>8160</v>
      </c>
      <c r="E2085" s="10" t="s">
        <v>200</v>
      </c>
      <c r="F2085" s="10" t="s">
        <v>8161</v>
      </c>
      <c r="G2085" s="10" t="s">
        <v>17</v>
      </c>
      <c r="H2085" s="9" t="s">
        <v>16</v>
      </c>
      <c r="I2085" s="11">
        <v>0</v>
      </c>
      <c r="J2085" s="11">
        <v>1</v>
      </c>
      <c r="K2085" s="12">
        <v>15992</v>
      </c>
      <c r="L2085" s="19">
        <f t="shared" si="64"/>
        <v>2.2906737835307546E-3</v>
      </c>
      <c r="M2085" s="30"/>
      <c r="N2085" s="20">
        <f t="shared" si="65"/>
        <v>0</v>
      </c>
      <c r="O2085" s="14" t="s">
        <v>9362</v>
      </c>
      <c r="P2085" s="9" t="s">
        <v>8842</v>
      </c>
    </row>
    <row r="2086" spans="1:16">
      <c r="A2086" s="9">
        <v>2082</v>
      </c>
      <c r="B2086" s="9">
        <v>392</v>
      </c>
      <c r="C2086" s="9">
        <f>COUNTIF($B$5:B2086, B2086)</f>
        <v>55</v>
      </c>
      <c r="D2086" s="10" t="s">
        <v>8162</v>
      </c>
      <c r="E2086" s="10" t="s">
        <v>200</v>
      </c>
      <c r="F2086" s="10" t="s">
        <v>8163</v>
      </c>
      <c r="G2086" s="10" t="s">
        <v>17</v>
      </c>
      <c r="H2086" s="9" t="s">
        <v>16</v>
      </c>
      <c r="I2086" s="11">
        <v>0</v>
      </c>
      <c r="J2086" s="11">
        <v>1</v>
      </c>
      <c r="K2086" s="12">
        <v>21323</v>
      </c>
      <c r="L2086" s="19">
        <f t="shared" si="64"/>
        <v>3.0542794576179514E-3</v>
      </c>
      <c r="M2086" s="30"/>
      <c r="N2086" s="20">
        <f t="shared" si="65"/>
        <v>0</v>
      </c>
      <c r="O2086" s="14" t="s">
        <v>9362</v>
      </c>
      <c r="P2086" s="9" t="s">
        <v>8842</v>
      </c>
    </row>
    <row r="2087" spans="1:16">
      <c r="A2087" s="9">
        <v>2083</v>
      </c>
      <c r="B2087" s="9">
        <v>392</v>
      </c>
      <c r="C2087" s="9">
        <f>COUNTIF($B$5:B2087, B2087)</f>
        <v>56</v>
      </c>
      <c r="D2087" s="10" t="s">
        <v>8164</v>
      </c>
      <c r="E2087" s="10" t="s">
        <v>200</v>
      </c>
      <c r="F2087" s="10" t="s">
        <v>8165</v>
      </c>
      <c r="G2087" s="10" t="s">
        <v>17</v>
      </c>
      <c r="H2087" s="9" t="s">
        <v>16</v>
      </c>
      <c r="I2087" s="11">
        <v>0</v>
      </c>
      <c r="J2087" s="11">
        <v>1</v>
      </c>
      <c r="K2087" s="12">
        <v>42850</v>
      </c>
      <c r="L2087" s="19">
        <f t="shared" si="64"/>
        <v>6.137779616326465E-3</v>
      </c>
      <c r="M2087" s="30"/>
      <c r="N2087" s="20">
        <f t="shared" si="65"/>
        <v>0</v>
      </c>
      <c r="O2087" s="14" t="s">
        <v>9362</v>
      </c>
      <c r="P2087" s="9" t="s">
        <v>8842</v>
      </c>
    </row>
    <row r="2088" spans="1:16">
      <c r="A2088" s="9">
        <v>2084</v>
      </c>
      <c r="B2088" s="9">
        <v>392</v>
      </c>
      <c r="C2088" s="9">
        <f>COUNTIF($B$5:B2088, B2088)</f>
        <v>57</v>
      </c>
      <c r="D2088" s="10" t="s">
        <v>8166</v>
      </c>
      <c r="E2088" s="10" t="s">
        <v>200</v>
      </c>
      <c r="F2088" s="10" t="s">
        <v>8167</v>
      </c>
      <c r="G2088" s="10" t="s">
        <v>17</v>
      </c>
      <c r="H2088" s="9" t="s">
        <v>28</v>
      </c>
      <c r="I2088" s="11">
        <v>0</v>
      </c>
      <c r="J2088" s="11">
        <v>1</v>
      </c>
      <c r="K2088" s="12">
        <v>46950</v>
      </c>
      <c r="L2088" s="19">
        <f t="shared" si="64"/>
        <v>6.7250584127544347E-3</v>
      </c>
      <c r="M2088" s="30"/>
      <c r="N2088" s="20">
        <f t="shared" si="65"/>
        <v>0</v>
      </c>
      <c r="O2088" s="14" t="s">
        <v>9362</v>
      </c>
      <c r="P2088" s="9" t="s">
        <v>8842</v>
      </c>
    </row>
    <row r="2089" spans="1:16">
      <c r="A2089" s="9">
        <v>2085</v>
      </c>
      <c r="B2089" s="9">
        <v>392</v>
      </c>
      <c r="C2089" s="9">
        <f>COUNTIF($B$5:B2089, B2089)</f>
        <v>58</v>
      </c>
      <c r="D2089" s="10" t="s">
        <v>8168</v>
      </c>
      <c r="E2089" s="10" t="s">
        <v>200</v>
      </c>
      <c r="F2089" s="10" t="s">
        <v>8169</v>
      </c>
      <c r="G2089" s="10" t="s">
        <v>17</v>
      </c>
      <c r="H2089" s="9" t="s">
        <v>28</v>
      </c>
      <c r="I2089" s="11">
        <v>0</v>
      </c>
      <c r="J2089" s="11">
        <v>1</v>
      </c>
      <c r="K2089" s="12">
        <v>42647</v>
      </c>
      <c r="L2089" s="19">
        <f t="shared" si="64"/>
        <v>6.1087021539667392E-3</v>
      </c>
      <c r="M2089" s="30"/>
      <c r="N2089" s="20">
        <f t="shared" si="65"/>
        <v>0</v>
      </c>
      <c r="O2089" s="14" t="s">
        <v>9362</v>
      </c>
      <c r="P2089" s="9" t="s">
        <v>8842</v>
      </c>
    </row>
    <row r="2090" spans="1:16">
      <c r="A2090" s="9">
        <v>2086</v>
      </c>
      <c r="B2090" s="9">
        <v>392</v>
      </c>
      <c r="C2090" s="9">
        <f>COUNTIF($B$5:B2090, B2090)</f>
        <v>59</v>
      </c>
      <c r="D2090" s="10" t="s">
        <v>8170</v>
      </c>
      <c r="E2090" s="10" t="s">
        <v>200</v>
      </c>
      <c r="F2090" s="10" t="s">
        <v>8171</v>
      </c>
      <c r="G2090" s="10" t="s">
        <v>17</v>
      </c>
      <c r="H2090" s="9" t="s">
        <v>28</v>
      </c>
      <c r="I2090" s="11">
        <v>0</v>
      </c>
      <c r="J2090" s="11">
        <v>1</v>
      </c>
      <c r="K2090" s="12">
        <v>53308</v>
      </c>
      <c r="L2090" s="19">
        <f t="shared" si="64"/>
        <v>7.6357702634102962E-3</v>
      </c>
      <c r="M2090" s="30"/>
      <c r="N2090" s="20">
        <f t="shared" si="65"/>
        <v>0</v>
      </c>
      <c r="O2090" s="14" t="s">
        <v>9362</v>
      </c>
      <c r="P2090" s="9" t="s">
        <v>8842</v>
      </c>
    </row>
    <row r="2091" spans="1:16">
      <c r="A2091" s="9">
        <v>2087</v>
      </c>
      <c r="B2091" s="9">
        <v>392</v>
      </c>
      <c r="C2091" s="9">
        <f>COUNTIF($B$5:B2091, B2091)</f>
        <v>60</v>
      </c>
      <c r="D2091" s="10" t="s">
        <v>8172</v>
      </c>
      <c r="E2091" s="10" t="s">
        <v>200</v>
      </c>
      <c r="F2091" s="10" t="s">
        <v>8173</v>
      </c>
      <c r="G2091" s="10" t="s">
        <v>17</v>
      </c>
      <c r="H2091" s="9" t="s">
        <v>16</v>
      </c>
      <c r="I2091" s="11">
        <v>0</v>
      </c>
      <c r="J2091" s="11">
        <v>1</v>
      </c>
      <c r="K2091" s="12">
        <v>42647</v>
      </c>
      <c r="L2091" s="19">
        <f t="shared" si="64"/>
        <v>6.1087021539667392E-3</v>
      </c>
      <c r="M2091" s="30"/>
      <c r="N2091" s="20">
        <f t="shared" si="65"/>
        <v>0</v>
      </c>
      <c r="O2091" s="14" t="s">
        <v>9362</v>
      </c>
      <c r="P2091" s="9" t="s">
        <v>8842</v>
      </c>
    </row>
    <row r="2092" spans="1:16">
      <c r="A2092" s="9">
        <v>2088</v>
      </c>
      <c r="B2092" s="9">
        <v>392</v>
      </c>
      <c r="C2092" s="9">
        <f>COUNTIF($B$5:B2092, B2092)</f>
        <v>61</v>
      </c>
      <c r="D2092" s="10" t="s">
        <v>8174</v>
      </c>
      <c r="E2092" s="10" t="s">
        <v>200</v>
      </c>
      <c r="F2092" s="10" t="s">
        <v>8175</v>
      </c>
      <c r="G2092" s="10" t="s">
        <v>17</v>
      </c>
      <c r="H2092" s="9" t="s">
        <v>16</v>
      </c>
      <c r="I2092" s="11">
        <v>0</v>
      </c>
      <c r="J2092" s="11">
        <v>1</v>
      </c>
      <c r="K2092" s="12">
        <v>15992</v>
      </c>
      <c r="L2092" s="19">
        <f t="shared" si="64"/>
        <v>2.2906737835307546E-3</v>
      </c>
      <c r="M2092" s="30"/>
      <c r="N2092" s="20">
        <f t="shared" si="65"/>
        <v>0</v>
      </c>
      <c r="O2092" s="14" t="s">
        <v>9362</v>
      </c>
      <c r="P2092" s="9" t="s">
        <v>8842</v>
      </c>
    </row>
    <row r="2093" spans="1:16">
      <c r="A2093" s="9">
        <v>2089</v>
      </c>
      <c r="B2093" s="9">
        <v>392</v>
      </c>
      <c r="C2093" s="9">
        <f>COUNTIF($B$5:B2093, B2093)</f>
        <v>62</v>
      </c>
      <c r="D2093" s="10" t="s">
        <v>8176</v>
      </c>
      <c r="E2093" s="10" t="s">
        <v>200</v>
      </c>
      <c r="F2093" s="10" t="s">
        <v>8177</v>
      </c>
      <c r="G2093" s="10" t="s">
        <v>17</v>
      </c>
      <c r="H2093" s="9" t="s">
        <v>16</v>
      </c>
      <c r="I2093" s="11">
        <v>0</v>
      </c>
      <c r="J2093" s="11">
        <v>1</v>
      </c>
      <c r="K2093" s="12">
        <v>21323</v>
      </c>
      <c r="L2093" s="19">
        <f t="shared" si="64"/>
        <v>3.0542794576179514E-3</v>
      </c>
      <c r="M2093" s="30"/>
      <c r="N2093" s="20">
        <f t="shared" si="65"/>
        <v>0</v>
      </c>
      <c r="O2093" s="14" t="s">
        <v>9362</v>
      </c>
      <c r="P2093" s="9" t="s">
        <v>8842</v>
      </c>
    </row>
    <row r="2094" spans="1:16">
      <c r="A2094" s="9">
        <v>2090</v>
      </c>
      <c r="B2094" s="9">
        <v>392</v>
      </c>
      <c r="C2094" s="9">
        <f>COUNTIF($B$5:B2094, B2094)</f>
        <v>63</v>
      </c>
      <c r="D2094" s="10" t="s">
        <v>8178</v>
      </c>
      <c r="E2094" s="10" t="s">
        <v>200</v>
      </c>
      <c r="F2094" s="10" t="s">
        <v>8179</v>
      </c>
      <c r="G2094" s="10" t="s">
        <v>17</v>
      </c>
      <c r="H2094" s="9" t="s">
        <v>16</v>
      </c>
      <c r="I2094" s="11">
        <v>0</v>
      </c>
      <c r="J2094" s="11">
        <v>1</v>
      </c>
      <c r="K2094" s="12">
        <v>15992</v>
      </c>
      <c r="L2094" s="19">
        <f t="shared" si="64"/>
        <v>2.2906737835307546E-3</v>
      </c>
      <c r="M2094" s="30"/>
      <c r="N2094" s="20">
        <f t="shared" si="65"/>
        <v>0</v>
      </c>
      <c r="O2094" s="14" t="s">
        <v>9362</v>
      </c>
      <c r="P2094" s="9" t="s">
        <v>8842</v>
      </c>
    </row>
    <row r="2095" spans="1:16">
      <c r="A2095" s="9">
        <v>2091</v>
      </c>
      <c r="B2095" s="9">
        <v>392</v>
      </c>
      <c r="C2095" s="9">
        <f>COUNTIF($B$5:B2095, B2095)</f>
        <v>64</v>
      </c>
      <c r="D2095" s="10" t="s">
        <v>8180</v>
      </c>
      <c r="E2095" s="10" t="s">
        <v>200</v>
      </c>
      <c r="F2095" s="10" t="s">
        <v>8181</v>
      </c>
      <c r="G2095" s="10" t="s">
        <v>17</v>
      </c>
      <c r="H2095" s="9" t="s">
        <v>16</v>
      </c>
      <c r="I2095" s="11">
        <v>0</v>
      </c>
      <c r="J2095" s="11">
        <v>1</v>
      </c>
      <c r="K2095" s="12">
        <v>6397</v>
      </c>
      <c r="L2095" s="19">
        <f t="shared" si="64"/>
        <v>9.1629816115846902E-4</v>
      </c>
      <c r="M2095" s="30"/>
      <c r="N2095" s="20">
        <f t="shared" si="65"/>
        <v>0</v>
      </c>
      <c r="O2095" s="14" t="s">
        <v>9362</v>
      </c>
      <c r="P2095" s="9" t="s">
        <v>8842</v>
      </c>
    </row>
    <row r="2096" spans="1:16">
      <c r="A2096" s="9">
        <v>2092</v>
      </c>
      <c r="B2096" s="9">
        <v>392</v>
      </c>
      <c r="C2096" s="9">
        <f>COUNTIF($B$5:B2096, B2096)</f>
        <v>65</v>
      </c>
      <c r="D2096" s="10" t="s">
        <v>8182</v>
      </c>
      <c r="E2096" s="10" t="s">
        <v>200</v>
      </c>
      <c r="F2096" s="10" t="s">
        <v>8183</v>
      </c>
      <c r="G2096" s="10" t="s">
        <v>17</v>
      </c>
      <c r="H2096" s="9" t="s">
        <v>16</v>
      </c>
      <c r="I2096" s="11">
        <v>0</v>
      </c>
      <c r="J2096" s="11">
        <v>1</v>
      </c>
      <c r="K2096" s="12">
        <v>74631</v>
      </c>
      <c r="L2096" s="19">
        <f t="shared" si="64"/>
        <v>1.0690049721028248E-2</v>
      </c>
      <c r="M2096" s="30"/>
      <c r="N2096" s="20">
        <f t="shared" si="65"/>
        <v>0</v>
      </c>
      <c r="O2096" s="14" t="s">
        <v>9362</v>
      </c>
      <c r="P2096" s="9" t="s">
        <v>8842</v>
      </c>
    </row>
    <row r="2097" spans="1:16">
      <c r="A2097" s="9">
        <v>2093</v>
      </c>
      <c r="B2097" s="9">
        <v>392</v>
      </c>
      <c r="C2097" s="9">
        <f>COUNTIF($B$5:B2097, B2097)</f>
        <v>66</v>
      </c>
      <c r="D2097" s="10" t="s">
        <v>8184</v>
      </c>
      <c r="E2097" s="10" t="s">
        <v>200</v>
      </c>
      <c r="F2097" s="10" t="s">
        <v>8185</v>
      </c>
      <c r="G2097" s="10" t="s">
        <v>17</v>
      </c>
      <c r="H2097" s="9" t="s">
        <v>28</v>
      </c>
      <c r="I2097" s="11">
        <v>0</v>
      </c>
      <c r="J2097" s="11">
        <v>1</v>
      </c>
      <c r="K2097" s="12">
        <v>103418</v>
      </c>
      <c r="L2097" s="19">
        <f t="shared" si="64"/>
        <v>1.4813463065606776E-2</v>
      </c>
      <c r="M2097" s="30"/>
      <c r="N2097" s="20">
        <f t="shared" si="65"/>
        <v>0</v>
      </c>
      <c r="O2097" s="14" t="s">
        <v>9362</v>
      </c>
      <c r="P2097" s="9" t="s">
        <v>8842</v>
      </c>
    </row>
    <row r="2098" spans="1:16">
      <c r="A2098" s="9">
        <v>2094</v>
      </c>
      <c r="B2098" s="9">
        <v>392</v>
      </c>
      <c r="C2098" s="9">
        <f>COUNTIF($B$5:B2098, B2098)</f>
        <v>67</v>
      </c>
      <c r="D2098" s="10" t="s">
        <v>8186</v>
      </c>
      <c r="E2098" s="10" t="s">
        <v>200</v>
      </c>
      <c r="F2098" s="10" t="s">
        <v>8187</v>
      </c>
      <c r="G2098" s="10" t="s">
        <v>17</v>
      </c>
      <c r="H2098" s="9" t="s">
        <v>16</v>
      </c>
      <c r="I2098" s="11">
        <v>0</v>
      </c>
      <c r="J2098" s="11">
        <v>1</v>
      </c>
      <c r="K2098" s="12">
        <v>12794</v>
      </c>
      <c r="L2098" s="19">
        <f t="shared" si="64"/>
        <v>1.832596322316938E-3</v>
      </c>
      <c r="M2098" s="30"/>
      <c r="N2098" s="20">
        <f t="shared" si="65"/>
        <v>0</v>
      </c>
      <c r="O2098" s="14" t="s">
        <v>9362</v>
      </c>
      <c r="P2098" s="9" t="s">
        <v>8842</v>
      </c>
    </row>
    <row r="2099" spans="1:16">
      <c r="A2099" s="9">
        <v>2095</v>
      </c>
      <c r="B2099" s="9">
        <v>392</v>
      </c>
      <c r="C2099" s="9">
        <f>COUNTIF($B$5:B2099, B2099)</f>
        <v>68</v>
      </c>
      <c r="D2099" s="10" t="s">
        <v>8188</v>
      </c>
      <c r="E2099" s="10" t="s">
        <v>200</v>
      </c>
      <c r="F2099" s="10" t="s">
        <v>8189</v>
      </c>
      <c r="G2099" s="10" t="s">
        <v>17</v>
      </c>
      <c r="H2099" s="9" t="s">
        <v>16</v>
      </c>
      <c r="I2099" s="11">
        <v>0</v>
      </c>
      <c r="J2099" s="11">
        <v>1</v>
      </c>
      <c r="K2099" s="12">
        <v>15992</v>
      </c>
      <c r="L2099" s="19">
        <f t="shared" si="64"/>
        <v>2.2906737835307546E-3</v>
      </c>
      <c r="M2099" s="30"/>
      <c r="N2099" s="20">
        <f t="shared" si="65"/>
        <v>0</v>
      </c>
      <c r="O2099" s="14" t="s">
        <v>9362</v>
      </c>
      <c r="P2099" s="9" t="s">
        <v>8842</v>
      </c>
    </row>
    <row r="2100" spans="1:16">
      <c r="A2100" s="9">
        <v>2096</v>
      </c>
      <c r="B2100" s="9">
        <v>392</v>
      </c>
      <c r="C2100" s="9">
        <f>COUNTIF($B$5:B2100, B2100)</f>
        <v>69</v>
      </c>
      <c r="D2100" s="10" t="s">
        <v>8190</v>
      </c>
      <c r="E2100" s="10" t="s">
        <v>200</v>
      </c>
      <c r="F2100" s="10" t="s">
        <v>8191</v>
      </c>
      <c r="G2100" s="10" t="s">
        <v>17</v>
      </c>
      <c r="H2100" s="9" t="s">
        <v>16</v>
      </c>
      <c r="I2100" s="11">
        <v>0</v>
      </c>
      <c r="J2100" s="11">
        <v>1</v>
      </c>
      <c r="K2100" s="12">
        <v>43275</v>
      </c>
      <c r="L2100" s="19">
        <f t="shared" si="64"/>
        <v>6.1986560769318032E-3</v>
      </c>
      <c r="M2100" s="30"/>
      <c r="N2100" s="20">
        <f t="shared" si="65"/>
        <v>0</v>
      </c>
      <c r="O2100" s="14" t="s">
        <v>9362</v>
      </c>
      <c r="P2100" s="9" t="s">
        <v>8842</v>
      </c>
    </row>
    <row r="2101" spans="1:16">
      <c r="A2101" s="9">
        <v>2097</v>
      </c>
      <c r="B2101" s="9">
        <v>392</v>
      </c>
      <c r="C2101" s="9">
        <f>COUNTIF($B$5:B2101, B2101)</f>
        <v>70</v>
      </c>
      <c r="D2101" s="10" t="s">
        <v>8192</v>
      </c>
      <c r="E2101" s="10" t="s">
        <v>200</v>
      </c>
      <c r="F2101" s="10" t="s">
        <v>8193</v>
      </c>
      <c r="G2101" s="10" t="s">
        <v>17</v>
      </c>
      <c r="H2101" s="9" t="s">
        <v>28</v>
      </c>
      <c r="I2101" s="11">
        <v>0</v>
      </c>
      <c r="J2101" s="11">
        <v>1</v>
      </c>
      <c r="K2101" s="12">
        <v>106616</v>
      </c>
      <c r="L2101" s="19">
        <f t="shared" si="64"/>
        <v>1.5271540526820592E-2</v>
      </c>
      <c r="M2101" s="30"/>
      <c r="N2101" s="20">
        <f t="shared" si="65"/>
        <v>0</v>
      </c>
      <c r="O2101" s="14" t="s">
        <v>9362</v>
      </c>
      <c r="P2101" s="9" t="s">
        <v>8842</v>
      </c>
    </row>
    <row r="2102" spans="1:16">
      <c r="A2102" s="9">
        <v>2098</v>
      </c>
      <c r="B2102" s="9">
        <v>392</v>
      </c>
      <c r="C2102" s="9">
        <f>COUNTIF($B$5:B2102, B2102)</f>
        <v>71</v>
      </c>
      <c r="D2102" s="10" t="s">
        <v>8194</v>
      </c>
      <c r="E2102" s="10" t="s">
        <v>200</v>
      </c>
      <c r="F2102" s="10" t="s">
        <v>8195</v>
      </c>
      <c r="G2102" s="10" t="s">
        <v>17</v>
      </c>
      <c r="H2102" s="9" t="s">
        <v>28</v>
      </c>
      <c r="I2102" s="11">
        <v>0</v>
      </c>
      <c r="J2102" s="11">
        <v>1</v>
      </c>
      <c r="K2102" s="12">
        <v>42647</v>
      </c>
      <c r="L2102" s="19">
        <f t="shared" si="64"/>
        <v>6.1087021539667392E-3</v>
      </c>
      <c r="M2102" s="30"/>
      <c r="N2102" s="20">
        <f t="shared" si="65"/>
        <v>0</v>
      </c>
      <c r="O2102" s="14" t="s">
        <v>9362</v>
      </c>
      <c r="P2102" s="9" t="s">
        <v>8842</v>
      </c>
    </row>
    <row r="2103" spans="1:16">
      <c r="A2103" s="9">
        <v>2099</v>
      </c>
      <c r="B2103" s="9">
        <v>392</v>
      </c>
      <c r="C2103" s="9">
        <f>COUNTIF($B$5:B2103, B2103)</f>
        <v>72</v>
      </c>
      <c r="D2103" s="10" t="s">
        <v>8196</v>
      </c>
      <c r="E2103" s="10" t="s">
        <v>200</v>
      </c>
      <c r="F2103" s="10" t="s">
        <v>8197</v>
      </c>
      <c r="G2103" s="10" t="s">
        <v>17</v>
      </c>
      <c r="H2103" s="9" t="s">
        <v>16</v>
      </c>
      <c r="I2103" s="11">
        <v>0</v>
      </c>
      <c r="J2103" s="11">
        <v>1</v>
      </c>
      <c r="K2103" s="12">
        <v>15992</v>
      </c>
      <c r="L2103" s="19">
        <f t="shared" si="64"/>
        <v>2.2906737835307546E-3</v>
      </c>
      <c r="M2103" s="30"/>
      <c r="N2103" s="20">
        <f t="shared" si="65"/>
        <v>0</v>
      </c>
      <c r="O2103" s="14" t="s">
        <v>9362</v>
      </c>
      <c r="P2103" s="9" t="s">
        <v>8842</v>
      </c>
    </row>
    <row r="2104" spans="1:16">
      <c r="A2104" s="9">
        <v>2100</v>
      </c>
      <c r="B2104" s="9">
        <v>392</v>
      </c>
      <c r="C2104" s="9">
        <f>COUNTIF($B$5:B2104, B2104)</f>
        <v>73</v>
      </c>
      <c r="D2104" s="10" t="s">
        <v>8198</v>
      </c>
      <c r="E2104" s="10" t="s">
        <v>200</v>
      </c>
      <c r="F2104" s="10" t="s">
        <v>4324</v>
      </c>
      <c r="G2104" s="10" t="s">
        <v>17</v>
      </c>
      <c r="H2104" s="9" t="s">
        <v>28</v>
      </c>
      <c r="I2104" s="11">
        <v>0</v>
      </c>
      <c r="J2104" s="11">
        <v>1</v>
      </c>
      <c r="K2104" s="12">
        <v>74631</v>
      </c>
      <c r="L2104" s="19">
        <f t="shared" si="64"/>
        <v>1.0690049721028248E-2</v>
      </c>
      <c r="M2104" s="30"/>
      <c r="N2104" s="20">
        <f t="shared" si="65"/>
        <v>0</v>
      </c>
      <c r="O2104" s="14" t="s">
        <v>9362</v>
      </c>
      <c r="P2104" s="9" t="s">
        <v>8842</v>
      </c>
    </row>
    <row r="2105" spans="1:16">
      <c r="A2105" s="9">
        <v>2101</v>
      </c>
      <c r="B2105" s="9">
        <v>392</v>
      </c>
      <c r="C2105" s="9">
        <f>COUNTIF($B$5:B2105, B2105)</f>
        <v>74</v>
      </c>
      <c r="D2105" s="10" t="s">
        <v>8199</v>
      </c>
      <c r="E2105" s="10" t="s">
        <v>200</v>
      </c>
      <c r="F2105" s="10" t="s">
        <v>8200</v>
      </c>
      <c r="G2105" s="10" t="s">
        <v>17</v>
      </c>
      <c r="H2105" s="9" t="s">
        <v>16</v>
      </c>
      <c r="I2105" s="11">
        <v>0</v>
      </c>
      <c r="J2105" s="11">
        <v>1</v>
      </c>
      <c r="K2105" s="12">
        <v>42647</v>
      </c>
      <c r="L2105" s="19">
        <f t="shared" si="64"/>
        <v>6.1087021539667392E-3</v>
      </c>
      <c r="M2105" s="30"/>
      <c r="N2105" s="20">
        <f t="shared" si="65"/>
        <v>0</v>
      </c>
      <c r="O2105" s="14" t="s">
        <v>9362</v>
      </c>
      <c r="P2105" s="9" t="s">
        <v>8842</v>
      </c>
    </row>
    <row r="2106" spans="1:16">
      <c r="A2106" s="9">
        <v>2102</v>
      </c>
      <c r="B2106" s="9">
        <v>392</v>
      </c>
      <c r="C2106" s="9">
        <f>COUNTIF($B$5:B2106, B2106)</f>
        <v>75</v>
      </c>
      <c r="D2106" s="10" t="s">
        <v>8201</v>
      </c>
      <c r="E2106" s="10" t="s">
        <v>200</v>
      </c>
      <c r="F2106" s="10" t="s">
        <v>8202</v>
      </c>
      <c r="G2106" s="10" t="s">
        <v>17</v>
      </c>
      <c r="H2106" s="9" t="s">
        <v>28</v>
      </c>
      <c r="I2106" s="11">
        <v>0</v>
      </c>
      <c r="J2106" s="11">
        <v>1</v>
      </c>
      <c r="K2106" s="12">
        <v>42647</v>
      </c>
      <c r="L2106" s="19">
        <f t="shared" si="64"/>
        <v>6.1087021539667392E-3</v>
      </c>
      <c r="M2106" s="30"/>
      <c r="N2106" s="20">
        <f t="shared" si="65"/>
        <v>0</v>
      </c>
      <c r="O2106" s="14" t="s">
        <v>9362</v>
      </c>
      <c r="P2106" s="9" t="s">
        <v>8842</v>
      </c>
    </row>
    <row r="2107" spans="1:16">
      <c r="A2107" s="9">
        <v>2103</v>
      </c>
      <c r="B2107" s="9">
        <v>392</v>
      </c>
      <c r="C2107" s="9">
        <f>COUNTIF($B$5:B2107, B2107)</f>
        <v>76</v>
      </c>
      <c r="D2107" s="10" t="s">
        <v>8203</v>
      </c>
      <c r="E2107" s="10" t="s">
        <v>200</v>
      </c>
      <c r="F2107" s="10" t="s">
        <v>8204</v>
      </c>
      <c r="G2107" s="10" t="s">
        <v>17</v>
      </c>
      <c r="H2107" s="9" t="s">
        <v>28</v>
      </c>
      <c r="I2107" s="11">
        <v>0</v>
      </c>
      <c r="J2107" s="11">
        <v>1</v>
      </c>
      <c r="K2107" s="12">
        <v>42647</v>
      </c>
      <c r="L2107" s="19">
        <f t="shared" si="64"/>
        <v>6.1087021539667392E-3</v>
      </c>
      <c r="M2107" s="30"/>
      <c r="N2107" s="20">
        <f t="shared" si="65"/>
        <v>0</v>
      </c>
      <c r="O2107" s="14" t="s">
        <v>9362</v>
      </c>
      <c r="P2107" s="9" t="s">
        <v>8842</v>
      </c>
    </row>
    <row r="2108" spans="1:16">
      <c r="A2108" s="9">
        <v>2104</v>
      </c>
      <c r="B2108" s="9">
        <v>392</v>
      </c>
      <c r="C2108" s="9">
        <f>COUNTIF($B$5:B2108, B2108)</f>
        <v>77</v>
      </c>
      <c r="D2108" s="10" t="s">
        <v>8205</v>
      </c>
      <c r="E2108" s="10" t="s">
        <v>200</v>
      </c>
      <c r="F2108" s="10" t="s">
        <v>8206</v>
      </c>
      <c r="G2108" s="10" t="s">
        <v>17</v>
      </c>
      <c r="H2108" s="9" t="s">
        <v>16</v>
      </c>
      <c r="I2108" s="11">
        <v>0</v>
      </c>
      <c r="J2108" s="11">
        <v>1</v>
      </c>
      <c r="K2108" s="12">
        <v>12794</v>
      </c>
      <c r="L2108" s="19">
        <f t="shared" si="64"/>
        <v>1.832596322316938E-3</v>
      </c>
      <c r="M2108" s="30"/>
      <c r="N2108" s="20">
        <f t="shared" si="65"/>
        <v>0</v>
      </c>
      <c r="O2108" s="14" t="s">
        <v>9362</v>
      </c>
      <c r="P2108" s="9" t="s">
        <v>8842</v>
      </c>
    </row>
    <row r="2109" spans="1:16">
      <c r="A2109" s="9">
        <v>2105</v>
      </c>
      <c r="B2109" s="9">
        <v>392</v>
      </c>
      <c r="C2109" s="9">
        <f>COUNTIF($B$5:B2109, B2109)</f>
        <v>78</v>
      </c>
      <c r="D2109" s="10" t="s">
        <v>8207</v>
      </c>
      <c r="E2109" s="10" t="s">
        <v>200</v>
      </c>
      <c r="F2109" s="10" t="s">
        <v>8208</v>
      </c>
      <c r="G2109" s="10" t="s">
        <v>17</v>
      </c>
      <c r="H2109" s="9" t="s">
        <v>16</v>
      </c>
      <c r="I2109" s="11">
        <v>0</v>
      </c>
      <c r="J2109" s="11">
        <v>1</v>
      </c>
      <c r="K2109" s="12">
        <v>28510</v>
      </c>
      <c r="L2109" s="19">
        <f t="shared" si="64"/>
        <v>4.0837362161369314E-3</v>
      </c>
      <c r="M2109" s="30"/>
      <c r="N2109" s="20">
        <f t="shared" si="65"/>
        <v>0</v>
      </c>
      <c r="O2109" s="14" t="s">
        <v>9362</v>
      </c>
      <c r="P2109" s="9" t="s">
        <v>8842</v>
      </c>
    </row>
    <row r="2110" spans="1:16">
      <c r="A2110" s="9">
        <v>2106</v>
      </c>
      <c r="B2110" s="9">
        <v>392</v>
      </c>
      <c r="C2110" s="9">
        <f>COUNTIF($B$5:B2110, B2110)</f>
        <v>79</v>
      </c>
      <c r="D2110" s="10" t="s">
        <v>8209</v>
      </c>
      <c r="E2110" s="10" t="s">
        <v>200</v>
      </c>
      <c r="F2110" s="10" t="s">
        <v>8210</v>
      </c>
      <c r="G2110" s="10" t="s">
        <v>17</v>
      </c>
      <c r="H2110" s="9" t="s">
        <v>16</v>
      </c>
      <c r="I2110" s="11">
        <v>0</v>
      </c>
      <c r="J2110" s="11">
        <v>1</v>
      </c>
      <c r="K2110" s="12">
        <v>9595</v>
      </c>
      <c r="L2110" s="19">
        <f t="shared" si="64"/>
        <v>1.3743756223722854E-3</v>
      </c>
      <c r="M2110" s="30"/>
      <c r="N2110" s="20">
        <f t="shared" si="65"/>
        <v>0</v>
      </c>
      <c r="O2110" s="14" t="s">
        <v>9362</v>
      </c>
      <c r="P2110" s="9" t="s">
        <v>8842</v>
      </c>
    </row>
    <row r="2111" spans="1:16">
      <c r="A2111" s="9">
        <v>2107</v>
      </c>
      <c r="B2111" s="9">
        <v>392</v>
      </c>
      <c r="C2111" s="9">
        <f>COUNTIF($B$5:B2111, B2111)</f>
        <v>80</v>
      </c>
      <c r="D2111" s="10" t="s">
        <v>8211</v>
      </c>
      <c r="E2111" s="10" t="s">
        <v>200</v>
      </c>
      <c r="F2111" s="10" t="s">
        <v>8212</v>
      </c>
      <c r="G2111" s="10" t="s">
        <v>17</v>
      </c>
      <c r="H2111" s="9" t="s">
        <v>16</v>
      </c>
      <c r="I2111" s="11">
        <v>0</v>
      </c>
      <c r="J2111" s="11">
        <v>1</v>
      </c>
      <c r="K2111" s="12">
        <v>9595</v>
      </c>
      <c r="L2111" s="19">
        <f t="shared" si="64"/>
        <v>1.3743756223722854E-3</v>
      </c>
      <c r="M2111" s="30"/>
      <c r="N2111" s="20">
        <f t="shared" si="65"/>
        <v>0</v>
      </c>
      <c r="O2111" s="14" t="s">
        <v>9362</v>
      </c>
      <c r="P2111" s="9" t="s">
        <v>8842</v>
      </c>
    </row>
    <row r="2112" spans="1:16">
      <c r="A2112" s="9">
        <v>2108</v>
      </c>
      <c r="B2112" s="9">
        <v>392</v>
      </c>
      <c r="C2112" s="9">
        <f>COUNTIF($B$5:B2112, B2112)</f>
        <v>81</v>
      </c>
      <c r="D2112" s="10" t="s">
        <v>8213</v>
      </c>
      <c r="E2112" s="10" t="s">
        <v>200</v>
      </c>
      <c r="F2112" s="10" t="s">
        <v>8214</v>
      </c>
      <c r="G2112" s="10" t="s">
        <v>17</v>
      </c>
      <c r="H2112" s="9" t="s">
        <v>16</v>
      </c>
      <c r="I2112" s="11">
        <v>0</v>
      </c>
      <c r="J2112" s="11">
        <v>1</v>
      </c>
      <c r="K2112" s="12">
        <v>4798</v>
      </c>
      <c r="L2112" s="19">
        <f t="shared" si="64"/>
        <v>6.8725943055156084E-4</v>
      </c>
      <c r="M2112" s="30"/>
      <c r="N2112" s="20">
        <f t="shared" si="65"/>
        <v>0</v>
      </c>
      <c r="O2112" s="14" t="s">
        <v>9362</v>
      </c>
      <c r="P2112" s="9" t="s">
        <v>8842</v>
      </c>
    </row>
    <row r="2113" spans="1:16">
      <c r="A2113" s="9">
        <v>2109</v>
      </c>
      <c r="B2113" s="9">
        <v>392</v>
      </c>
      <c r="C2113" s="9">
        <f>COUNTIF($B$5:B2113, B2113)</f>
        <v>82</v>
      </c>
      <c r="D2113" s="10" t="s">
        <v>8215</v>
      </c>
      <c r="E2113" s="10" t="s">
        <v>200</v>
      </c>
      <c r="F2113" s="10" t="s">
        <v>8216</v>
      </c>
      <c r="G2113" s="10" t="s">
        <v>17</v>
      </c>
      <c r="H2113" s="9" t="s">
        <v>16</v>
      </c>
      <c r="I2113" s="11">
        <v>0</v>
      </c>
      <c r="J2113" s="11">
        <v>1</v>
      </c>
      <c r="K2113" s="12">
        <v>4798</v>
      </c>
      <c r="L2113" s="19">
        <f t="shared" si="64"/>
        <v>6.8725943055156084E-4</v>
      </c>
      <c r="M2113" s="30"/>
      <c r="N2113" s="20">
        <f t="shared" si="65"/>
        <v>0</v>
      </c>
      <c r="O2113" s="14" t="s">
        <v>9362</v>
      </c>
      <c r="P2113" s="9" t="s">
        <v>8842</v>
      </c>
    </row>
    <row r="2114" spans="1:16">
      <c r="A2114" s="9">
        <v>2110</v>
      </c>
      <c r="B2114" s="9">
        <v>392</v>
      </c>
      <c r="C2114" s="9">
        <f>COUNTIF($B$5:B2114, B2114)</f>
        <v>83</v>
      </c>
      <c r="D2114" s="10" t="s">
        <v>8217</v>
      </c>
      <c r="E2114" s="10" t="s">
        <v>200</v>
      </c>
      <c r="F2114" s="10" t="s">
        <v>8218</v>
      </c>
      <c r="G2114" s="10" t="s">
        <v>17</v>
      </c>
      <c r="H2114" s="9" t="s">
        <v>16</v>
      </c>
      <c r="I2114" s="11">
        <v>0</v>
      </c>
      <c r="J2114" s="11">
        <v>1</v>
      </c>
      <c r="K2114" s="12">
        <v>15992</v>
      </c>
      <c r="L2114" s="19">
        <f t="shared" si="64"/>
        <v>2.2906737835307546E-3</v>
      </c>
      <c r="M2114" s="30"/>
      <c r="N2114" s="20">
        <f t="shared" si="65"/>
        <v>0</v>
      </c>
      <c r="O2114" s="14" t="s">
        <v>9362</v>
      </c>
      <c r="P2114" s="9" t="s">
        <v>8842</v>
      </c>
    </row>
    <row r="2115" spans="1:16">
      <c r="A2115" s="9">
        <v>2111</v>
      </c>
      <c r="B2115" s="9">
        <v>392</v>
      </c>
      <c r="C2115" s="9">
        <f>COUNTIF($B$5:B2115, B2115)</f>
        <v>84</v>
      </c>
      <c r="D2115" s="10" t="s">
        <v>8219</v>
      </c>
      <c r="E2115" s="10" t="s">
        <v>200</v>
      </c>
      <c r="F2115" s="10" t="s">
        <v>8220</v>
      </c>
      <c r="G2115" s="10" t="s">
        <v>17</v>
      </c>
      <c r="H2115" s="9" t="s">
        <v>16</v>
      </c>
      <c r="I2115" s="11">
        <v>0</v>
      </c>
      <c r="J2115" s="11">
        <v>1</v>
      </c>
      <c r="K2115" s="12">
        <v>9595</v>
      </c>
      <c r="L2115" s="19">
        <f t="shared" si="64"/>
        <v>1.3743756223722854E-3</v>
      </c>
      <c r="M2115" s="30"/>
      <c r="N2115" s="20">
        <f t="shared" si="65"/>
        <v>0</v>
      </c>
      <c r="O2115" s="14" t="s">
        <v>9362</v>
      </c>
      <c r="P2115" s="9" t="s">
        <v>8842</v>
      </c>
    </row>
    <row r="2116" spans="1:16">
      <c r="A2116" s="9">
        <v>2112</v>
      </c>
      <c r="B2116" s="9">
        <v>392</v>
      </c>
      <c r="C2116" s="9">
        <f>COUNTIF($B$5:B2116, B2116)</f>
        <v>85</v>
      </c>
      <c r="D2116" s="10" t="s">
        <v>8221</v>
      </c>
      <c r="E2116" s="10" t="s">
        <v>200</v>
      </c>
      <c r="F2116" s="10" t="s">
        <v>8222</v>
      </c>
      <c r="G2116" s="10" t="s">
        <v>17</v>
      </c>
      <c r="H2116" s="9" t="s">
        <v>16</v>
      </c>
      <c r="I2116" s="11">
        <v>0</v>
      </c>
      <c r="J2116" s="11">
        <v>1</v>
      </c>
      <c r="K2116" s="12">
        <v>28510</v>
      </c>
      <c r="L2116" s="19">
        <f t="shared" si="64"/>
        <v>4.0837362161369314E-3</v>
      </c>
      <c r="M2116" s="30"/>
      <c r="N2116" s="20">
        <f t="shared" si="65"/>
        <v>0</v>
      </c>
      <c r="O2116" s="14" t="s">
        <v>9362</v>
      </c>
      <c r="P2116" s="9" t="s">
        <v>8842</v>
      </c>
    </row>
    <row r="2117" spans="1:16">
      <c r="A2117" s="9">
        <v>2113</v>
      </c>
      <c r="B2117" s="9">
        <v>392</v>
      </c>
      <c r="C2117" s="9">
        <f>COUNTIF($B$5:B2117, B2117)</f>
        <v>86</v>
      </c>
      <c r="D2117" s="10" t="s">
        <v>8223</v>
      </c>
      <c r="E2117" s="10" t="s">
        <v>200</v>
      </c>
      <c r="F2117" s="10" t="s">
        <v>8224</v>
      </c>
      <c r="G2117" s="10" t="s">
        <v>17</v>
      </c>
      <c r="H2117" s="9" t="s">
        <v>16</v>
      </c>
      <c r="I2117" s="11">
        <v>0</v>
      </c>
      <c r="J2117" s="11">
        <v>1</v>
      </c>
      <c r="K2117" s="12">
        <v>9595</v>
      </c>
      <c r="L2117" s="19">
        <f t="shared" ref="L2117:L2180" si="66">$K2117/SUMIFS($K:$K,$B:$B,$B2117)</f>
        <v>1.3743756223722854E-3</v>
      </c>
      <c r="M2117" s="30"/>
      <c r="N2117" s="20">
        <f t="shared" ref="N2117:N2180" si="67">ROUND(INDEX($M:$M,MATCH($B2117,$B:$B,0))*$L2117,0)</f>
        <v>0</v>
      </c>
      <c r="O2117" s="14" t="s">
        <v>9362</v>
      </c>
      <c r="P2117" s="9" t="s">
        <v>8842</v>
      </c>
    </row>
    <row r="2118" spans="1:16">
      <c r="A2118" s="9">
        <v>2114</v>
      </c>
      <c r="B2118" s="9">
        <v>392</v>
      </c>
      <c r="C2118" s="9">
        <f>COUNTIF($B$5:B2118, B2118)</f>
        <v>87</v>
      </c>
      <c r="D2118" s="10" t="s">
        <v>8225</v>
      </c>
      <c r="E2118" s="10" t="s">
        <v>200</v>
      </c>
      <c r="F2118" s="10" t="s">
        <v>8226</v>
      </c>
      <c r="G2118" s="10" t="s">
        <v>17</v>
      </c>
      <c r="H2118" s="9" t="s">
        <v>16</v>
      </c>
      <c r="I2118" s="11">
        <v>0</v>
      </c>
      <c r="J2118" s="11">
        <v>1</v>
      </c>
      <c r="K2118" s="12">
        <v>15992</v>
      </c>
      <c r="L2118" s="19">
        <f t="shared" si="66"/>
        <v>2.2906737835307546E-3</v>
      </c>
      <c r="M2118" s="30"/>
      <c r="N2118" s="20">
        <f t="shared" si="67"/>
        <v>0</v>
      </c>
      <c r="O2118" s="14" t="s">
        <v>9362</v>
      </c>
      <c r="P2118" s="9" t="s">
        <v>8842</v>
      </c>
    </row>
    <row r="2119" spans="1:16">
      <c r="A2119" s="9">
        <v>2115</v>
      </c>
      <c r="B2119" s="9">
        <v>392</v>
      </c>
      <c r="C2119" s="9">
        <f>COUNTIF($B$5:B2119, B2119)</f>
        <v>88</v>
      </c>
      <c r="D2119" s="10" t="s">
        <v>8227</v>
      </c>
      <c r="E2119" s="10" t="s">
        <v>200</v>
      </c>
      <c r="F2119" s="10" t="s">
        <v>8228</v>
      </c>
      <c r="G2119" s="10" t="s">
        <v>17</v>
      </c>
      <c r="H2119" s="9" t="s">
        <v>16</v>
      </c>
      <c r="I2119" s="11">
        <v>0</v>
      </c>
      <c r="J2119" s="11">
        <v>1</v>
      </c>
      <c r="K2119" s="12">
        <v>9595</v>
      </c>
      <c r="L2119" s="19">
        <f t="shared" si="66"/>
        <v>1.3743756223722854E-3</v>
      </c>
      <c r="M2119" s="30"/>
      <c r="N2119" s="20">
        <f t="shared" si="67"/>
        <v>0</v>
      </c>
      <c r="O2119" s="14" t="s">
        <v>9362</v>
      </c>
      <c r="P2119" s="9" t="s">
        <v>8842</v>
      </c>
    </row>
    <row r="2120" spans="1:16">
      <c r="A2120" s="9">
        <v>2116</v>
      </c>
      <c r="B2120" s="9">
        <v>392</v>
      </c>
      <c r="C2120" s="9">
        <f>COUNTIF($B$5:B2120, B2120)</f>
        <v>89</v>
      </c>
      <c r="D2120" s="10" t="s">
        <v>8229</v>
      </c>
      <c r="E2120" s="10" t="s">
        <v>200</v>
      </c>
      <c r="F2120" s="10" t="s">
        <v>8230</v>
      </c>
      <c r="G2120" s="10" t="s">
        <v>17</v>
      </c>
      <c r="H2120" s="9" t="s">
        <v>16</v>
      </c>
      <c r="I2120" s="11">
        <v>0</v>
      </c>
      <c r="J2120" s="11">
        <v>1</v>
      </c>
      <c r="K2120" s="12">
        <v>53308</v>
      </c>
      <c r="L2120" s="19">
        <f t="shared" si="66"/>
        <v>7.6357702634102962E-3</v>
      </c>
      <c r="M2120" s="30"/>
      <c r="N2120" s="20">
        <f t="shared" si="67"/>
        <v>0</v>
      </c>
      <c r="O2120" s="14" t="s">
        <v>9362</v>
      </c>
      <c r="P2120" s="9" t="s">
        <v>8842</v>
      </c>
    </row>
    <row r="2121" spans="1:16">
      <c r="A2121" s="9">
        <v>2117</v>
      </c>
      <c r="B2121" s="9">
        <v>392</v>
      </c>
      <c r="C2121" s="9">
        <f>COUNTIF($B$5:B2121, B2121)</f>
        <v>90</v>
      </c>
      <c r="D2121" s="10" t="s">
        <v>8231</v>
      </c>
      <c r="E2121" s="10" t="s">
        <v>200</v>
      </c>
      <c r="F2121" s="10" t="s">
        <v>8232</v>
      </c>
      <c r="G2121" s="10" t="s">
        <v>17</v>
      </c>
      <c r="H2121" s="9" t="s">
        <v>16</v>
      </c>
      <c r="I2121" s="11">
        <v>0</v>
      </c>
      <c r="J2121" s="11">
        <v>1</v>
      </c>
      <c r="K2121" s="12">
        <v>9595</v>
      </c>
      <c r="L2121" s="19">
        <f t="shared" si="66"/>
        <v>1.3743756223722854E-3</v>
      </c>
      <c r="M2121" s="30"/>
      <c r="N2121" s="20">
        <f t="shared" si="67"/>
        <v>0</v>
      </c>
      <c r="O2121" s="14" t="s">
        <v>9362</v>
      </c>
      <c r="P2121" s="9" t="s">
        <v>8842</v>
      </c>
    </row>
    <row r="2122" spans="1:16">
      <c r="A2122" s="9">
        <v>2118</v>
      </c>
      <c r="B2122" s="9">
        <v>392</v>
      </c>
      <c r="C2122" s="9">
        <f>COUNTIF($B$5:B2122, B2122)</f>
        <v>91</v>
      </c>
      <c r="D2122" s="10" t="s">
        <v>8233</v>
      </c>
      <c r="E2122" s="10" t="s">
        <v>200</v>
      </c>
      <c r="F2122" s="10" t="s">
        <v>8234</v>
      </c>
      <c r="G2122" s="10" t="s">
        <v>17</v>
      </c>
      <c r="H2122" s="9" t="s">
        <v>16</v>
      </c>
      <c r="I2122" s="11">
        <v>0</v>
      </c>
      <c r="J2122" s="11">
        <v>1</v>
      </c>
      <c r="K2122" s="12">
        <v>95955</v>
      </c>
      <c r="L2122" s="19">
        <f t="shared" si="66"/>
        <v>1.3744472417377035E-2</v>
      </c>
      <c r="M2122" s="30"/>
      <c r="N2122" s="20">
        <f t="shared" si="67"/>
        <v>0</v>
      </c>
      <c r="O2122" s="14" t="s">
        <v>9362</v>
      </c>
      <c r="P2122" s="9" t="s">
        <v>8842</v>
      </c>
    </row>
    <row r="2123" spans="1:16">
      <c r="A2123" s="9">
        <v>2119</v>
      </c>
      <c r="B2123" s="9">
        <v>392</v>
      </c>
      <c r="C2123" s="9">
        <f>COUNTIF($B$5:B2123, B2123)</f>
        <v>92</v>
      </c>
      <c r="D2123" s="10" t="s">
        <v>8235</v>
      </c>
      <c r="E2123" s="10" t="s">
        <v>15</v>
      </c>
      <c r="F2123" s="10" t="s">
        <v>8236</v>
      </c>
      <c r="G2123" s="10" t="s">
        <v>17</v>
      </c>
      <c r="H2123" s="9" t="s">
        <v>16</v>
      </c>
      <c r="I2123" s="11">
        <v>0</v>
      </c>
      <c r="J2123" s="11">
        <v>1</v>
      </c>
      <c r="K2123" s="12">
        <v>12688</v>
      </c>
      <c r="L2123" s="19">
        <f t="shared" si="66"/>
        <v>1.8174130168483124E-3</v>
      </c>
      <c r="M2123" s="30"/>
      <c r="N2123" s="20">
        <f t="shared" si="67"/>
        <v>0</v>
      </c>
      <c r="O2123" s="14" t="s">
        <v>9362</v>
      </c>
      <c r="P2123" s="9" t="s">
        <v>8842</v>
      </c>
    </row>
    <row r="2124" spans="1:16">
      <c r="A2124" s="9">
        <v>2120</v>
      </c>
      <c r="B2124" s="9">
        <v>392</v>
      </c>
      <c r="C2124" s="9">
        <f>COUNTIF($B$5:B2124, B2124)</f>
        <v>93</v>
      </c>
      <c r="D2124" s="10" t="s">
        <v>8237</v>
      </c>
      <c r="E2124" s="10" t="s">
        <v>8238</v>
      </c>
      <c r="F2124" s="10" t="s">
        <v>8239</v>
      </c>
      <c r="G2124" s="10" t="s">
        <v>17</v>
      </c>
      <c r="H2124" s="9" t="s">
        <v>16</v>
      </c>
      <c r="I2124" s="11">
        <v>46320</v>
      </c>
      <c r="J2124" s="11">
        <v>1</v>
      </c>
      <c r="K2124" s="12">
        <v>46320</v>
      </c>
      <c r="L2124" s="19">
        <f t="shared" si="66"/>
        <v>6.6348180123276985E-3</v>
      </c>
      <c r="M2124" s="30"/>
      <c r="N2124" s="20">
        <f t="shared" si="67"/>
        <v>0</v>
      </c>
      <c r="O2124" s="14" t="s">
        <v>9363</v>
      </c>
      <c r="P2124" s="9" t="s">
        <v>8842</v>
      </c>
    </row>
    <row r="2125" spans="1:16">
      <c r="A2125" s="9">
        <v>2121</v>
      </c>
      <c r="B2125" s="9">
        <v>392</v>
      </c>
      <c r="C2125" s="9">
        <f>COUNTIF($B$5:B2125, B2125)</f>
        <v>94</v>
      </c>
      <c r="D2125" s="10" t="s">
        <v>8240</v>
      </c>
      <c r="E2125" s="10" t="s">
        <v>8241</v>
      </c>
      <c r="F2125" s="10" t="s">
        <v>8242</v>
      </c>
      <c r="G2125" s="10" t="s">
        <v>17</v>
      </c>
      <c r="H2125" s="9" t="s">
        <v>16</v>
      </c>
      <c r="I2125" s="11">
        <v>30510</v>
      </c>
      <c r="J2125" s="11">
        <v>1</v>
      </c>
      <c r="K2125" s="12">
        <v>30510</v>
      </c>
      <c r="L2125" s="19">
        <f t="shared" si="66"/>
        <v>4.3702136778091122E-3</v>
      </c>
      <c r="M2125" s="30"/>
      <c r="N2125" s="20">
        <f t="shared" si="67"/>
        <v>0</v>
      </c>
      <c r="O2125" s="14" t="s">
        <v>9363</v>
      </c>
      <c r="P2125" s="9" t="s">
        <v>8842</v>
      </c>
    </row>
    <row r="2126" spans="1:16">
      <c r="A2126" s="9">
        <v>2122</v>
      </c>
      <c r="B2126" s="9">
        <v>392</v>
      </c>
      <c r="C2126" s="9">
        <f>COUNTIF($B$5:B2126, B2126)</f>
        <v>95</v>
      </c>
      <c r="D2126" s="10" t="s">
        <v>8243</v>
      </c>
      <c r="E2126" s="10" t="s">
        <v>8244</v>
      </c>
      <c r="F2126" s="10" t="s">
        <v>8245</v>
      </c>
      <c r="G2126" s="10" t="s">
        <v>17</v>
      </c>
      <c r="H2126" s="9" t="s">
        <v>16</v>
      </c>
      <c r="I2126" s="11">
        <v>30510</v>
      </c>
      <c r="J2126" s="11">
        <v>1</v>
      </c>
      <c r="K2126" s="12">
        <v>30510</v>
      </c>
      <c r="L2126" s="19">
        <f t="shared" si="66"/>
        <v>4.3702136778091122E-3</v>
      </c>
      <c r="M2126" s="30"/>
      <c r="N2126" s="20">
        <f t="shared" si="67"/>
        <v>0</v>
      </c>
      <c r="O2126" s="14" t="s">
        <v>9363</v>
      </c>
      <c r="P2126" s="9" t="s">
        <v>8842</v>
      </c>
    </row>
    <row r="2127" spans="1:16">
      <c r="A2127" s="9">
        <v>2123</v>
      </c>
      <c r="B2127" s="9">
        <v>392</v>
      </c>
      <c r="C2127" s="9">
        <f>COUNTIF($B$5:B2127, B2127)</f>
        <v>96</v>
      </c>
      <c r="D2127" s="10" t="s">
        <v>8246</v>
      </c>
      <c r="E2127" s="10" t="s">
        <v>8247</v>
      </c>
      <c r="F2127" s="10" t="s">
        <v>8248</v>
      </c>
      <c r="G2127" s="10" t="s">
        <v>17</v>
      </c>
      <c r="H2127" s="9" t="s">
        <v>16</v>
      </c>
      <c r="I2127" s="11">
        <v>84520</v>
      </c>
      <c r="J2127" s="11">
        <v>2</v>
      </c>
      <c r="K2127" s="12">
        <v>84520</v>
      </c>
      <c r="L2127" s="19">
        <f t="shared" si="66"/>
        <v>1.2106537530266344E-2</v>
      </c>
      <c r="M2127" s="30"/>
      <c r="N2127" s="20">
        <f t="shared" si="67"/>
        <v>0</v>
      </c>
      <c r="O2127" s="14" t="s">
        <v>9363</v>
      </c>
      <c r="P2127" s="9" t="s">
        <v>8842</v>
      </c>
    </row>
    <row r="2128" spans="1:16">
      <c r="A2128" s="9">
        <v>2124</v>
      </c>
      <c r="B2128" s="9">
        <v>392</v>
      </c>
      <c r="C2128" s="9">
        <f>COUNTIF($B$5:B2128, B2128)</f>
        <v>97</v>
      </c>
      <c r="D2128" s="10" t="s">
        <v>8249</v>
      </c>
      <c r="E2128" s="10" t="s">
        <v>8250</v>
      </c>
      <c r="F2128" s="10" t="s">
        <v>8251</v>
      </c>
      <c r="G2128" s="10" t="s">
        <v>17</v>
      </c>
      <c r="H2128" s="9" t="s">
        <v>16</v>
      </c>
      <c r="I2128" s="11">
        <v>84520</v>
      </c>
      <c r="J2128" s="11">
        <v>11</v>
      </c>
      <c r="K2128" s="12">
        <v>84520</v>
      </c>
      <c r="L2128" s="19">
        <f t="shared" si="66"/>
        <v>1.2106537530266344E-2</v>
      </c>
      <c r="M2128" s="30"/>
      <c r="N2128" s="20">
        <f t="shared" si="67"/>
        <v>0</v>
      </c>
      <c r="O2128" s="14" t="s">
        <v>9363</v>
      </c>
      <c r="P2128" s="9" t="s">
        <v>8842</v>
      </c>
    </row>
    <row r="2129" spans="1:16">
      <c r="A2129" s="9">
        <v>2125</v>
      </c>
      <c r="B2129" s="9">
        <v>392</v>
      </c>
      <c r="C2129" s="9">
        <f>COUNTIF($B$5:B2129, B2129)</f>
        <v>98</v>
      </c>
      <c r="D2129" s="10" t="s">
        <v>8252</v>
      </c>
      <c r="E2129" s="10" t="s">
        <v>8253</v>
      </c>
      <c r="F2129" s="10" t="s">
        <v>8254</v>
      </c>
      <c r="G2129" s="10" t="s">
        <v>17</v>
      </c>
      <c r="H2129" s="9" t="s">
        <v>16</v>
      </c>
      <c r="I2129" s="11">
        <v>84520</v>
      </c>
      <c r="J2129" s="11">
        <v>1</v>
      </c>
      <c r="K2129" s="12">
        <v>84520</v>
      </c>
      <c r="L2129" s="19">
        <f t="shared" si="66"/>
        <v>1.2106537530266344E-2</v>
      </c>
      <c r="M2129" s="30"/>
      <c r="N2129" s="20">
        <f t="shared" si="67"/>
        <v>0</v>
      </c>
      <c r="O2129" s="14" t="s">
        <v>9363</v>
      </c>
      <c r="P2129" s="9" t="s">
        <v>8842</v>
      </c>
    </row>
    <row r="2130" spans="1:16">
      <c r="A2130" s="9">
        <v>2126</v>
      </c>
      <c r="B2130" s="9">
        <v>392</v>
      </c>
      <c r="C2130" s="9">
        <f>COUNTIF($B$5:B2130, B2130)</f>
        <v>99</v>
      </c>
      <c r="D2130" s="10" t="s">
        <v>8255</v>
      </c>
      <c r="E2130" s="10" t="s">
        <v>8256</v>
      </c>
      <c r="F2130" s="10" t="s">
        <v>8257</v>
      </c>
      <c r="G2130" s="10" t="s">
        <v>17</v>
      </c>
      <c r="H2130" s="9" t="s">
        <v>16</v>
      </c>
      <c r="I2130" s="11">
        <v>84520</v>
      </c>
      <c r="J2130" s="11">
        <v>1</v>
      </c>
      <c r="K2130" s="12">
        <v>84520</v>
      </c>
      <c r="L2130" s="19">
        <f t="shared" si="66"/>
        <v>1.2106537530266344E-2</v>
      </c>
      <c r="M2130" s="30"/>
      <c r="N2130" s="20">
        <f t="shared" si="67"/>
        <v>0</v>
      </c>
      <c r="O2130" s="14" t="s">
        <v>9363</v>
      </c>
      <c r="P2130" s="9" t="s">
        <v>8842</v>
      </c>
    </row>
    <row r="2131" spans="1:16">
      <c r="A2131" s="9">
        <v>2127</v>
      </c>
      <c r="B2131" s="9">
        <v>392</v>
      </c>
      <c r="C2131" s="9">
        <f>COUNTIF($B$5:B2131, B2131)</f>
        <v>100</v>
      </c>
      <c r="D2131" s="10" t="s">
        <v>8258</v>
      </c>
      <c r="E2131" s="10" t="s">
        <v>8259</v>
      </c>
      <c r="F2131" s="10" t="s">
        <v>8260</v>
      </c>
      <c r="G2131" s="10" t="s">
        <v>17</v>
      </c>
      <c r="H2131" s="9" t="s">
        <v>16</v>
      </c>
      <c r="I2131" s="11">
        <v>84520</v>
      </c>
      <c r="J2131" s="11">
        <v>4</v>
      </c>
      <c r="K2131" s="12">
        <v>84520</v>
      </c>
      <c r="L2131" s="19">
        <f t="shared" si="66"/>
        <v>1.2106537530266344E-2</v>
      </c>
      <c r="M2131" s="30"/>
      <c r="N2131" s="20">
        <f t="shared" si="67"/>
        <v>0</v>
      </c>
      <c r="O2131" s="14" t="s">
        <v>9363</v>
      </c>
      <c r="P2131" s="9" t="s">
        <v>8842</v>
      </c>
    </row>
    <row r="2132" spans="1:16">
      <c r="A2132" s="9">
        <v>2128</v>
      </c>
      <c r="B2132" s="9">
        <v>392</v>
      </c>
      <c r="C2132" s="9">
        <f>COUNTIF($B$5:B2132, B2132)</f>
        <v>101</v>
      </c>
      <c r="D2132" s="10" t="s">
        <v>8261</v>
      </c>
      <c r="E2132" s="10" t="s">
        <v>8262</v>
      </c>
      <c r="F2132" s="10" t="s">
        <v>8263</v>
      </c>
      <c r="G2132" s="10" t="s">
        <v>17</v>
      </c>
      <c r="H2132" s="9" t="s">
        <v>16</v>
      </c>
      <c r="I2132" s="11">
        <v>55680</v>
      </c>
      <c r="J2132" s="11">
        <v>1</v>
      </c>
      <c r="K2132" s="12">
        <v>55680</v>
      </c>
      <c r="L2132" s="19">
        <f t="shared" si="66"/>
        <v>7.975532532953503E-3</v>
      </c>
      <c r="M2132" s="30"/>
      <c r="N2132" s="20">
        <f t="shared" si="67"/>
        <v>0</v>
      </c>
      <c r="O2132" s="14" t="s">
        <v>9363</v>
      </c>
      <c r="P2132" s="9" t="s">
        <v>8842</v>
      </c>
    </row>
    <row r="2133" spans="1:16">
      <c r="A2133" s="9">
        <v>2129</v>
      </c>
      <c r="B2133" s="9">
        <v>392</v>
      </c>
      <c r="C2133" s="9">
        <f>COUNTIF($B$5:B2133, B2133)</f>
        <v>102</v>
      </c>
      <c r="D2133" s="10" t="s">
        <v>8264</v>
      </c>
      <c r="E2133" s="10" t="s">
        <v>8265</v>
      </c>
      <c r="F2133" s="10" t="s">
        <v>8266</v>
      </c>
      <c r="G2133" s="10" t="s">
        <v>17</v>
      </c>
      <c r="H2133" s="9" t="s">
        <v>16</v>
      </c>
      <c r="I2133" s="11">
        <v>55680</v>
      </c>
      <c r="J2133" s="11">
        <v>1</v>
      </c>
      <c r="K2133" s="12">
        <v>55680</v>
      </c>
      <c r="L2133" s="19">
        <f t="shared" si="66"/>
        <v>7.975532532953503E-3</v>
      </c>
      <c r="M2133" s="30"/>
      <c r="N2133" s="20">
        <f t="shared" si="67"/>
        <v>0</v>
      </c>
      <c r="O2133" s="14" t="s">
        <v>9363</v>
      </c>
      <c r="P2133" s="9" t="s">
        <v>8842</v>
      </c>
    </row>
    <row r="2134" spans="1:16">
      <c r="A2134" s="9">
        <v>2130</v>
      </c>
      <c r="B2134" s="9">
        <v>392</v>
      </c>
      <c r="C2134" s="9">
        <f>COUNTIF($B$5:B2134, B2134)</f>
        <v>103</v>
      </c>
      <c r="D2134" s="10" t="s">
        <v>8267</v>
      </c>
      <c r="E2134" s="10" t="s">
        <v>8268</v>
      </c>
      <c r="F2134" s="10" t="s">
        <v>8269</v>
      </c>
      <c r="G2134" s="10" t="s">
        <v>17</v>
      </c>
      <c r="H2134" s="9" t="s">
        <v>16</v>
      </c>
      <c r="I2134" s="11">
        <v>46320</v>
      </c>
      <c r="J2134" s="11">
        <v>1</v>
      </c>
      <c r="K2134" s="12">
        <v>46320</v>
      </c>
      <c r="L2134" s="19">
        <f t="shared" si="66"/>
        <v>6.6348180123276985E-3</v>
      </c>
      <c r="M2134" s="30"/>
      <c r="N2134" s="20">
        <f t="shared" si="67"/>
        <v>0</v>
      </c>
      <c r="O2134" s="14" t="s">
        <v>9363</v>
      </c>
      <c r="P2134" s="9" t="s">
        <v>8842</v>
      </c>
    </row>
    <row r="2135" spans="1:16">
      <c r="A2135" s="9">
        <v>2131</v>
      </c>
      <c r="B2135" s="9">
        <v>392</v>
      </c>
      <c r="C2135" s="9">
        <f>COUNTIF($B$5:B2135, B2135)</f>
        <v>104</v>
      </c>
      <c r="D2135" s="10" t="s">
        <v>8270</v>
      </c>
      <c r="E2135" s="10" t="s">
        <v>15</v>
      </c>
      <c r="F2135" s="10" t="s">
        <v>8271</v>
      </c>
      <c r="G2135" s="10" t="s">
        <v>8272</v>
      </c>
      <c r="H2135" s="9" t="s">
        <v>16</v>
      </c>
      <c r="I2135" s="11">
        <v>0</v>
      </c>
      <c r="J2135" s="11">
        <v>3</v>
      </c>
      <c r="K2135" s="12">
        <v>200000</v>
      </c>
      <c r="L2135" s="19">
        <f t="shared" si="66"/>
        <v>2.864774616721804E-2</v>
      </c>
      <c r="M2135" s="30"/>
      <c r="N2135" s="20">
        <f t="shared" si="67"/>
        <v>0</v>
      </c>
      <c r="O2135" s="14" t="s">
        <v>9367</v>
      </c>
      <c r="P2135" s="9" t="s">
        <v>8842</v>
      </c>
    </row>
    <row r="2136" spans="1:16">
      <c r="A2136" s="9">
        <v>2132</v>
      </c>
      <c r="B2136" s="9">
        <v>392</v>
      </c>
      <c r="C2136" s="9">
        <f>COUNTIF($B$5:B2136, B2136)</f>
        <v>105</v>
      </c>
      <c r="D2136" s="10" t="s">
        <v>8273</v>
      </c>
      <c r="E2136" s="10" t="s">
        <v>200</v>
      </c>
      <c r="F2136" s="10" t="s">
        <v>8274</v>
      </c>
      <c r="G2136" s="10" t="s">
        <v>8052</v>
      </c>
      <c r="H2136" s="9" t="s">
        <v>16</v>
      </c>
      <c r="I2136" s="11">
        <v>0</v>
      </c>
      <c r="J2136" s="11">
        <v>21</v>
      </c>
      <c r="K2136" s="12">
        <v>12406</v>
      </c>
      <c r="L2136" s="19">
        <f t="shared" si="66"/>
        <v>1.7770196947525351E-3</v>
      </c>
      <c r="M2136" s="30"/>
      <c r="N2136" s="20">
        <f t="shared" si="67"/>
        <v>0</v>
      </c>
      <c r="O2136" s="14" t="s">
        <v>9362</v>
      </c>
      <c r="P2136" s="9" t="s">
        <v>8842</v>
      </c>
    </row>
    <row r="2137" spans="1:16">
      <c r="A2137" s="9">
        <v>2133</v>
      </c>
      <c r="B2137" s="9">
        <v>392</v>
      </c>
      <c r="C2137" s="9">
        <f>COUNTIF($B$5:B2137, B2137)</f>
        <v>106</v>
      </c>
      <c r="D2137" s="10" t="s">
        <v>8275</v>
      </c>
      <c r="E2137" s="10" t="s">
        <v>15</v>
      </c>
      <c r="F2137" s="10" t="s">
        <v>8276</v>
      </c>
      <c r="G2137" s="10" t="s">
        <v>17</v>
      </c>
      <c r="H2137" s="9" t="s">
        <v>16</v>
      </c>
      <c r="I2137" s="11">
        <v>0</v>
      </c>
      <c r="J2137" s="11">
        <v>3</v>
      </c>
      <c r="K2137" s="12">
        <v>142475</v>
      </c>
      <c r="L2137" s="19">
        <f t="shared" si="66"/>
        <v>2.0407938175871953E-2</v>
      </c>
      <c r="M2137" s="30"/>
      <c r="N2137" s="20">
        <f t="shared" si="67"/>
        <v>0</v>
      </c>
      <c r="O2137" s="14" t="s">
        <v>9362</v>
      </c>
      <c r="P2137" s="9" t="s">
        <v>8842</v>
      </c>
    </row>
    <row r="2138" spans="1:16">
      <c r="A2138" s="9">
        <v>2134</v>
      </c>
      <c r="B2138" s="9">
        <v>392</v>
      </c>
      <c r="C2138" s="9">
        <f>COUNTIF($B$5:B2138, B2138)</f>
        <v>107</v>
      </c>
      <c r="D2138" s="10" t="s">
        <v>8277</v>
      </c>
      <c r="E2138" s="10" t="s">
        <v>15</v>
      </c>
      <c r="F2138" s="10" t="s">
        <v>8278</v>
      </c>
      <c r="G2138" s="10" t="s">
        <v>17</v>
      </c>
      <c r="H2138" s="9" t="s">
        <v>28</v>
      </c>
      <c r="I2138" s="11">
        <v>0</v>
      </c>
      <c r="J2138" s="11">
        <v>3</v>
      </c>
      <c r="K2138" s="12">
        <v>87350</v>
      </c>
      <c r="L2138" s="19">
        <f t="shared" si="66"/>
        <v>1.2511903138532478E-2</v>
      </c>
      <c r="M2138" s="30"/>
      <c r="N2138" s="20">
        <f t="shared" si="67"/>
        <v>0</v>
      </c>
      <c r="O2138" s="14" t="s">
        <v>9362</v>
      </c>
      <c r="P2138" s="9" t="s">
        <v>8842</v>
      </c>
    </row>
    <row r="2139" spans="1:16">
      <c r="A2139" s="9">
        <v>2135</v>
      </c>
      <c r="B2139" s="9">
        <v>392</v>
      </c>
      <c r="C2139" s="9">
        <f>COUNTIF($B$5:B2139, B2139)</f>
        <v>108</v>
      </c>
      <c r="D2139" s="10" t="s">
        <v>8279</v>
      </c>
      <c r="E2139" s="10" t="s">
        <v>200</v>
      </c>
      <c r="F2139" s="10" t="s">
        <v>8280</v>
      </c>
      <c r="G2139" s="10" t="s">
        <v>17</v>
      </c>
      <c r="H2139" s="9" t="s">
        <v>16</v>
      </c>
      <c r="I2139" s="11">
        <v>0</v>
      </c>
      <c r="J2139" s="11">
        <v>1</v>
      </c>
      <c r="K2139" s="12">
        <v>100000</v>
      </c>
      <c r="L2139" s="19">
        <f t="shared" si="66"/>
        <v>1.432387308360902E-2</v>
      </c>
      <c r="M2139" s="30"/>
      <c r="N2139" s="20">
        <f t="shared" si="67"/>
        <v>0</v>
      </c>
      <c r="O2139" s="14" t="s">
        <v>9362</v>
      </c>
      <c r="P2139" s="9" t="s">
        <v>8842</v>
      </c>
    </row>
    <row r="2140" spans="1:16">
      <c r="A2140" s="9">
        <v>2136</v>
      </c>
      <c r="B2140" s="9">
        <v>392</v>
      </c>
      <c r="C2140" s="9">
        <f>COUNTIF($B$5:B2140, B2140)</f>
        <v>109</v>
      </c>
      <c r="D2140" s="10" t="s">
        <v>8281</v>
      </c>
      <c r="E2140" s="10" t="s">
        <v>200</v>
      </c>
      <c r="F2140" s="10" t="s">
        <v>8282</v>
      </c>
      <c r="G2140" s="10" t="s">
        <v>17</v>
      </c>
      <c r="H2140" s="9" t="s">
        <v>16</v>
      </c>
      <c r="I2140" s="11">
        <v>0</v>
      </c>
      <c r="J2140" s="11">
        <v>1</v>
      </c>
      <c r="K2140" s="12">
        <v>10000</v>
      </c>
      <c r="L2140" s="19">
        <f t="shared" si="66"/>
        <v>1.4323873083609019E-3</v>
      </c>
      <c r="M2140" s="30"/>
      <c r="N2140" s="20">
        <f t="shared" si="67"/>
        <v>0</v>
      </c>
      <c r="O2140" s="14" t="s">
        <v>9362</v>
      </c>
      <c r="P2140" s="9" t="s">
        <v>8842</v>
      </c>
    </row>
    <row r="2141" spans="1:16">
      <c r="A2141" s="9">
        <v>2137</v>
      </c>
      <c r="B2141" s="9">
        <v>392</v>
      </c>
      <c r="C2141" s="9">
        <f>COUNTIF($B$5:B2141, B2141)</f>
        <v>110</v>
      </c>
      <c r="D2141" s="10" t="s">
        <v>8283</v>
      </c>
      <c r="E2141" s="10" t="s">
        <v>200</v>
      </c>
      <c r="F2141" s="10" t="s">
        <v>8284</v>
      </c>
      <c r="G2141" s="10" t="s">
        <v>17</v>
      </c>
      <c r="H2141" s="9" t="s">
        <v>16</v>
      </c>
      <c r="I2141" s="11">
        <v>0</v>
      </c>
      <c r="J2141" s="11">
        <v>1</v>
      </c>
      <c r="K2141" s="12">
        <v>10000</v>
      </c>
      <c r="L2141" s="19">
        <f t="shared" si="66"/>
        <v>1.4323873083609019E-3</v>
      </c>
      <c r="M2141" s="30"/>
      <c r="N2141" s="20">
        <f t="shared" si="67"/>
        <v>0</v>
      </c>
      <c r="O2141" s="14" t="s">
        <v>9362</v>
      </c>
      <c r="P2141" s="9" t="s">
        <v>8842</v>
      </c>
    </row>
    <row r="2142" spans="1:16">
      <c r="A2142" s="9">
        <v>2138</v>
      </c>
      <c r="B2142" s="9">
        <v>392</v>
      </c>
      <c r="C2142" s="9">
        <f>COUNTIF($B$5:B2142, B2142)</f>
        <v>111</v>
      </c>
      <c r="D2142" s="10" t="s">
        <v>8285</v>
      </c>
      <c r="E2142" s="10" t="s">
        <v>200</v>
      </c>
      <c r="F2142" s="10" t="s">
        <v>8286</v>
      </c>
      <c r="G2142" s="10" t="s">
        <v>17</v>
      </c>
      <c r="H2142" s="9" t="s">
        <v>16</v>
      </c>
      <c r="I2142" s="11">
        <v>0</v>
      </c>
      <c r="J2142" s="11">
        <v>1</v>
      </c>
      <c r="K2142" s="12">
        <v>12000</v>
      </c>
      <c r="L2142" s="19">
        <f t="shared" si="66"/>
        <v>1.7188647700330825E-3</v>
      </c>
      <c r="M2142" s="30"/>
      <c r="N2142" s="20">
        <f t="shared" si="67"/>
        <v>0</v>
      </c>
      <c r="O2142" s="14" t="s">
        <v>9362</v>
      </c>
      <c r="P2142" s="9" t="s">
        <v>8842</v>
      </c>
    </row>
    <row r="2143" spans="1:16">
      <c r="A2143" s="9">
        <v>2139</v>
      </c>
      <c r="B2143" s="9">
        <v>392</v>
      </c>
      <c r="C2143" s="9">
        <f>COUNTIF($B$5:B2143, B2143)</f>
        <v>112</v>
      </c>
      <c r="D2143" s="10" t="s">
        <v>8287</v>
      </c>
      <c r="E2143" s="10" t="s">
        <v>15</v>
      </c>
      <c r="F2143" s="10" t="s">
        <v>8288</v>
      </c>
      <c r="G2143" s="10" t="s">
        <v>17</v>
      </c>
      <c r="H2143" s="9" t="s">
        <v>28</v>
      </c>
      <c r="I2143" s="11">
        <v>0</v>
      </c>
      <c r="J2143" s="11">
        <v>1</v>
      </c>
      <c r="K2143" s="12">
        <v>123750</v>
      </c>
      <c r="L2143" s="19">
        <f t="shared" si="66"/>
        <v>1.7725792940966163E-2</v>
      </c>
      <c r="M2143" s="30"/>
      <c r="N2143" s="20">
        <f t="shared" si="67"/>
        <v>0</v>
      </c>
      <c r="O2143" s="14" t="s">
        <v>9366</v>
      </c>
      <c r="P2143" s="9" t="s">
        <v>8842</v>
      </c>
    </row>
    <row r="2144" spans="1:16">
      <c r="A2144" s="9">
        <v>2140</v>
      </c>
      <c r="B2144" s="9">
        <v>392</v>
      </c>
      <c r="C2144" s="9">
        <f>COUNTIF($B$5:B2144, B2144)</f>
        <v>113</v>
      </c>
      <c r="D2144" s="10" t="s">
        <v>8289</v>
      </c>
      <c r="E2144" s="10" t="s">
        <v>200</v>
      </c>
      <c r="F2144" s="10" t="s">
        <v>4324</v>
      </c>
      <c r="G2144" s="10" t="s">
        <v>8290</v>
      </c>
      <c r="H2144" s="9" t="s">
        <v>28</v>
      </c>
      <c r="I2144" s="11">
        <v>0</v>
      </c>
      <c r="J2144" s="11">
        <v>1</v>
      </c>
      <c r="K2144" s="12">
        <v>72305</v>
      </c>
      <c r="L2144" s="19">
        <f t="shared" si="66"/>
        <v>1.0356876433103502E-2</v>
      </c>
      <c r="M2144" s="30"/>
      <c r="N2144" s="20">
        <f t="shared" si="67"/>
        <v>0</v>
      </c>
      <c r="O2144" s="14" t="s">
        <v>9362</v>
      </c>
      <c r="P2144" s="9" t="s">
        <v>8842</v>
      </c>
    </row>
    <row r="2145" spans="1:16">
      <c r="A2145" s="9">
        <v>2141</v>
      </c>
      <c r="B2145" s="9">
        <v>392</v>
      </c>
      <c r="C2145" s="9">
        <f>COUNTIF($B$5:B2145, B2145)</f>
        <v>114</v>
      </c>
      <c r="D2145" s="10" t="s">
        <v>8291</v>
      </c>
      <c r="E2145" s="10" t="s">
        <v>200</v>
      </c>
      <c r="F2145" s="10" t="s">
        <v>618</v>
      </c>
      <c r="G2145" s="10" t="s">
        <v>8292</v>
      </c>
      <c r="H2145" s="9" t="s">
        <v>16</v>
      </c>
      <c r="I2145" s="11">
        <v>0</v>
      </c>
      <c r="J2145" s="11">
        <v>1</v>
      </c>
      <c r="K2145" s="12">
        <v>6203</v>
      </c>
      <c r="L2145" s="19">
        <f t="shared" si="66"/>
        <v>8.8850984737626757E-4</v>
      </c>
      <c r="M2145" s="30"/>
      <c r="N2145" s="20">
        <f t="shared" si="67"/>
        <v>0</v>
      </c>
      <c r="O2145" s="14" t="s">
        <v>9362</v>
      </c>
      <c r="P2145" s="9" t="s">
        <v>8842</v>
      </c>
    </row>
    <row r="2146" spans="1:16">
      <c r="A2146" s="9">
        <v>2142</v>
      </c>
      <c r="B2146" s="9">
        <v>392</v>
      </c>
      <c r="C2146" s="9">
        <f>COUNTIF($B$5:B2146, B2146)</f>
        <v>115</v>
      </c>
      <c r="D2146" s="10" t="s">
        <v>8293</v>
      </c>
      <c r="E2146" s="10" t="s">
        <v>200</v>
      </c>
      <c r="F2146" s="10" t="s">
        <v>8179</v>
      </c>
      <c r="G2146" s="10" t="s">
        <v>8294</v>
      </c>
      <c r="H2146" s="9" t="s">
        <v>16</v>
      </c>
      <c r="I2146" s="11">
        <v>0</v>
      </c>
      <c r="J2146" s="11">
        <v>1</v>
      </c>
      <c r="K2146" s="12">
        <v>15508</v>
      </c>
      <c r="L2146" s="19">
        <f t="shared" si="66"/>
        <v>2.2213462378060868E-3</v>
      </c>
      <c r="M2146" s="30"/>
      <c r="N2146" s="20">
        <f t="shared" si="67"/>
        <v>0</v>
      </c>
      <c r="O2146" s="14" t="s">
        <v>9362</v>
      </c>
      <c r="P2146" s="9" t="s">
        <v>8842</v>
      </c>
    </row>
    <row r="2147" spans="1:16">
      <c r="A2147" s="9">
        <v>2143</v>
      </c>
      <c r="B2147" s="9">
        <v>392</v>
      </c>
      <c r="C2147" s="9">
        <f>COUNTIF($B$5:B2147, B2147)</f>
        <v>116</v>
      </c>
      <c r="D2147" s="10" t="s">
        <v>8295</v>
      </c>
      <c r="E2147" s="10" t="s">
        <v>200</v>
      </c>
      <c r="F2147" s="10" t="s">
        <v>8296</v>
      </c>
      <c r="G2147" s="10" t="s">
        <v>8297</v>
      </c>
      <c r="H2147" s="9" t="s">
        <v>16</v>
      </c>
      <c r="I2147" s="11">
        <v>0</v>
      </c>
      <c r="J2147" s="11">
        <v>1</v>
      </c>
      <c r="K2147" s="12">
        <v>72305</v>
      </c>
      <c r="L2147" s="19">
        <f t="shared" si="66"/>
        <v>1.0356876433103502E-2</v>
      </c>
      <c r="M2147" s="30"/>
      <c r="N2147" s="20">
        <f t="shared" si="67"/>
        <v>0</v>
      </c>
      <c r="O2147" s="14" t="s">
        <v>9362</v>
      </c>
      <c r="P2147" s="9" t="s">
        <v>8842</v>
      </c>
    </row>
    <row r="2148" spans="1:16">
      <c r="A2148" s="9">
        <v>2144</v>
      </c>
      <c r="B2148" s="9">
        <v>392</v>
      </c>
      <c r="C2148" s="9">
        <f>COUNTIF($B$5:B2148, B2148)</f>
        <v>117</v>
      </c>
      <c r="D2148" s="10" t="s">
        <v>8298</v>
      </c>
      <c r="E2148" s="10" t="s">
        <v>200</v>
      </c>
      <c r="F2148" s="10" t="s">
        <v>8185</v>
      </c>
      <c r="G2148" s="10" t="s">
        <v>8299</v>
      </c>
      <c r="H2148" s="9" t="s">
        <v>28</v>
      </c>
      <c r="I2148" s="11">
        <v>0</v>
      </c>
      <c r="J2148" s="11">
        <v>1</v>
      </c>
      <c r="K2148" s="12">
        <v>100219</v>
      </c>
      <c r="L2148" s="19">
        <f t="shared" si="66"/>
        <v>1.4355242365662125E-2</v>
      </c>
      <c r="M2148" s="30"/>
      <c r="N2148" s="20">
        <f t="shared" si="67"/>
        <v>0</v>
      </c>
      <c r="O2148" s="14" t="s">
        <v>9362</v>
      </c>
      <c r="P2148" s="9" t="s">
        <v>8842</v>
      </c>
    </row>
    <row r="2149" spans="1:16">
      <c r="A2149" s="9">
        <v>2145</v>
      </c>
      <c r="B2149" s="9">
        <v>392</v>
      </c>
      <c r="C2149" s="9">
        <f>COUNTIF($B$5:B2149, B2149)</f>
        <v>118</v>
      </c>
      <c r="D2149" s="10" t="s">
        <v>8300</v>
      </c>
      <c r="E2149" s="10" t="s">
        <v>15</v>
      </c>
      <c r="F2149" s="10" t="s">
        <v>8301</v>
      </c>
      <c r="G2149" s="10" t="s">
        <v>17</v>
      </c>
      <c r="H2149" s="9" t="s">
        <v>16</v>
      </c>
      <c r="I2149" s="11">
        <v>0</v>
      </c>
      <c r="J2149" s="11">
        <v>1</v>
      </c>
      <c r="K2149" s="12">
        <v>70000</v>
      </c>
      <c r="L2149" s="19">
        <f t="shared" si="66"/>
        <v>1.0026711158526314E-2</v>
      </c>
      <c r="M2149" s="30"/>
      <c r="N2149" s="20">
        <f t="shared" si="67"/>
        <v>0</v>
      </c>
      <c r="O2149" s="14" t="s">
        <v>9362</v>
      </c>
      <c r="P2149" s="9" t="s">
        <v>8842</v>
      </c>
    </row>
    <row r="2150" spans="1:16">
      <c r="A2150" s="9">
        <v>2146</v>
      </c>
      <c r="B2150" s="9">
        <v>392</v>
      </c>
      <c r="C2150" s="9">
        <f>COUNTIF($B$5:B2150, B2150)</f>
        <v>119</v>
      </c>
      <c r="D2150" s="10" t="s">
        <v>8302</v>
      </c>
      <c r="E2150" s="10" t="s">
        <v>15</v>
      </c>
      <c r="F2150" s="10" t="s">
        <v>8303</v>
      </c>
      <c r="G2150" s="10" t="s">
        <v>17</v>
      </c>
      <c r="H2150" s="9" t="s">
        <v>16</v>
      </c>
      <c r="I2150" s="11">
        <v>0</v>
      </c>
      <c r="J2150" s="11">
        <v>1</v>
      </c>
      <c r="K2150" s="12">
        <v>20000</v>
      </c>
      <c r="L2150" s="19">
        <f t="shared" si="66"/>
        <v>2.8647746167218039E-3</v>
      </c>
      <c r="M2150" s="30"/>
      <c r="N2150" s="20">
        <f t="shared" si="67"/>
        <v>0</v>
      </c>
      <c r="O2150" s="14" t="s">
        <v>9362</v>
      </c>
      <c r="P2150" s="9" t="s">
        <v>8842</v>
      </c>
    </row>
    <row r="2151" spans="1:16">
      <c r="A2151" s="9">
        <v>2147</v>
      </c>
      <c r="B2151" s="9">
        <v>392</v>
      </c>
      <c r="C2151" s="9">
        <f>COUNTIF($B$5:B2151, B2151)</f>
        <v>120</v>
      </c>
      <c r="D2151" s="10" t="s">
        <v>8304</v>
      </c>
      <c r="E2151" s="10" t="s">
        <v>8305</v>
      </c>
      <c r="F2151" s="10" t="s">
        <v>8306</v>
      </c>
      <c r="G2151" s="10" t="s">
        <v>17</v>
      </c>
      <c r="H2151" s="9" t="s">
        <v>16</v>
      </c>
      <c r="I2151" s="11">
        <v>142130</v>
      </c>
      <c r="J2151" s="11">
        <v>12</v>
      </c>
      <c r="K2151" s="12">
        <v>129731</v>
      </c>
      <c r="L2151" s="19">
        <f t="shared" si="66"/>
        <v>1.8582503790096818E-2</v>
      </c>
      <c r="M2151" s="30"/>
      <c r="N2151" s="20">
        <f t="shared" si="67"/>
        <v>0</v>
      </c>
      <c r="O2151" s="14" t="s">
        <v>9362</v>
      </c>
      <c r="P2151" s="9" t="s">
        <v>8842</v>
      </c>
    </row>
    <row r="2152" spans="1:16">
      <c r="A2152" s="9">
        <v>2148</v>
      </c>
      <c r="B2152" s="9">
        <v>392</v>
      </c>
      <c r="C2152" s="9">
        <f>COUNTIF($B$5:B2152, B2152)</f>
        <v>121</v>
      </c>
      <c r="D2152" s="10" t="s">
        <v>8307</v>
      </c>
      <c r="E2152" s="10" t="s">
        <v>15</v>
      </c>
      <c r="F2152" s="10" t="s">
        <v>8308</v>
      </c>
      <c r="G2152" s="10" t="s">
        <v>17</v>
      </c>
      <c r="H2152" s="9" t="s">
        <v>16</v>
      </c>
      <c r="I2152" s="11">
        <v>0</v>
      </c>
      <c r="J2152" s="11">
        <v>7</v>
      </c>
      <c r="K2152" s="12">
        <v>14500</v>
      </c>
      <c r="L2152" s="19">
        <f t="shared" si="66"/>
        <v>2.0769615971233078E-3</v>
      </c>
      <c r="M2152" s="30"/>
      <c r="N2152" s="20">
        <f t="shared" si="67"/>
        <v>0</v>
      </c>
      <c r="O2152" s="14" t="s">
        <v>9363</v>
      </c>
      <c r="P2152" s="9" t="s">
        <v>8842</v>
      </c>
    </row>
    <row r="2153" spans="1:16">
      <c r="A2153" s="9">
        <v>2149</v>
      </c>
      <c r="B2153" s="9">
        <v>392</v>
      </c>
      <c r="C2153" s="9">
        <f>COUNTIF($B$5:B2153, B2153)</f>
        <v>122</v>
      </c>
      <c r="D2153" s="10" t="s">
        <v>8309</v>
      </c>
      <c r="E2153" s="10" t="s">
        <v>15</v>
      </c>
      <c r="F2153" s="10" t="s">
        <v>8310</v>
      </c>
      <c r="G2153" s="10" t="s">
        <v>17</v>
      </c>
      <c r="H2153" s="9" t="s">
        <v>16</v>
      </c>
      <c r="I2153" s="11">
        <v>0</v>
      </c>
      <c r="J2153" s="11">
        <v>1</v>
      </c>
      <c r="K2153" s="12">
        <v>14500</v>
      </c>
      <c r="L2153" s="19">
        <f t="shared" si="66"/>
        <v>2.0769615971233078E-3</v>
      </c>
      <c r="M2153" s="30"/>
      <c r="N2153" s="20">
        <f t="shared" si="67"/>
        <v>0</v>
      </c>
      <c r="O2153" s="14" t="s">
        <v>9363</v>
      </c>
      <c r="P2153" s="9" t="s">
        <v>8842</v>
      </c>
    </row>
    <row r="2154" spans="1:16">
      <c r="A2154" s="9">
        <v>2150</v>
      </c>
      <c r="B2154" s="9">
        <v>392</v>
      </c>
      <c r="C2154" s="9">
        <f>COUNTIF($B$5:B2154, B2154)</f>
        <v>123</v>
      </c>
      <c r="D2154" s="10" t="s">
        <v>8311</v>
      </c>
      <c r="E2154" s="10" t="s">
        <v>15</v>
      </c>
      <c r="F2154" s="10" t="s">
        <v>8312</v>
      </c>
      <c r="G2154" s="10" t="s">
        <v>17</v>
      </c>
      <c r="H2154" s="9" t="s">
        <v>16</v>
      </c>
      <c r="I2154" s="11">
        <v>0</v>
      </c>
      <c r="J2154" s="11">
        <v>12</v>
      </c>
      <c r="K2154" s="12">
        <v>14500</v>
      </c>
      <c r="L2154" s="19">
        <f t="shared" si="66"/>
        <v>2.0769615971233078E-3</v>
      </c>
      <c r="M2154" s="30"/>
      <c r="N2154" s="20">
        <f t="shared" si="67"/>
        <v>0</v>
      </c>
      <c r="O2154" s="14" t="s">
        <v>9363</v>
      </c>
      <c r="P2154" s="9" t="s">
        <v>8842</v>
      </c>
    </row>
    <row r="2155" spans="1:16">
      <c r="A2155" s="9">
        <v>2151</v>
      </c>
      <c r="B2155" s="9">
        <v>392</v>
      </c>
      <c r="C2155" s="9">
        <f>COUNTIF($B$5:B2155, B2155)</f>
        <v>124</v>
      </c>
      <c r="D2155" s="10" t="s">
        <v>8313</v>
      </c>
      <c r="E2155" s="10" t="s">
        <v>200</v>
      </c>
      <c r="F2155" s="10" t="s">
        <v>8234</v>
      </c>
      <c r="G2155" s="10" t="s">
        <v>8314</v>
      </c>
      <c r="H2155" s="9" t="s">
        <v>16</v>
      </c>
      <c r="I2155" s="11">
        <v>0</v>
      </c>
      <c r="J2155" s="11">
        <v>1</v>
      </c>
      <c r="K2155" s="12">
        <v>93047</v>
      </c>
      <c r="L2155" s="19">
        <f t="shared" si="66"/>
        <v>1.3327934188105685E-2</v>
      </c>
      <c r="M2155" s="30"/>
      <c r="N2155" s="20">
        <f t="shared" si="67"/>
        <v>0</v>
      </c>
      <c r="O2155" s="14" t="s">
        <v>9362</v>
      </c>
      <c r="P2155" s="9" t="s">
        <v>8842</v>
      </c>
    </row>
    <row r="2156" spans="1:16">
      <c r="A2156" s="9">
        <v>2152</v>
      </c>
      <c r="B2156" s="9">
        <v>392</v>
      </c>
      <c r="C2156" s="9">
        <f>COUNTIF($B$5:B2156, B2156)</f>
        <v>125</v>
      </c>
      <c r="D2156" s="10" t="s">
        <v>8315</v>
      </c>
      <c r="E2156" s="10" t="s">
        <v>200</v>
      </c>
      <c r="F2156" s="10" t="s">
        <v>8316</v>
      </c>
      <c r="G2156" s="10" t="s">
        <v>8052</v>
      </c>
      <c r="H2156" s="9" t="s">
        <v>28</v>
      </c>
      <c r="I2156" s="11">
        <v>0</v>
      </c>
      <c r="J2156" s="11">
        <v>1</v>
      </c>
      <c r="K2156" s="12">
        <v>41290</v>
      </c>
      <c r="L2156" s="19">
        <f t="shared" si="66"/>
        <v>5.914327196222164E-3</v>
      </c>
      <c r="M2156" s="30"/>
      <c r="N2156" s="20">
        <f t="shared" si="67"/>
        <v>0</v>
      </c>
      <c r="O2156" s="14" t="s">
        <v>9362</v>
      </c>
      <c r="P2156" s="9" t="s">
        <v>8842</v>
      </c>
    </row>
    <row r="2157" spans="1:16">
      <c r="A2157" s="9">
        <v>2153</v>
      </c>
      <c r="B2157" s="9">
        <v>392</v>
      </c>
      <c r="C2157" s="9">
        <f>COUNTIF($B$5:B2157, B2157)</f>
        <v>126</v>
      </c>
      <c r="D2157" s="10" t="s">
        <v>8317</v>
      </c>
      <c r="E2157" s="10" t="s">
        <v>200</v>
      </c>
      <c r="F2157" s="10" t="s">
        <v>8318</v>
      </c>
      <c r="G2157" s="10" t="s">
        <v>8319</v>
      </c>
      <c r="H2157" s="9" t="s">
        <v>16</v>
      </c>
      <c r="I2157" s="11">
        <v>0</v>
      </c>
      <c r="J2157" s="11">
        <v>1</v>
      </c>
      <c r="K2157" s="12">
        <v>28510</v>
      </c>
      <c r="L2157" s="19">
        <f t="shared" si="66"/>
        <v>4.0837362161369314E-3</v>
      </c>
      <c r="M2157" s="30"/>
      <c r="N2157" s="20">
        <f t="shared" si="67"/>
        <v>0</v>
      </c>
      <c r="O2157" s="14" t="s">
        <v>9362</v>
      </c>
      <c r="P2157" s="9" t="s">
        <v>8842</v>
      </c>
    </row>
    <row r="2158" spans="1:16">
      <c r="A2158" s="9">
        <v>2154</v>
      </c>
      <c r="B2158" s="9">
        <v>392</v>
      </c>
      <c r="C2158" s="9">
        <f>COUNTIF($B$5:B2158, B2158)</f>
        <v>127</v>
      </c>
      <c r="D2158" s="10" t="s">
        <v>8320</v>
      </c>
      <c r="E2158" s="10" t="s">
        <v>8321</v>
      </c>
      <c r="F2158" s="10" t="s">
        <v>8322</v>
      </c>
      <c r="G2158" s="10" t="s">
        <v>17</v>
      </c>
      <c r="H2158" s="9" t="s">
        <v>16</v>
      </c>
      <c r="I2158" s="11">
        <v>30510</v>
      </c>
      <c r="J2158" s="11">
        <v>1</v>
      </c>
      <c r="K2158" s="12">
        <v>30510</v>
      </c>
      <c r="L2158" s="19">
        <f t="shared" si="66"/>
        <v>4.3702136778091122E-3</v>
      </c>
      <c r="M2158" s="30"/>
      <c r="N2158" s="20">
        <f t="shared" si="67"/>
        <v>0</v>
      </c>
      <c r="O2158" s="14" t="s">
        <v>9363</v>
      </c>
      <c r="P2158" s="9" t="s">
        <v>8842</v>
      </c>
    </row>
    <row r="2159" spans="1:16">
      <c r="A2159" s="9">
        <v>2155</v>
      </c>
      <c r="B2159" s="9">
        <v>392</v>
      </c>
      <c r="C2159" s="9">
        <f>COUNTIF($B$5:B2159, B2159)</f>
        <v>128</v>
      </c>
      <c r="D2159" s="10" t="s">
        <v>8323</v>
      </c>
      <c r="E2159" s="10" t="s">
        <v>200</v>
      </c>
      <c r="F2159" s="10" t="s">
        <v>8324</v>
      </c>
      <c r="G2159" s="10" t="s">
        <v>8290</v>
      </c>
      <c r="H2159" s="9" t="s">
        <v>28</v>
      </c>
      <c r="I2159" s="11">
        <v>0</v>
      </c>
      <c r="J2159" s="11">
        <v>1</v>
      </c>
      <c r="K2159" s="12">
        <v>93047</v>
      </c>
      <c r="L2159" s="19">
        <f t="shared" si="66"/>
        <v>1.3327934188105685E-2</v>
      </c>
      <c r="M2159" s="30"/>
      <c r="N2159" s="20">
        <f t="shared" si="67"/>
        <v>0</v>
      </c>
      <c r="O2159" s="14" t="s">
        <v>9362</v>
      </c>
      <c r="P2159" s="9" t="s">
        <v>8842</v>
      </c>
    </row>
    <row r="2160" spans="1:16">
      <c r="A2160" s="9">
        <v>2156</v>
      </c>
      <c r="B2160" s="9">
        <v>392</v>
      </c>
      <c r="C2160" s="9">
        <f>COUNTIF($B$5:B2160, B2160)</f>
        <v>129</v>
      </c>
      <c r="D2160" s="10" t="s">
        <v>8325</v>
      </c>
      <c r="E2160" s="10" t="s">
        <v>200</v>
      </c>
      <c r="F2160" s="10" t="s">
        <v>8326</v>
      </c>
      <c r="G2160" s="10" t="s">
        <v>8052</v>
      </c>
      <c r="H2160" s="9" t="s">
        <v>16</v>
      </c>
      <c r="I2160" s="11">
        <v>0</v>
      </c>
      <c r="J2160" s="11">
        <v>1</v>
      </c>
      <c r="K2160" s="12">
        <v>4652</v>
      </c>
      <c r="L2160" s="19">
        <f t="shared" si="66"/>
        <v>6.6634657584949163E-4</v>
      </c>
      <c r="M2160" s="30"/>
      <c r="N2160" s="20">
        <f t="shared" si="67"/>
        <v>0</v>
      </c>
      <c r="O2160" s="14" t="s">
        <v>9362</v>
      </c>
      <c r="P2160" s="9" t="s">
        <v>8842</v>
      </c>
    </row>
    <row r="2161" spans="1:16">
      <c r="A2161" s="9">
        <v>2157</v>
      </c>
      <c r="B2161" s="9">
        <v>392</v>
      </c>
      <c r="C2161" s="9">
        <f>COUNTIF($B$5:B2161, B2161)</f>
        <v>130</v>
      </c>
      <c r="D2161" s="10" t="s">
        <v>8327</v>
      </c>
      <c r="E2161" s="10" t="s">
        <v>200</v>
      </c>
      <c r="F2161" s="10" t="s">
        <v>8230</v>
      </c>
      <c r="G2161" s="10" t="s">
        <v>8328</v>
      </c>
      <c r="H2161" s="9" t="s">
        <v>28</v>
      </c>
      <c r="I2161" s="11">
        <v>0</v>
      </c>
      <c r="J2161" s="11">
        <v>1</v>
      </c>
      <c r="K2161" s="12">
        <v>51660</v>
      </c>
      <c r="L2161" s="19">
        <f t="shared" si="66"/>
        <v>7.39971283499242E-3</v>
      </c>
      <c r="M2161" s="30"/>
      <c r="N2161" s="20">
        <f t="shared" si="67"/>
        <v>0</v>
      </c>
      <c r="O2161" s="14" t="s">
        <v>9362</v>
      </c>
      <c r="P2161" s="9" t="s">
        <v>8842</v>
      </c>
    </row>
    <row r="2162" spans="1:16">
      <c r="A2162" s="9">
        <v>2158</v>
      </c>
      <c r="B2162" s="9">
        <v>392</v>
      </c>
      <c r="C2162" s="9">
        <f>COUNTIF($B$5:B2162, B2162)</f>
        <v>131</v>
      </c>
      <c r="D2162" s="10" t="s">
        <v>8329</v>
      </c>
      <c r="E2162" s="10" t="s">
        <v>200</v>
      </c>
      <c r="F2162" s="10" t="s">
        <v>7213</v>
      </c>
      <c r="G2162" s="10" t="s">
        <v>8052</v>
      </c>
      <c r="H2162" s="9" t="s">
        <v>28</v>
      </c>
      <c r="I2162" s="11">
        <v>0</v>
      </c>
      <c r="J2162" s="11">
        <v>3</v>
      </c>
      <c r="K2162" s="12">
        <v>51660</v>
      </c>
      <c r="L2162" s="19">
        <f t="shared" si="66"/>
        <v>7.39971283499242E-3</v>
      </c>
      <c r="M2162" s="30"/>
      <c r="N2162" s="20">
        <f t="shared" si="67"/>
        <v>0</v>
      </c>
      <c r="O2162" s="14" t="s">
        <v>9362</v>
      </c>
      <c r="P2162" s="9" t="s">
        <v>8842</v>
      </c>
    </row>
    <row r="2163" spans="1:16">
      <c r="A2163" s="9">
        <v>2159</v>
      </c>
      <c r="B2163" s="9">
        <v>392</v>
      </c>
      <c r="C2163" s="9">
        <f>COUNTIF($B$5:B2163, B2163)</f>
        <v>132</v>
      </c>
      <c r="D2163" s="10" t="s">
        <v>8330</v>
      </c>
      <c r="E2163" s="10" t="s">
        <v>200</v>
      </c>
      <c r="F2163" s="10" t="s">
        <v>8331</v>
      </c>
      <c r="G2163" s="10" t="s">
        <v>8332</v>
      </c>
      <c r="H2163" s="9" t="s">
        <v>16</v>
      </c>
      <c r="I2163" s="11">
        <v>0</v>
      </c>
      <c r="J2163" s="11">
        <v>1</v>
      </c>
      <c r="K2163" s="12">
        <v>43275</v>
      </c>
      <c r="L2163" s="19">
        <f t="shared" si="66"/>
        <v>6.1986560769318032E-3</v>
      </c>
      <c r="M2163" s="30"/>
      <c r="N2163" s="20">
        <f t="shared" si="67"/>
        <v>0</v>
      </c>
      <c r="O2163" s="14" t="s">
        <v>9362</v>
      </c>
      <c r="P2163" s="9" t="s">
        <v>8842</v>
      </c>
    </row>
    <row r="2164" spans="1:16">
      <c r="A2164" s="9">
        <v>2160</v>
      </c>
      <c r="B2164" s="9">
        <v>392</v>
      </c>
      <c r="C2164" s="9">
        <f>COUNTIF($B$5:B2164, B2164)</f>
        <v>133</v>
      </c>
      <c r="D2164" s="10" t="s">
        <v>8333</v>
      </c>
      <c r="E2164" s="10" t="s">
        <v>200</v>
      </c>
      <c r="F2164" s="10" t="s">
        <v>8334</v>
      </c>
      <c r="G2164" s="10" t="s">
        <v>8335</v>
      </c>
      <c r="H2164" s="9" t="s">
        <v>16</v>
      </c>
      <c r="I2164" s="11">
        <v>0</v>
      </c>
      <c r="J2164" s="11">
        <v>1</v>
      </c>
      <c r="K2164" s="12">
        <v>134434</v>
      </c>
      <c r="L2164" s="19">
        <f t="shared" si="66"/>
        <v>1.9256155541218949E-2</v>
      </c>
      <c r="M2164" s="30"/>
      <c r="N2164" s="20">
        <f t="shared" si="67"/>
        <v>0</v>
      </c>
      <c r="O2164" s="14" t="s">
        <v>9362</v>
      </c>
      <c r="P2164" s="9" t="s">
        <v>8842</v>
      </c>
    </row>
    <row r="2165" spans="1:16">
      <c r="A2165" s="9">
        <v>2161</v>
      </c>
      <c r="B2165" s="9">
        <v>392</v>
      </c>
      <c r="C2165" s="9">
        <f>COUNTIF($B$5:B2165, B2165)</f>
        <v>134</v>
      </c>
      <c r="D2165" s="10" t="s">
        <v>8336</v>
      </c>
      <c r="E2165" s="10" t="s">
        <v>200</v>
      </c>
      <c r="F2165" s="10" t="s">
        <v>8337</v>
      </c>
      <c r="G2165" s="10" t="s">
        <v>17</v>
      </c>
      <c r="H2165" s="9" t="s">
        <v>16</v>
      </c>
      <c r="I2165" s="11">
        <v>0</v>
      </c>
      <c r="J2165" s="11">
        <v>270</v>
      </c>
      <c r="K2165" s="12">
        <v>79740</v>
      </c>
      <c r="L2165" s="19">
        <f t="shared" si="66"/>
        <v>1.1421856396869833E-2</v>
      </c>
      <c r="M2165" s="30"/>
      <c r="N2165" s="20">
        <f t="shared" si="67"/>
        <v>0</v>
      </c>
      <c r="O2165" s="14" t="s">
        <v>9362</v>
      </c>
      <c r="P2165" s="9" t="s">
        <v>8842</v>
      </c>
    </row>
    <row r="2166" spans="1:16">
      <c r="A2166" s="9">
        <v>2162</v>
      </c>
      <c r="B2166" s="9">
        <v>392</v>
      </c>
      <c r="C2166" s="9">
        <f>COUNTIF($B$5:B2166, B2166)</f>
        <v>135</v>
      </c>
      <c r="D2166" s="10" t="s">
        <v>8338</v>
      </c>
      <c r="E2166" s="10" t="s">
        <v>8339</v>
      </c>
      <c r="F2166" s="10" t="s">
        <v>8340</v>
      </c>
      <c r="G2166" s="10" t="s">
        <v>17</v>
      </c>
      <c r="H2166" s="9" t="s">
        <v>16</v>
      </c>
      <c r="I2166" s="11">
        <v>46320</v>
      </c>
      <c r="J2166" s="11">
        <v>3</v>
      </c>
      <c r="K2166" s="12">
        <v>46320</v>
      </c>
      <c r="L2166" s="19">
        <f t="shared" si="66"/>
        <v>6.6348180123276985E-3</v>
      </c>
      <c r="M2166" s="30"/>
      <c r="N2166" s="20">
        <f t="shared" si="67"/>
        <v>0</v>
      </c>
      <c r="O2166" s="14" t="s">
        <v>9363</v>
      </c>
      <c r="P2166" s="9" t="s">
        <v>8842</v>
      </c>
    </row>
    <row r="2167" spans="1:16">
      <c r="A2167" s="9">
        <v>2163</v>
      </c>
      <c r="B2167" s="9">
        <v>392</v>
      </c>
      <c r="C2167" s="9">
        <f>COUNTIF($B$5:B2167, B2167)</f>
        <v>136</v>
      </c>
      <c r="D2167" s="10" t="s">
        <v>8341</v>
      </c>
      <c r="E2167" s="10" t="s">
        <v>8342</v>
      </c>
      <c r="F2167" s="10" t="s">
        <v>8343</v>
      </c>
      <c r="G2167" s="10" t="s">
        <v>17</v>
      </c>
      <c r="H2167" s="9" t="s">
        <v>16</v>
      </c>
      <c r="I2167" s="11">
        <v>84520</v>
      </c>
      <c r="J2167" s="11">
        <v>111</v>
      </c>
      <c r="K2167" s="12">
        <v>84520</v>
      </c>
      <c r="L2167" s="19">
        <f t="shared" si="66"/>
        <v>1.2106537530266344E-2</v>
      </c>
      <c r="M2167" s="30"/>
      <c r="N2167" s="20">
        <f t="shared" si="67"/>
        <v>0</v>
      </c>
      <c r="O2167" s="14" t="s">
        <v>9363</v>
      </c>
      <c r="P2167" s="9" t="s">
        <v>8842</v>
      </c>
    </row>
    <row r="2168" spans="1:16">
      <c r="A2168" s="9">
        <v>2164</v>
      </c>
      <c r="B2168" s="9">
        <v>392</v>
      </c>
      <c r="C2168" s="9">
        <f>COUNTIF($B$5:B2168, B2168)</f>
        <v>137</v>
      </c>
      <c r="D2168" s="10" t="s">
        <v>8344</v>
      </c>
      <c r="E2168" s="10" t="s">
        <v>15</v>
      </c>
      <c r="F2168" s="10" t="s">
        <v>8345</v>
      </c>
      <c r="G2168" s="10" t="s">
        <v>17</v>
      </c>
      <c r="H2168" s="9" t="s">
        <v>16</v>
      </c>
      <c r="I2168" s="11">
        <v>0</v>
      </c>
      <c r="J2168" s="11">
        <v>5</v>
      </c>
      <c r="K2168" s="12">
        <v>28500</v>
      </c>
      <c r="L2168" s="19">
        <f t="shared" si="66"/>
        <v>4.0823038288285707E-3</v>
      </c>
      <c r="M2168" s="31"/>
      <c r="N2168" s="20">
        <f t="shared" si="67"/>
        <v>0</v>
      </c>
      <c r="O2168" s="14" t="s">
        <v>9363</v>
      </c>
      <c r="P2168" s="9" t="s">
        <v>8842</v>
      </c>
    </row>
    <row r="2169" spans="1:16">
      <c r="A2169" s="9">
        <v>2165</v>
      </c>
      <c r="B2169" s="9">
        <v>393</v>
      </c>
      <c r="C2169" s="9">
        <f>COUNTIF($B$5:B2169, B2169)</f>
        <v>1</v>
      </c>
      <c r="D2169" s="10" t="s">
        <v>5199</v>
      </c>
      <c r="E2169" s="10" t="s">
        <v>15</v>
      </c>
      <c r="F2169" s="10" t="s">
        <v>5200</v>
      </c>
      <c r="G2169" s="10" t="s">
        <v>5201</v>
      </c>
      <c r="H2169" s="9" t="s">
        <v>113</v>
      </c>
      <c r="I2169" s="11">
        <v>0</v>
      </c>
      <c r="J2169" s="11">
        <v>40</v>
      </c>
      <c r="K2169" s="12">
        <v>162693</v>
      </c>
      <c r="L2169" s="19">
        <f t="shared" si="66"/>
        <v>0.11378859589182415</v>
      </c>
      <c r="M2169" s="29"/>
      <c r="N2169" s="20">
        <f t="shared" si="67"/>
        <v>0</v>
      </c>
      <c r="O2169" s="14" t="s">
        <v>8851</v>
      </c>
      <c r="P2169" s="9" t="s">
        <v>8842</v>
      </c>
    </row>
    <row r="2170" spans="1:16">
      <c r="A2170" s="9">
        <v>2166</v>
      </c>
      <c r="B2170" s="9">
        <v>393</v>
      </c>
      <c r="C2170" s="9">
        <f>COUNTIF($B$5:B2170, B2170)</f>
        <v>2</v>
      </c>
      <c r="D2170" s="10" t="s">
        <v>5202</v>
      </c>
      <c r="E2170" s="10" t="s">
        <v>15</v>
      </c>
      <c r="F2170" s="10" t="s">
        <v>5203</v>
      </c>
      <c r="G2170" s="10" t="s">
        <v>5204</v>
      </c>
      <c r="H2170" s="9" t="s">
        <v>46</v>
      </c>
      <c r="I2170" s="11">
        <v>0</v>
      </c>
      <c r="J2170" s="11">
        <v>1</v>
      </c>
      <c r="K2170" s="12">
        <v>1267090</v>
      </c>
      <c r="L2170" s="19">
        <f t="shared" si="66"/>
        <v>0.88621140410817589</v>
      </c>
      <c r="M2170" s="31"/>
      <c r="N2170" s="20">
        <f t="shared" si="67"/>
        <v>0</v>
      </c>
      <c r="O2170" s="14" t="s">
        <v>9368</v>
      </c>
      <c r="P2170" s="9" t="s">
        <v>8842</v>
      </c>
    </row>
    <row r="2171" spans="1:16">
      <c r="A2171" s="9">
        <v>2167</v>
      </c>
      <c r="B2171" s="9">
        <v>395</v>
      </c>
      <c r="C2171" s="9">
        <f>COUNTIF($B$5:B2171, B2171)</f>
        <v>1</v>
      </c>
      <c r="D2171" s="10" t="s">
        <v>5205</v>
      </c>
      <c r="E2171" s="10" t="s">
        <v>15</v>
      </c>
      <c r="F2171" s="10" t="s">
        <v>5206</v>
      </c>
      <c r="G2171" s="10" t="s">
        <v>5207</v>
      </c>
      <c r="H2171" s="9" t="s">
        <v>311</v>
      </c>
      <c r="I2171" s="11">
        <v>0</v>
      </c>
      <c r="J2171" s="11">
        <v>234</v>
      </c>
      <c r="K2171" s="12">
        <v>30000</v>
      </c>
      <c r="L2171" s="19">
        <f t="shared" si="66"/>
        <v>0.37021954018733111</v>
      </c>
      <c r="M2171" s="29"/>
      <c r="N2171" s="20">
        <f t="shared" si="67"/>
        <v>0</v>
      </c>
      <c r="O2171" s="14" t="s">
        <v>9370</v>
      </c>
      <c r="P2171" s="9" t="s">
        <v>8842</v>
      </c>
    </row>
    <row r="2172" spans="1:16">
      <c r="A2172" s="9">
        <v>2168</v>
      </c>
      <c r="B2172" s="9">
        <v>395</v>
      </c>
      <c r="C2172" s="9">
        <f>COUNTIF($B$5:B2172, B2172)</f>
        <v>2</v>
      </c>
      <c r="D2172" s="10" t="s">
        <v>5208</v>
      </c>
      <c r="E2172" s="10" t="s">
        <v>15</v>
      </c>
      <c r="F2172" s="10" t="s">
        <v>5209</v>
      </c>
      <c r="G2172" s="10" t="s">
        <v>5210</v>
      </c>
      <c r="H2172" s="9" t="s">
        <v>311</v>
      </c>
      <c r="I2172" s="11">
        <v>0</v>
      </c>
      <c r="J2172" s="11">
        <v>876</v>
      </c>
      <c r="K2172" s="12">
        <v>40000</v>
      </c>
      <c r="L2172" s="19">
        <f t="shared" si="66"/>
        <v>0.49362605358310813</v>
      </c>
      <c r="M2172" s="30"/>
      <c r="N2172" s="20">
        <f t="shared" si="67"/>
        <v>0</v>
      </c>
      <c r="O2172" s="14" t="s">
        <v>9370</v>
      </c>
      <c r="P2172" s="9" t="s">
        <v>8842</v>
      </c>
    </row>
    <row r="2173" spans="1:16">
      <c r="A2173" s="9">
        <v>2169</v>
      </c>
      <c r="B2173" s="9">
        <v>395</v>
      </c>
      <c r="C2173" s="9">
        <f>COUNTIF($B$5:B2173, B2173)</f>
        <v>3</v>
      </c>
      <c r="D2173" s="10" t="s">
        <v>5211</v>
      </c>
      <c r="E2173" s="10" t="s">
        <v>15</v>
      </c>
      <c r="F2173" s="10" t="s">
        <v>5212</v>
      </c>
      <c r="G2173" s="10" t="s">
        <v>5207</v>
      </c>
      <c r="H2173" s="9" t="s">
        <v>311</v>
      </c>
      <c r="I2173" s="11">
        <v>0</v>
      </c>
      <c r="J2173" s="11">
        <v>1080</v>
      </c>
      <c r="K2173" s="12">
        <v>8800</v>
      </c>
      <c r="L2173" s="19">
        <f t="shared" si="66"/>
        <v>0.10859773178828379</v>
      </c>
      <c r="M2173" s="30"/>
      <c r="N2173" s="20">
        <f t="shared" si="67"/>
        <v>0</v>
      </c>
      <c r="O2173" s="14" t="s">
        <v>9370</v>
      </c>
      <c r="P2173" s="9" t="s">
        <v>8842</v>
      </c>
    </row>
    <row r="2174" spans="1:16">
      <c r="A2174" s="9">
        <v>2170</v>
      </c>
      <c r="B2174" s="9">
        <v>395</v>
      </c>
      <c r="C2174" s="9">
        <f>COUNTIF($B$5:B2174, B2174)</f>
        <v>4</v>
      </c>
      <c r="D2174" s="10" t="s">
        <v>5213</v>
      </c>
      <c r="E2174" s="10" t="s">
        <v>15</v>
      </c>
      <c r="F2174" s="10" t="s">
        <v>5214</v>
      </c>
      <c r="G2174" s="10" t="s">
        <v>5207</v>
      </c>
      <c r="H2174" s="9" t="s">
        <v>311</v>
      </c>
      <c r="I2174" s="11">
        <v>0</v>
      </c>
      <c r="J2174" s="11">
        <v>660</v>
      </c>
      <c r="K2174" s="12">
        <v>2233</v>
      </c>
      <c r="L2174" s="19">
        <f t="shared" si="66"/>
        <v>2.7556674441277011E-2</v>
      </c>
      <c r="M2174" s="31"/>
      <c r="N2174" s="20">
        <f t="shared" si="67"/>
        <v>0</v>
      </c>
      <c r="O2174" s="14" t="s">
        <v>9370</v>
      </c>
      <c r="P2174" s="9" t="s">
        <v>8842</v>
      </c>
    </row>
    <row r="2175" spans="1:16">
      <c r="A2175" s="9">
        <v>2171</v>
      </c>
      <c r="B2175" s="9">
        <v>396</v>
      </c>
      <c r="C2175" s="9">
        <f>COUNTIF($B$5:B2175, B2175)</f>
        <v>1</v>
      </c>
      <c r="D2175" s="10" t="s">
        <v>5215</v>
      </c>
      <c r="E2175" s="10" t="s">
        <v>15</v>
      </c>
      <c r="F2175" s="10" t="s">
        <v>5216</v>
      </c>
      <c r="G2175" s="10" t="s">
        <v>5217</v>
      </c>
      <c r="H2175" s="9" t="s">
        <v>16</v>
      </c>
      <c r="I2175" s="11">
        <v>0</v>
      </c>
      <c r="J2175" s="11">
        <v>100</v>
      </c>
      <c r="K2175" s="12">
        <v>17500</v>
      </c>
      <c r="L2175" s="19">
        <f t="shared" si="66"/>
        <v>7.3591253153910852E-2</v>
      </c>
      <c r="M2175" s="29"/>
      <c r="N2175" s="20">
        <f t="shared" si="67"/>
        <v>0</v>
      </c>
      <c r="O2175" s="14" t="s">
        <v>8866</v>
      </c>
      <c r="P2175" s="9" t="s">
        <v>8842</v>
      </c>
    </row>
    <row r="2176" spans="1:16">
      <c r="A2176" s="9">
        <v>2172</v>
      </c>
      <c r="B2176" s="9">
        <v>396</v>
      </c>
      <c r="C2176" s="9">
        <f>COUNTIF($B$5:B2176, B2176)</f>
        <v>2</v>
      </c>
      <c r="D2176" s="10" t="s">
        <v>5218</v>
      </c>
      <c r="E2176" s="10" t="s">
        <v>15</v>
      </c>
      <c r="F2176" s="10" t="s">
        <v>5219</v>
      </c>
      <c r="G2176" s="10" t="s">
        <v>5220</v>
      </c>
      <c r="H2176" s="9" t="s">
        <v>16</v>
      </c>
      <c r="I2176" s="11">
        <v>0</v>
      </c>
      <c r="J2176" s="11">
        <v>60</v>
      </c>
      <c r="K2176" s="12">
        <v>25000</v>
      </c>
      <c r="L2176" s="19">
        <f t="shared" si="66"/>
        <v>0.10513036164844407</v>
      </c>
      <c r="M2176" s="30"/>
      <c r="N2176" s="20">
        <f t="shared" si="67"/>
        <v>0</v>
      </c>
      <c r="O2176" s="14" t="s">
        <v>8865</v>
      </c>
      <c r="P2176" s="9" t="s">
        <v>8842</v>
      </c>
    </row>
    <row r="2177" spans="1:16">
      <c r="A2177" s="9">
        <v>2173</v>
      </c>
      <c r="B2177" s="9">
        <v>396</v>
      </c>
      <c r="C2177" s="9">
        <f>COUNTIF($B$5:B2177, B2177)</f>
        <v>3</v>
      </c>
      <c r="D2177" s="10" t="s">
        <v>5221</v>
      </c>
      <c r="E2177" s="10" t="s">
        <v>15</v>
      </c>
      <c r="F2177" s="10" t="s">
        <v>5222</v>
      </c>
      <c r="G2177" s="10" t="s">
        <v>5223</v>
      </c>
      <c r="H2177" s="9" t="s">
        <v>16</v>
      </c>
      <c r="I2177" s="11">
        <v>0</v>
      </c>
      <c r="J2177" s="11">
        <v>45</v>
      </c>
      <c r="K2177" s="12">
        <v>89100</v>
      </c>
      <c r="L2177" s="19">
        <f t="shared" si="66"/>
        <v>0.37468460891505467</v>
      </c>
      <c r="M2177" s="30"/>
      <c r="N2177" s="20">
        <f t="shared" si="67"/>
        <v>0</v>
      </c>
      <c r="O2177" s="14" t="s">
        <v>8864</v>
      </c>
      <c r="P2177" s="9" t="s">
        <v>8842</v>
      </c>
    </row>
    <row r="2178" spans="1:16">
      <c r="A2178" s="9">
        <v>2174</v>
      </c>
      <c r="B2178" s="9">
        <v>396</v>
      </c>
      <c r="C2178" s="9">
        <f>COUNTIF($B$5:B2178, B2178)</f>
        <v>4</v>
      </c>
      <c r="D2178" s="10" t="s">
        <v>5224</v>
      </c>
      <c r="E2178" s="10" t="s">
        <v>15</v>
      </c>
      <c r="F2178" s="10" t="s">
        <v>5225</v>
      </c>
      <c r="G2178" s="10" t="s">
        <v>5226</v>
      </c>
      <c r="H2178" s="9" t="s">
        <v>16</v>
      </c>
      <c r="I2178" s="11">
        <v>0</v>
      </c>
      <c r="J2178" s="11">
        <v>41</v>
      </c>
      <c r="K2178" s="12">
        <v>71200</v>
      </c>
      <c r="L2178" s="19">
        <f t="shared" si="66"/>
        <v>0.29941126997476869</v>
      </c>
      <c r="M2178" s="30"/>
      <c r="N2178" s="20">
        <f t="shared" si="67"/>
        <v>0</v>
      </c>
      <c r="O2178" s="14" t="s">
        <v>8864</v>
      </c>
      <c r="P2178" s="9" t="s">
        <v>8842</v>
      </c>
    </row>
    <row r="2179" spans="1:16">
      <c r="A2179" s="9">
        <v>2175</v>
      </c>
      <c r="B2179" s="9">
        <v>396</v>
      </c>
      <c r="C2179" s="9">
        <f>COUNTIF($B$5:B2179, B2179)</f>
        <v>5</v>
      </c>
      <c r="D2179" s="10" t="s">
        <v>5227</v>
      </c>
      <c r="E2179" s="10" t="s">
        <v>15</v>
      </c>
      <c r="F2179" s="10" t="s">
        <v>5228</v>
      </c>
      <c r="G2179" s="10" t="s">
        <v>5229</v>
      </c>
      <c r="H2179" s="9" t="s">
        <v>16</v>
      </c>
      <c r="I2179" s="11">
        <v>0</v>
      </c>
      <c r="J2179" s="11">
        <v>1</v>
      </c>
      <c r="K2179" s="12">
        <v>17500</v>
      </c>
      <c r="L2179" s="19">
        <f t="shared" si="66"/>
        <v>7.3591253153910852E-2</v>
      </c>
      <c r="M2179" s="30"/>
      <c r="N2179" s="20">
        <f t="shared" si="67"/>
        <v>0</v>
      </c>
      <c r="O2179" s="14" t="s">
        <v>9371</v>
      </c>
      <c r="P2179" s="9" t="s">
        <v>8842</v>
      </c>
    </row>
    <row r="2180" spans="1:16">
      <c r="A2180" s="9">
        <v>2176</v>
      </c>
      <c r="B2180" s="9">
        <v>396</v>
      </c>
      <c r="C2180" s="9">
        <f>COUNTIF($B$5:B2180, B2180)</f>
        <v>6</v>
      </c>
      <c r="D2180" s="10" t="s">
        <v>5230</v>
      </c>
      <c r="E2180" s="10" t="s">
        <v>15</v>
      </c>
      <c r="F2180" s="10" t="s">
        <v>5228</v>
      </c>
      <c r="G2180" s="10" t="s">
        <v>5231</v>
      </c>
      <c r="H2180" s="9" t="s">
        <v>16</v>
      </c>
      <c r="I2180" s="11">
        <v>0</v>
      </c>
      <c r="J2180" s="11">
        <v>40</v>
      </c>
      <c r="K2180" s="12">
        <v>17500</v>
      </c>
      <c r="L2180" s="19">
        <f t="shared" si="66"/>
        <v>7.3591253153910852E-2</v>
      </c>
      <c r="M2180" s="31"/>
      <c r="N2180" s="20">
        <f t="shared" si="67"/>
        <v>0</v>
      </c>
      <c r="O2180" s="14" t="s">
        <v>9371</v>
      </c>
      <c r="P2180" s="9" t="s">
        <v>8842</v>
      </c>
    </row>
    <row r="2181" spans="1:16">
      <c r="A2181" s="9">
        <v>2177</v>
      </c>
      <c r="B2181" s="9">
        <v>397</v>
      </c>
      <c r="C2181" s="9">
        <f>COUNTIF($B$5:B2181, B2181)</f>
        <v>1</v>
      </c>
      <c r="D2181" s="10" t="s">
        <v>8346</v>
      </c>
      <c r="E2181" s="10" t="s">
        <v>8347</v>
      </c>
      <c r="F2181" s="10" t="s">
        <v>8348</v>
      </c>
      <c r="G2181" s="10" t="s">
        <v>8349</v>
      </c>
      <c r="H2181" s="9" t="s">
        <v>311</v>
      </c>
      <c r="I2181" s="11">
        <v>0</v>
      </c>
      <c r="J2181" s="11">
        <v>1</v>
      </c>
      <c r="K2181" s="12">
        <v>27500</v>
      </c>
      <c r="L2181" s="19">
        <f t="shared" ref="L2181:L2244" si="68">$K2181/SUMIFS($K:$K,$B:$B,$B2181)</f>
        <v>0.25040976142779092</v>
      </c>
      <c r="M2181" s="29"/>
      <c r="N2181" s="20">
        <f t="shared" ref="N2181:N2244" si="69">ROUND(INDEX($M:$M,MATCH($B2181,$B:$B,0))*$L2181,0)</f>
        <v>0</v>
      </c>
      <c r="O2181" s="14" t="s">
        <v>9372</v>
      </c>
      <c r="P2181" s="9" t="s">
        <v>8843</v>
      </c>
    </row>
    <row r="2182" spans="1:16">
      <c r="A2182" s="9">
        <v>2178</v>
      </c>
      <c r="B2182" s="9">
        <v>397</v>
      </c>
      <c r="C2182" s="9">
        <f>COUNTIF($B$5:B2182, B2182)</f>
        <v>2</v>
      </c>
      <c r="D2182" s="10" t="s">
        <v>8350</v>
      </c>
      <c r="E2182" s="10" t="s">
        <v>8347</v>
      </c>
      <c r="F2182" s="10" t="s">
        <v>8348</v>
      </c>
      <c r="G2182" s="10" t="s">
        <v>8351</v>
      </c>
      <c r="H2182" s="9" t="s">
        <v>311</v>
      </c>
      <c r="I2182" s="11">
        <v>0</v>
      </c>
      <c r="J2182" s="11">
        <v>1</v>
      </c>
      <c r="K2182" s="12">
        <v>49500</v>
      </c>
      <c r="L2182" s="19">
        <f t="shared" si="68"/>
        <v>0.45073757057002367</v>
      </c>
      <c r="M2182" s="30"/>
      <c r="N2182" s="20">
        <f t="shared" si="69"/>
        <v>0</v>
      </c>
      <c r="O2182" s="14" t="s">
        <v>9372</v>
      </c>
      <c r="P2182" s="9" t="s">
        <v>8843</v>
      </c>
    </row>
    <row r="2183" spans="1:16">
      <c r="A2183" s="9">
        <v>2179</v>
      </c>
      <c r="B2183" s="9">
        <v>397</v>
      </c>
      <c r="C2183" s="9">
        <f>COUNTIF($B$5:B2183, B2183)</f>
        <v>3</v>
      </c>
      <c r="D2183" s="10" t="s">
        <v>8352</v>
      </c>
      <c r="E2183" s="10" t="s">
        <v>8347</v>
      </c>
      <c r="F2183" s="10" t="s">
        <v>8348</v>
      </c>
      <c r="G2183" s="10" t="s">
        <v>8353</v>
      </c>
      <c r="H2183" s="9" t="s">
        <v>311</v>
      </c>
      <c r="I2183" s="11">
        <v>0</v>
      </c>
      <c r="J2183" s="11">
        <v>4</v>
      </c>
      <c r="K2183" s="12">
        <v>21000</v>
      </c>
      <c r="L2183" s="19">
        <f t="shared" si="68"/>
        <v>0.19122199963576761</v>
      </c>
      <c r="M2183" s="30"/>
      <c r="N2183" s="20">
        <f t="shared" si="69"/>
        <v>0</v>
      </c>
      <c r="O2183" s="14" t="s">
        <v>9372</v>
      </c>
      <c r="P2183" s="9" t="s">
        <v>8843</v>
      </c>
    </row>
    <row r="2184" spans="1:16">
      <c r="A2184" s="9">
        <v>2180</v>
      </c>
      <c r="B2184" s="9">
        <v>397</v>
      </c>
      <c r="C2184" s="9">
        <f>COUNTIF($B$5:B2184, B2184)</f>
        <v>4</v>
      </c>
      <c r="D2184" s="10" t="s">
        <v>5232</v>
      </c>
      <c r="E2184" s="10" t="s">
        <v>5233</v>
      </c>
      <c r="F2184" s="10" t="s">
        <v>5234</v>
      </c>
      <c r="G2184" s="10" t="s">
        <v>5235</v>
      </c>
      <c r="H2184" s="9" t="s">
        <v>16</v>
      </c>
      <c r="I2184" s="11">
        <v>3190</v>
      </c>
      <c r="J2184" s="11">
        <v>200</v>
      </c>
      <c r="K2184" s="12">
        <v>2967</v>
      </c>
      <c r="L2184" s="19">
        <f t="shared" si="68"/>
        <v>2.7016936805682026E-2</v>
      </c>
      <c r="M2184" s="30"/>
      <c r="N2184" s="20">
        <f t="shared" si="69"/>
        <v>0</v>
      </c>
      <c r="O2184" s="14" t="s">
        <v>9372</v>
      </c>
      <c r="P2184" s="9" t="s">
        <v>8842</v>
      </c>
    </row>
    <row r="2185" spans="1:16">
      <c r="A2185" s="9">
        <v>2181</v>
      </c>
      <c r="B2185" s="9">
        <v>397</v>
      </c>
      <c r="C2185" s="9">
        <f>COUNTIF($B$5:B2185, B2185)</f>
        <v>5</v>
      </c>
      <c r="D2185" s="10" t="s">
        <v>5236</v>
      </c>
      <c r="E2185" s="10" t="s">
        <v>5237</v>
      </c>
      <c r="F2185" s="10" t="s">
        <v>5238</v>
      </c>
      <c r="G2185" s="10" t="s">
        <v>5239</v>
      </c>
      <c r="H2185" s="9" t="s">
        <v>16</v>
      </c>
      <c r="I2185" s="11">
        <v>4150</v>
      </c>
      <c r="J2185" s="11">
        <v>140</v>
      </c>
      <c r="K2185" s="12">
        <v>3859</v>
      </c>
      <c r="L2185" s="19">
        <f t="shared" si="68"/>
        <v>3.5139318885448918E-2</v>
      </c>
      <c r="M2185" s="30"/>
      <c r="N2185" s="20">
        <f t="shared" si="69"/>
        <v>0</v>
      </c>
      <c r="O2185" s="14" t="s">
        <v>9372</v>
      </c>
      <c r="P2185" s="9" t="s">
        <v>8842</v>
      </c>
    </row>
    <row r="2186" spans="1:16">
      <c r="A2186" s="9">
        <v>2182</v>
      </c>
      <c r="B2186" s="9">
        <v>397</v>
      </c>
      <c r="C2186" s="9">
        <f>COUNTIF($B$5:B2186, B2186)</f>
        <v>6</v>
      </c>
      <c r="D2186" s="10" t="s">
        <v>5240</v>
      </c>
      <c r="E2186" s="10" t="s">
        <v>5241</v>
      </c>
      <c r="F2186" s="10" t="s">
        <v>5242</v>
      </c>
      <c r="G2186" s="10" t="s">
        <v>5243</v>
      </c>
      <c r="H2186" s="9" t="s">
        <v>16</v>
      </c>
      <c r="I2186" s="11">
        <v>5370</v>
      </c>
      <c r="J2186" s="11">
        <v>1</v>
      </c>
      <c r="K2186" s="12">
        <v>4994</v>
      </c>
      <c r="L2186" s="19">
        <f t="shared" si="68"/>
        <v>4.5474412675286832E-2</v>
      </c>
      <c r="M2186" s="31"/>
      <c r="N2186" s="20">
        <f t="shared" si="69"/>
        <v>0</v>
      </c>
      <c r="O2186" s="14" t="s">
        <v>9372</v>
      </c>
      <c r="P2186" s="9" t="s">
        <v>8842</v>
      </c>
    </row>
    <row r="2187" spans="1:16">
      <c r="A2187" s="9">
        <v>2183</v>
      </c>
      <c r="B2187" s="9">
        <v>398</v>
      </c>
      <c r="C2187" s="9">
        <f>COUNTIF($B$5:B2187, B2187)</f>
        <v>1</v>
      </c>
      <c r="D2187" s="10" t="s">
        <v>2056</v>
      </c>
      <c r="E2187" s="10" t="s">
        <v>2057</v>
      </c>
      <c r="F2187" s="10" t="s">
        <v>2058</v>
      </c>
      <c r="G2187" s="10" t="s">
        <v>17</v>
      </c>
      <c r="H2187" s="9" t="s">
        <v>16</v>
      </c>
      <c r="I2187" s="11">
        <v>53780</v>
      </c>
      <c r="J2187" s="11">
        <v>1</v>
      </c>
      <c r="K2187" s="12">
        <v>51966</v>
      </c>
      <c r="L2187" s="19">
        <f t="shared" si="68"/>
        <v>7.5266029480136323E-3</v>
      </c>
      <c r="M2187" s="29"/>
      <c r="N2187" s="20">
        <f t="shared" si="69"/>
        <v>0</v>
      </c>
      <c r="O2187" s="14" t="s">
        <v>8846</v>
      </c>
      <c r="P2187" s="9" t="s">
        <v>8842</v>
      </c>
    </row>
    <row r="2188" spans="1:16">
      <c r="A2188" s="9">
        <v>2184</v>
      </c>
      <c r="B2188" s="9">
        <v>398</v>
      </c>
      <c r="C2188" s="9">
        <f>COUNTIF($B$5:B2188, B2188)</f>
        <v>2</v>
      </c>
      <c r="D2188" s="10" t="s">
        <v>2059</v>
      </c>
      <c r="E2188" s="10" t="s">
        <v>2060</v>
      </c>
      <c r="F2188" s="10" t="s">
        <v>2061</v>
      </c>
      <c r="G2188" s="10" t="s">
        <v>17</v>
      </c>
      <c r="H2188" s="9" t="s">
        <v>16</v>
      </c>
      <c r="I2188" s="11">
        <v>544440</v>
      </c>
      <c r="J2188" s="11">
        <v>1</v>
      </c>
      <c r="K2188" s="12">
        <v>525875</v>
      </c>
      <c r="L2188" s="19">
        <f t="shared" si="68"/>
        <v>7.6166191842486797E-2</v>
      </c>
      <c r="M2188" s="30"/>
      <c r="N2188" s="20">
        <f t="shared" si="69"/>
        <v>0</v>
      </c>
      <c r="O2188" s="14" t="s">
        <v>9373</v>
      </c>
      <c r="P2188" s="9" t="s">
        <v>8842</v>
      </c>
    </row>
    <row r="2189" spans="1:16">
      <c r="A2189" s="9">
        <v>2185</v>
      </c>
      <c r="B2189" s="9">
        <v>398</v>
      </c>
      <c r="C2189" s="9">
        <f>COUNTIF($B$5:B2189, B2189)</f>
        <v>3</v>
      </c>
      <c r="D2189" s="10" t="s">
        <v>2062</v>
      </c>
      <c r="E2189" s="10" t="s">
        <v>2063</v>
      </c>
      <c r="F2189" s="10" t="s">
        <v>2064</v>
      </c>
      <c r="G2189" s="10" t="s">
        <v>17</v>
      </c>
      <c r="H2189" s="9" t="s">
        <v>16</v>
      </c>
      <c r="I2189" s="11">
        <v>534910</v>
      </c>
      <c r="J2189" s="11">
        <v>1</v>
      </c>
      <c r="K2189" s="12">
        <v>516854</v>
      </c>
      <c r="L2189" s="19">
        <f t="shared" si="68"/>
        <v>7.4859616674222335E-2</v>
      </c>
      <c r="M2189" s="30"/>
      <c r="N2189" s="20">
        <f t="shared" si="69"/>
        <v>0</v>
      </c>
      <c r="O2189" s="14" t="s">
        <v>9373</v>
      </c>
      <c r="P2189" s="9" t="s">
        <v>8842</v>
      </c>
    </row>
    <row r="2190" spans="1:16">
      <c r="A2190" s="9">
        <v>2186</v>
      </c>
      <c r="B2190" s="9">
        <v>398</v>
      </c>
      <c r="C2190" s="9">
        <f>COUNTIF($B$5:B2190, B2190)</f>
        <v>4</v>
      </c>
      <c r="D2190" s="10" t="s">
        <v>2065</v>
      </c>
      <c r="E2190" s="10" t="s">
        <v>2066</v>
      </c>
      <c r="F2190" s="10" t="s">
        <v>2067</v>
      </c>
      <c r="G2190" s="10" t="s">
        <v>17</v>
      </c>
      <c r="H2190" s="9" t="s">
        <v>16</v>
      </c>
      <c r="I2190" s="11">
        <v>316100</v>
      </c>
      <c r="J2190" s="11">
        <v>1</v>
      </c>
      <c r="K2190" s="12">
        <v>305430</v>
      </c>
      <c r="L2190" s="19">
        <f t="shared" si="68"/>
        <v>4.4237584928834305E-2</v>
      </c>
      <c r="M2190" s="30"/>
      <c r="N2190" s="20">
        <f t="shared" si="69"/>
        <v>0</v>
      </c>
      <c r="O2190" s="14" t="s">
        <v>9373</v>
      </c>
      <c r="P2190" s="9" t="s">
        <v>8842</v>
      </c>
    </row>
    <row r="2191" spans="1:16">
      <c r="A2191" s="9">
        <v>2187</v>
      </c>
      <c r="B2191" s="9">
        <v>398</v>
      </c>
      <c r="C2191" s="9">
        <f>COUNTIF($B$5:B2191, B2191)</f>
        <v>5</v>
      </c>
      <c r="D2191" s="10" t="s">
        <v>2068</v>
      </c>
      <c r="E2191" s="10" t="s">
        <v>2069</v>
      </c>
      <c r="F2191" s="10" t="s">
        <v>2070</v>
      </c>
      <c r="G2191" s="10" t="s">
        <v>17</v>
      </c>
      <c r="H2191" s="9" t="s">
        <v>16</v>
      </c>
      <c r="I2191" s="11">
        <v>534910</v>
      </c>
      <c r="J2191" s="11">
        <v>1</v>
      </c>
      <c r="K2191" s="12">
        <v>516669</v>
      </c>
      <c r="L2191" s="19">
        <f t="shared" si="68"/>
        <v>7.4832821817096856E-2</v>
      </c>
      <c r="M2191" s="30"/>
      <c r="N2191" s="20">
        <f t="shared" si="69"/>
        <v>0</v>
      </c>
      <c r="O2191" s="14" t="s">
        <v>8846</v>
      </c>
      <c r="P2191" s="9" t="s">
        <v>8842</v>
      </c>
    </row>
    <row r="2192" spans="1:16">
      <c r="A2192" s="9">
        <v>2188</v>
      </c>
      <c r="B2192" s="9">
        <v>398</v>
      </c>
      <c r="C2192" s="9">
        <f>COUNTIF($B$5:B2192, B2192)</f>
        <v>6</v>
      </c>
      <c r="D2192" s="10" t="s">
        <v>2071</v>
      </c>
      <c r="E2192" s="10" t="s">
        <v>2072</v>
      </c>
      <c r="F2192" s="10" t="s">
        <v>2073</v>
      </c>
      <c r="G2192" s="10" t="s">
        <v>17</v>
      </c>
      <c r="H2192" s="9" t="s">
        <v>16</v>
      </c>
      <c r="I2192" s="11">
        <v>798730</v>
      </c>
      <c r="J2192" s="11">
        <v>1</v>
      </c>
      <c r="K2192" s="12">
        <v>771769</v>
      </c>
      <c r="L2192" s="19">
        <f t="shared" si="68"/>
        <v>0.11178075723714608</v>
      </c>
      <c r="M2192" s="30"/>
      <c r="N2192" s="20">
        <f t="shared" si="69"/>
        <v>0</v>
      </c>
      <c r="O2192" s="14" t="s">
        <v>8846</v>
      </c>
      <c r="P2192" s="9" t="s">
        <v>8842</v>
      </c>
    </row>
    <row r="2193" spans="1:16">
      <c r="A2193" s="9">
        <v>2189</v>
      </c>
      <c r="B2193" s="9">
        <v>398</v>
      </c>
      <c r="C2193" s="9">
        <f>COUNTIF($B$5:B2193, B2193)</f>
        <v>7</v>
      </c>
      <c r="D2193" s="10" t="s">
        <v>2074</v>
      </c>
      <c r="E2193" s="10" t="s">
        <v>2075</v>
      </c>
      <c r="F2193" s="10" t="s">
        <v>2076</v>
      </c>
      <c r="G2193" s="10" t="s">
        <v>17</v>
      </c>
      <c r="H2193" s="9" t="s">
        <v>16</v>
      </c>
      <c r="I2193" s="11">
        <v>246550</v>
      </c>
      <c r="J2193" s="11">
        <v>1</v>
      </c>
      <c r="K2193" s="12">
        <v>238228</v>
      </c>
      <c r="L2193" s="19">
        <f t="shared" si="68"/>
        <v>3.4504244450205744E-2</v>
      </c>
      <c r="M2193" s="30"/>
      <c r="N2193" s="20">
        <f t="shared" si="69"/>
        <v>0</v>
      </c>
      <c r="O2193" s="14" t="s">
        <v>8846</v>
      </c>
      <c r="P2193" s="9" t="s">
        <v>8842</v>
      </c>
    </row>
    <row r="2194" spans="1:16">
      <c r="A2194" s="9">
        <v>2190</v>
      </c>
      <c r="B2194" s="9">
        <v>398</v>
      </c>
      <c r="C2194" s="9">
        <f>COUNTIF($B$5:B2194, B2194)</f>
        <v>8</v>
      </c>
      <c r="D2194" s="10" t="s">
        <v>2077</v>
      </c>
      <c r="E2194" s="10" t="s">
        <v>2078</v>
      </c>
      <c r="F2194" s="10" t="s">
        <v>2079</v>
      </c>
      <c r="G2194" s="10" t="s">
        <v>17</v>
      </c>
      <c r="H2194" s="9" t="s">
        <v>16</v>
      </c>
      <c r="I2194" s="11">
        <v>779080</v>
      </c>
      <c r="J2194" s="11">
        <v>1</v>
      </c>
      <c r="K2194" s="12">
        <v>752783</v>
      </c>
      <c r="L2194" s="19">
        <f t="shared" si="68"/>
        <v>0.10903088071074445</v>
      </c>
      <c r="M2194" s="30"/>
      <c r="N2194" s="20">
        <f t="shared" si="69"/>
        <v>0</v>
      </c>
      <c r="O2194" s="14" t="s">
        <v>8846</v>
      </c>
      <c r="P2194" s="9" t="s">
        <v>8842</v>
      </c>
    </row>
    <row r="2195" spans="1:16">
      <c r="A2195" s="9">
        <v>2191</v>
      </c>
      <c r="B2195" s="9">
        <v>398</v>
      </c>
      <c r="C2195" s="9">
        <f>COUNTIF($B$5:B2195, B2195)</f>
        <v>9</v>
      </c>
      <c r="D2195" s="10" t="s">
        <v>2080</v>
      </c>
      <c r="E2195" s="10" t="s">
        <v>2081</v>
      </c>
      <c r="F2195" s="10" t="s">
        <v>2082</v>
      </c>
      <c r="G2195" s="10" t="s">
        <v>17</v>
      </c>
      <c r="H2195" s="9" t="s">
        <v>16</v>
      </c>
      <c r="I2195" s="11">
        <v>534910</v>
      </c>
      <c r="J2195" s="11">
        <v>1</v>
      </c>
      <c r="K2195" s="12">
        <v>516854</v>
      </c>
      <c r="L2195" s="19">
        <f t="shared" si="68"/>
        <v>7.4859616674222335E-2</v>
      </c>
      <c r="M2195" s="30"/>
      <c r="N2195" s="20">
        <f t="shared" si="69"/>
        <v>0</v>
      </c>
      <c r="O2195" s="14" t="s">
        <v>8846</v>
      </c>
      <c r="P2195" s="9" t="s">
        <v>8842</v>
      </c>
    </row>
    <row r="2196" spans="1:16">
      <c r="A2196" s="9">
        <v>2192</v>
      </c>
      <c r="B2196" s="9">
        <v>398</v>
      </c>
      <c r="C2196" s="9">
        <f>COUNTIF($B$5:B2196, B2196)</f>
        <v>10</v>
      </c>
      <c r="D2196" s="10" t="s">
        <v>2083</v>
      </c>
      <c r="E2196" s="10" t="s">
        <v>2084</v>
      </c>
      <c r="F2196" s="10" t="s">
        <v>2085</v>
      </c>
      <c r="G2196" s="10" t="s">
        <v>17</v>
      </c>
      <c r="H2196" s="9" t="s">
        <v>16</v>
      </c>
      <c r="I2196" s="11">
        <v>1404400</v>
      </c>
      <c r="J2196" s="11">
        <v>1</v>
      </c>
      <c r="K2196" s="12">
        <v>1333599</v>
      </c>
      <c r="L2196" s="19">
        <f t="shared" si="68"/>
        <v>0.19315456577123566</v>
      </c>
      <c r="M2196" s="30"/>
      <c r="N2196" s="20">
        <f t="shared" si="69"/>
        <v>0</v>
      </c>
      <c r="O2196" s="14" t="s">
        <v>8846</v>
      </c>
      <c r="P2196" s="9" t="s">
        <v>8842</v>
      </c>
    </row>
    <row r="2197" spans="1:16">
      <c r="A2197" s="9">
        <v>2193</v>
      </c>
      <c r="B2197" s="9">
        <v>398</v>
      </c>
      <c r="C2197" s="9">
        <f>COUNTIF($B$5:B2197, B2197)</f>
        <v>11</v>
      </c>
      <c r="D2197" s="10" t="s">
        <v>2086</v>
      </c>
      <c r="E2197" s="10" t="s">
        <v>2087</v>
      </c>
      <c r="F2197" s="10" t="s">
        <v>2088</v>
      </c>
      <c r="G2197" s="10" t="s">
        <v>17</v>
      </c>
      <c r="H2197" s="9" t="s">
        <v>16</v>
      </c>
      <c r="I2197" s="11">
        <v>1404400</v>
      </c>
      <c r="J2197" s="11">
        <v>1</v>
      </c>
      <c r="K2197" s="12">
        <v>1374283</v>
      </c>
      <c r="L2197" s="19">
        <f t="shared" si="68"/>
        <v>0.19904711694579183</v>
      </c>
      <c r="M2197" s="31"/>
      <c r="N2197" s="20">
        <f t="shared" si="69"/>
        <v>0</v>
      </c>
      <c r="O2197" s="14" t="s">
        <v>9374</v>
      </c>
      <c r="P2197" s="9" t="s">
        <v>8842</v>
      </c>
    </row>
    <row r="2198" spans="1:16">
      <c r="A2198" s="9">
        <v>2194</v>
      </c>
      <c r="B2198" s="9">
        <v>399</v>
      </c>
      <c r="C2198" s="9">
        <f>COUNTIF($B$5:B2198, B2198)</f>
        <v>1</v>
      </c>
      <c r="D2198" s="10" t="s">
        <v>5244</v>
      </c>
      <c r="E2198" s="10" t="s">
        <v>5245</v>
      </c>
      <c r="F2198" s="10" t="s">
        <v>5246</v>
      </c>
      <c r="G2198" s="10" t="s">
        <v>5247</v>
      </c>
      <c r="H2198" s="9" t="s">
        <v>16</v>
      </c>
      <c r="I2198" s="11">
        <v>31330</v>
      </c>
      <c r="J2198" s="11">
        <v>3</v>
      </c>
      <c r="K2198" s="12">
        <v>28823</v>
      </c>
      <c r="L2198" s="19">
        <f t="shared" si="68"/>
        <v>4.2821274699153172E-2</v>
      </c>
      <c r="M2198" s="29"/>
      <c r="N2198" s="20">
        <f t="shared" si="69"/>
        <v>0</v>
      </c>
      <c r="O2198" s="14" t="s">
        <v>9375</v>
      </c>
      <c r="P2198" s="9" t="s">
        <v>8842</v>
      </c>
    </row>
    <row r="2199" spans="1:16">
      <c r="A2199" s="9">
        <v>2195</v>
      </c>
      <c r="B2199" s="9">
        <v>399</v>
      </c>
      <c r="C2199" s="9">
        <f>COUNTIF($B$5:B2199, B2199)</f>
        <v>2</v>
      </c>
      <c r="D2199" s="10" t="s">
        <v>5248</v>
      </c>
      <c r="E2199" s="10" t="s">
        <v>5245</v>
      </c>
      <c r="F2199" s="10" t="s">
        <v>5249</v>
      </c>
      <c r="G2199" s="10" t="s">
        <v>5247</v>
      </c>
      <c r="H2199" s="9" t="s">
        <v>16</v>
      </c>
      <c r="I2199" s="11">
        <v>31330</v>
      </c>
      <c r="J2199" s="11">
        <v>13</v>
      </c>
      <c r="K2199" s="12">
        <v>28823</v>
      </c>
      <c r="L2199" s="19">
        <f t="shared" si="68"/>
        <v>4.2821274699153172E-2</v>
      </c>
      <c r="M2199" s="30"/>
      <c r="N2199" s="20">
        <f t="shared" si="69"/>
        <v>0</v>
      </c>
      <c r="O2199" s="14" t="s">
        <v>9375</v>
      </c>
      <c r="P2199" s="9" t="s">
        <v>8842</v>
      </c>
    </row>
    <row r="2200" spans="1:16">
      <c r="A2200" s="9">
        <v>2196</v>
      </c>
      <c r="B2200" s="9">
        <v>399</v>
      </c>
      <c r="C2200" s="9">
        <f>COUNTIF($B$5:B2200, B2200)</f>
        <v>3</v>
      </c>
      <c r="D2200" s="10" t="s">
        <v>5250</v>
      </c>
      <c r="E2200" s="10" t="s">
        <v>5245</v>
      </c>
      <c r="F2200" s="10" t="s">
        <v>5246</v>
      </c>
      <c r="G2200" s="10" t="s">
        <v>5251</v>
      </c>
      <c r="H2200" s="9" t="s">
        <v>16</v>
      </c>
      <c r="I2200" s="11">
        <v>31330</v>
      </c>
      <c r="J2200" s="11">
        <v>21</v>
      </c>
      <c r="K2200" s="12">
        <v>28823</v>
      </c>
      <c r="L2200" s="19">
        <f t="shared" si="68"/>
        <v>4.2821274699153172E-2</v>
      </c>
      <c r="M2200" s="30"/>
      <c r="N2200" s="20">
        <f t="shared" si="69"/>
        <v>0</v>
      </c>
      <c r="O2200" s="14" t="s">
        <v>9375</v>
      </c>
      <c r="P2200" s="9" t="s">
        <v>8842</v>
      </c>
    </row>
    <row r="2201" spans="1:16">
      <c r="A2201" s="9">
        <v>2197</v>
      </c>
      <c r="B2201" s="9">
        <v>399</v>
      </c>
      <c r="C2201" s="9">
        <f>COUNTIF($B$5:B2201, B2201)</f>
        <v>4</v>
      </c>
      <c r="D2201" s="10" t="s">
        <v>5252</v>
      </c>
      <c r="E2201" s="10" t="s">
        <v>5245</v>
      </c>
      <c r="F2201" s="10" t="s">
        <v>5249</v>
      </c>
      <c r="G2201" s="10" t="s">
        <v>5251</v>
      </c>
      <c r="H2201" s="9" t="s">
        <v>16</v>
      </c>
      <c r="I2201" s="11">
        <v>31330</v>
      </c>
      <c r="J2201" s="11">
        <v>26</v>
      </c>
      <c r="K2201" s="12">
        <v>28823</v>
      </c>
      <c r="L2201" s="19">
        <f t="shared" si="68"/>
        <v>4.2821274699153172E-2</v>
      </c>
      <c r="M2201" s="30"/>
      <c r="N2201" s="20">
        <f t="shared" si="69"/>
        <v>0</v>
      </c>
      <c r="O2201" s="14" t="s">
        <v>9375</v>
      </c>
      <c r="P2201" s="9" t="s">
        <v>8842</v>
      </c>
    </row>
    <row r="2202" spans="1:16">
      <c r="A2202" s="9">
        <v>2198</v>
      </c>
      <c r="B2202" s="9">
        <v>399</v>
      </c>
      <c r="C2202" s="9">
        <f>COUNTIF($B$5:B2202, B2202)</f>
        <v>5</v>
      </c>
      <c r="D2202" s="10" t="s">
        <v>5253</v>
      </c>
      <c r="E2202" s="10" t="s">
        <v>5245</v>
      </c>
      <c r="F2202" s="10" t="s">
        <v>5246</v>
      </c>
      <c r="G2202" s="10" t="s">
        <v>5254</v>
      </c>
      <c r="H2202" s="9" t="s">
        <v>16</v>
      </c>
      <c r="I2202" s="11">
        <v>31330</v>
      </c>
      <c r="J2202" s="11">
        <v>11</v>
      </c>
      <c r="K2202" s="12">
        <v>28823</v>
      </c>
      <c r="L2202" s="19">
        <f t="shared" si="68"/>
        <v>4.2821274699153172E-2</v>
      </c>
      <c r="M2202" s="30"/>
      <c r="N2202" s="20">
        <f t="shared" si="69"/>
        <v>0</v>
      </c>
      <c r="O2202" s="14" t="s">
        <v>9375</v>
      </c>
      <c r="P2202" s="9" t="s">
        <v>8842</v>
      </c>
    </row>
    <row r="2203" spans="1:16">
      <c r="A2203" s="9">
        <v>2199</v>
      </c>
      <c r="B2203" s="9">
        <v>399</v>
      </c>
      <c r="C2203" s="9">
        <f>COUNTIF($B$5:B2203, B2203)</f>
        <v>6</v>
      </c>
      <c r="D2203" s="10" t="s">
        <v>5255</v>
      </c>
      <c r="E2203" s="10" t="s">
        <v>5245</v>
      </c>
      <c r="F2203" s="10" t="s">
        <v>5249</v>
      </c>
      <c r="G2203" s="10" t="s">
        <v>5254</v>
      </c>
      <c r="H2203" s="9" t="s">
        <v>16</v>
      </c>
      <c r="I2203" s="11">
        <v>31330</v>
      </c>
      <c r="J2203" s="11">
        <v>11</v>
      </c>
      <c r="K2203" s="12">
        <v>28823</v>
      </c>
      <c r="L2203" s="19">
        <f t="shared" si="68"/>
        <v>4.2821274699153172E-2</v>
      </c>
      <c r="M2203" s="30"/>
      <c r="N2203" s="20">
        <f t="shared" si="69"/>
        <v>0</v>
      </c>
      <c r="O2203" s="14" t="s">
        <v>9375</v>
      </c>
      <c r="P2203" s="9" t="s">
        <v>8842</v>
      </c>
    </row>
    <row r="2204" spans="1:16">
      <c r="A2204" s="9">
        <v>2200</v>
      </c>
      <c r="B2204" s="9">
        <v>399</v>
      </c>
      <c r="C2204" s="9">
        <f>COUNTIF($B$5:B2204, B2204)</f>
        <v>7</v>
      </c>
      <c r="D2204" s="10" t="s">
        <v>5256</v>
      </c>
      <c r="E2204" s="10" t="s">
        <v>5257</v>
      </c>
      <c r="F2204" s="10" t="s">
        <v>5258</v>
      </c>
      <c r="G2204" s="10" t="s">
        <v>5259</v>
      </c>
      <c r="H2204" s="9" t="s">
        <v>16</v>
      </c>
      <c r="I2204" s="11">
        <v>49870</v>
      </c>
      <c r="J2204" s="11">
        <v>11</v>
      </c>
      <c r="K2204" s="12">
        <v>45879</v>
      </c>
      <c r="L2204" s="19">
        <f t="shared" si="68"/>
        <v>6.8160748774327734E-2</v>
      </c>
      <c r="M2204" s="30"/>
      <c r="N2204" s="20">
        <f t="shared" si="69"/>
        <v>0</v>
      </c>
      <c r="O2204" s="14" t="s">
        <v>9375</v>
      </c>
      <c r="P2204" s="9" t="s">
        <v>8842</v>
      </c>
    </row>
    <row r="2205" spans="1:16">
      <c r="A2205" s="9">
        <v>2201</v>
      </c>
      <c r="B2205" s="9">
        <v>399</v>
      </c>
      <c r="C2205" s="9">
        <f>COUNTIF($B$5:B2205, B2205)</f>
        <v>8</v>
      </c>
      <c r="D2205" s="10" t="s">
        <v>5260</v>
      </c>
      <c r="E2205" s="10" t="s">
        <v>5257</v>
      </c>
      <c r="F2205" s="10" t="s">
        <v>5261</v>
      </c>
      <c r="G2205" s="10" t="s">
        <v>5259</v>
      </c>
      <c r="H2205" s="9" t="s">
        <v>16</v>
      </c>
      <c r="I2205" s="11">
        <v>49870</v>
      </c>
      <c r="J2205" s="11">
        <v>21</v>
      </c>
      <c r="K2205" s="12">
        <v>45879</v>
      </c>
      <c r="L2205" s="19">
        <f t="shared" si="68"/>
        <v>6.8160748774327734E-2</v>
      </c>
      <c r="M2205" s="30"/>
      <c r="N2205" s="20">
        <f t="shared" si="69"/>
        <v>0</v>
      </c>
      <c r="O2205" s="14" t="s">
        <v>9375</v>
      </c>
      <c r="P2205" s="9" t="s">
        <v>8842</v>
      </c>
    </row>
    <row r="2206" spans="1:16">
      <c r="A2206" s="9">
        <v>2202</v>
      </c>
      <c r="B2206" s="9">
        <v>399</v>
      </c>
      <c r="C2206" s="9">
        <f>COUNTIF($B$5:B2206, B2206)</f>
        <v>9</v>
      </c>
      <c r="D2206" s="10" t="s">
        <v>5262</v>
      </c>
      <c r="E2206" s="10" t="s">
        <v>5263</v>
      </c>
      <c r="F2206" s="10" t="s">
        <v>5264</v>
      </c>
      <c r="G2206" s="10" t="s">
        <v>5265</v>
      </c>
      <c r="H2206" s="9" t="s">
        <v>16</v>
      </c>
      <c r="I2206" s="11">
        <v>47390</v>
      </c>
      <c r="J2206" s="11">
        <v>163</v>
      </c>
      <c r="K2206" s="12">
        <v>43598</v>
      </c>
      <c r="L2206" s="19">
        <f t="shared" si="68"/>
        <v>6.4771950675976825E-2</v>
      </c>
      <c r="M2206" s="30"/>
      <c r="N2206" s="20">
        <f t="shared" si="69"/>
        <v>0</v>
      </c>
      <c r="O2206" s="14" t="s">
        <v>9375</v>
      </c>
      <c r="P2206" s="9" t="s">
        <v>8842</v>
      </c>
    </row>
    <row r="2207" spans="1:16">
      <c r="A2207" s="9">
        <v>2203</v>
      </c>
      <c r="B2207" s="9">
        <v>399</v>
      </c>
      <c r="C2207" s="9">
        <f>COUNTIF($B$5:B2207, B2207)</f>
        <v>10</v>
      </c>
      <c r="D2207" s="10" t="s">
        <v>5266</v>
      </c>
      <c r="E2207" s="10" t="s">
        <v>5263</v>
      </c>
      <c r="F2207" s="10" t="s">
        <v>5267</v>
      </c>
      <c r="G2207" s="10" t="s">
        <v>5265</v>
      </c>
      <c r="H2207" s="9" t="s">
        <v>16</v>
      </c>
      <c r="I2207" s="11">
        <v>47390</v>
      </c>
      <c r="J2207" s="11">
        <v>65</v>
      </c>
      <c r="K2207" s="12">
        <v>43598</v>
      </c>
      <c r="L2207" s="19">
        <f t="shared" si="68"/>
        <v>6.4771950675976825E-2</v>
      </c>
      <c r="M2207" s="30"/>
      <c r="N2207" s="20">
        <f t="shared" si="69"/>
        <v>0</v>
      </c>
      <c r="O2207" s="14" t="s">
        <v>9375</v>
      </c>
      <c r="P2207" s="9" t="s">
        <v>8842</v>
      </c>
    </row>
    <row r="2208" spans="1:16">
      <c r="A2208" s="9">
        <v>2204</v>
      </c>
      <c r="B2208" s="9">
        <v>399</v>
      </c>
      <c r="C2208" s="9">
        <f>COUNTIF($B$5:B2208, B2208)</f>
        <v>11</v>
      </c>
      <c r="D2208" s="10" t="s">
        <v>5268</v>
      </c>
      <c r="E2208" s="10" t="s">
        <v>5263</v>
      </c>
      <c r="F2208" s="10" t="s">
        <v>5269</v>
      </c>
      <c r="G2208" s="10" t="s">
        <v>5270</v>
      </c>
      <c r="H2208" s="9" t="s">
        <v>16</v>
      </c>
      <c r="I2208" s="11">
        <v>47390</v>
      </c>
      <c r="J2208" s="11">
        <v>1</v>
      </c>
      <c r="K2208" s="12">
        <v>43598</v>
      </c>
      <c r="L2208" s="19">
        <f t="shared" si="68"/>
        <v>6.4771950675976825E-2</v>
      </c>
      <c r="M2208" s="30"/>
      <c r="N2208" s="20">
        <f t="shared" si="69"/>
        <v>0</v>
      </c>
      <c r="O2208" s="14" t="s">
        <v>9375</v>
      </c>
      <c r="P2208" s="9" t="s">
        <v>8842</v>
      </c>
    </row>
    <row r="2209" spans="1:16">
      <c r="A2209" s="9">
        <v>2205</v>
      </c>
      <c r="B2209" s="9">
        <v>399</v>
      </c>
      <c r="C2209" s="9">
        <f>COUNTIF($B$5:B2209, B2209)</f>
        <v>12</v>
      </c>
      <c r="D2209" s="10" t="s">
        <v>5271</v>
      </c>
      <c r="E2209" s="10" t="s">
        <v>5272</v>
      </c>
      <c r="F2209" s="10" t="s">
        <v>5273</v>
      </c>
      <c r="G2209" s="10" t="s">
        <v>5274</v>
      </c>
      <c r="H2209" s="9" t="s">
        <v>16</v>
      </c>
      <c r="I2209" s="11">
        <v>60350</v>
      </c>
      <c r="J2209" s="11">
        <v>9</v>
      </c>
      <c r="K2209" s="12">
        <v>55522</v>
      </c>
      <c r="L2209" s="19">
        <f t="shared" si="68"/>
        <v>8.248700044569901E-2</v>
      </c>
      <c r="M2209" s="30"/>
      <c r="N2209" s="20">
        <f t="shared" si="69"/>
        <v>0</v>
      </c>
      <c r="O2209" s="14" t="s">
        <v>9375</v>
      </c>
      <c r="P2209" s="9" t="s">
        <v>8842</v>
      </c>
    </row>
    <row r="2210" spans="1:16">
      <c r="A2210" s="9">
        <v>2206</v>
      </c>
      <c r="B2210" s="9">
        <v>399</v>
      </c>
      <c r="C2210" s="9">
        <f>COUNTIF($B$5:B2210, B2210)</f>
        <v>13</v>
      </c>
      <c r="D2210" s="10" t="s">
        <v>5275</v>
      </c>
      <c r="E2210" s="10" t="s">
        <v>5272</v>
      </c>
      <c r="F2210" s="10" t="s">
        <v>5276</v>
      </c>
      <c r="G2210" s="10" t="s">
        <v>5277</v>
      </c>
      <c r="H2210" s="9" t="s">
        <v>16</v>
      </c>
      <c r="I2210" s="11">
        <v>60350</v>
      </c>
      <c r="J2210" s="11">
        <v>54</v>
      </c>
      <c r="K2210" s="12">
        <v>55522</v>
      </c>
      <c r="L2210" s="19">
        <f t="shared" si="68"/>
        <v>8.248700044569901E-2</v>
      </c>
      <c r="M2210" s="30"/>
      <c r="N2210" s="20">
        <f t="shared" si="69"/>
        <v>0</v>
      </c>
      <c r="O2210" s="14" t="s">
        <v>9375</v>
      </c>
      <c r="P2210" s="9" t="s">
        <v>8842</v>
      </c>
    </row>
    <row r="2211" spans="1:16">
      <c r="A2211" s="9">
        <v>2207</v>
      </c>
      <c r="B2211" s="9">
        <v>399</v>
      </c>
      <c r="C2211" s="9">
        <f>COUNTIF($B$5:B2211, B2211)</f>
        <v>14</v>
      </c>
      <c r="D2211" s="10" t="s">
        <v>5278</v>
      </c>
      <c r="E2211" s="10" t="s">
        <v>5272</v>
      </c>
      <c r="F2211" s="10" t="s">
        <v>5276</v>
      </c>
      <c r="G2211" s="10" t="s">
        <v>5279</v>
      </c>
      <c r="H2211" s="9" t="s">
        <v>16</v>
      </c>
      <c r="I2211" s="11">
        <v>60350</v>
      </c>
      <c r="J2211" s="11">
        <v>3</v>
      </c>
      <c r="K2211" s="12">
        <v>55522</v>
      </c>
      <c r="L2211" s="19">
        <f t="shared" si="68"/>
        <v>8.248700044569901E-2</v>
      </c>
      <c r="M2211" s="30"/>
      <c r="N2211" s="20">
        <f t="shared" si="69"/>
        <v>0</v>
      </c>
      <c r="O2211" s="14" t="s">
        <v>9375</v>
      </c>
      <c r="P2211" s="9" t="s">
        <v>8842</v>
      </c>
    </row>
    <row r="2212" spans="1:16">
      <c r="A2212" s="9">
        <v>2208</v>
      </c>
      <c r="B2212" s="9">
        <v>399</v>
      </c>
      <c r="C2212" s="9">
        <f>COUNTIF($B$5:B2212, B2212)</f>
        <v>15</v>
      </c>
      <c r="D2212" s="10" t="s">
        <v>5280</v>
      </c>
      <c r="E2212" s="10" t="s">
        <v>5272</v>
      </c>
      <c r="F2212" s="10" t="s">
        <v>5276</v>
      </c>
      <c r="G2212" s="10" t="s">
        <v>5281</v>
      </c>
      <c r="H2212" s="9" t="s">
        <v>16</v>
      </c>
      <c r="I2212" s="11">
        <v>60350</v>
      </c>
      <c r="J2212" s="11">
        <v>13</v>
      </c>
      <c r="K2212" s="12">
        <v>55522</v>
      </c>
      <c r="L2212" s="19">
        <f t="shared" si="68"/>
        <v>8.248700044569901E-2</v>
      </c>
      <c r="M2212" s="30"/>
      <c r="N2212" s="20">
        <f t="shared" si="69"/>
        <v>0</v>
      </c>
      <c r="O2212" s="14" t="s">
        <v>9375</v>
      </c>
      <c r="P2212" s="9" t="s">
        <v>8842</v>
      </c>
    </row>
    <row r="2213" spans="1:16">
      <c r="A2213" s="9">
        <v>2209</v>
      </c>
      <c r="B2213" s="9">
        <v>399</v>
      </c>
      <c r="C2213" s="9">
        <f>COUNTIF($B$5:B2213, B2213)</f>
        <v>16</v>
      </c>
      <c r="D2213" s="10" t="s">
        <v>5282</v>
      </c>
      <c r="E2213" s="10" t="s">
        <v>5272</v>
      </c>
      <c r="F2213" s="10" t="s">
        <v>5273</v>
      </c>
      <c r="G2213" s="10" t="s">
        <v>5283</v>
      </c>
      <c r="H2213" s="9" t="s">
        <v>16</v>
      </c>
      <c r="I2213" s="11">
        <v>60350</v>
      </c>
      <c r="J2213" s="11">
        <v>11</v>
      </c>
      <c r="K2213" s="12">
        <v>55522</v>
      </c>
      <c r="L2213" s="19">
        <f t="shared" si="68"/>
        <v>8.248700044569901E-2</v>
      </c>
      <c r="M2213" s="31"/>
      <c r="N2213" s="20">
        <f t="shared" si="69"/>
        <v>0</v>
      </c>
      <c r="O2213" s="14" t="s">
        <v>9375</v>
      </c>
      <c r="P2213" s="9" t="s">
        <v>8842</v>
      </c>
    </row>
    <row r="2214" spans="1:16">
      <c r="A2214" s="9">
        <v>2210</v>
      </c>
      <c r="B2214" s="9">
        <v>400</v>
      </c>
      <c r="C2214" s="9">
        <f>COUNTIF($B$5:B2214, B2214)</f>
        <v>1</v>
      </c>
      <c r="D2214" s="10" t="s">
        <v>5284</v>
      </c>
      <c r="E2214" s="10" t="s">
        <v>5285</v>
      </c>
      <c r="F2214" s="10" t="s">
        <v>5286</v>
      </c>
      <c r="G2214" s="10" t="s">
        <v>17</v>
      </c>
      <c r="H2214" s="9" t="s">
        <v>16</v>
      </c>
      <c r="I2214" s="11">
        <v>0</v>
      </c>
      <c r="J2214" s="11">
        <v>1</v>
      </c>
      <c r="K2214" s="12">
        <v>258500</v>
      </c>
      <c r="L2214" s="19">
        <f t="shared" si="68"/>
        <v>1</v>
      </c>
      <c r="M2214" s="25"/>
      <c r="N2214" s="20">
        <f t="shared" si="69"/>
        <v>0</v>
      </c>
      <c r="O2214" s="14" t="s">
        <v>9376</v>
      </c>
      <c r="P2214" s="9" t="s">
        <v>8842</v>
      </c>
    </row>
    <row r="2215" spans="1:16">
      <c r="A2215" s="9">
        <v>2211</v>
      </c>
      <c r="B2215" s="9">
        <v>401</v>
      </c>
      <c r="C2215" s="9">
        <f>COUNTIF($B$5:B2215, B2215)</f>
        <v>1</v>
      </c>
      <c r="D2215" s="10" t="s">
        <v>5287</v>
      </c>
      <c r="E2215" s="10" t="s">
        <v>15</v>
      </c>
      <c r="F2215" s="10" t="s">
        <v>5288</v>
      </c>
      <c r="G2215" s="10" t="s">
        <v>5289</v>
      </c>
      <c r="H2215" s="9" t="s">
        <v>16</v>
      </c>
      <c r="I2215" s="11">
        <v>0</v>
      </c>
      <c r="J2215" s="11">
        <v>348</v>
      </c>
      <c r="K2215" s="12">
        <v>13860</v>
      </c>
      <c r="L2215" s="19">
        <f t="shared" si="68"/>
        <v>1.972342240370174E-3</v>
      </c>
      <c r="M2215" s="29"/>
      <c r="N2215" s="20">
        <f t="shared" si="69"/>
        <v>0</v>
      </c>
      <c r="O2215" s="14" t="s">
        <v>8860</v>
      </c>
      <c r="P2215" s="9" t="s">
        <v>8842</v>
      </c>
    </row>
    <row r="2216" spans="1:16">
      <c r="A2216" s="9">
        <v>2212</v>
      </c>
      <c r="B2216" s="9">
        <v>401</v>
      </c>
      <c r="C2216" s="9">
        <f>COUNTIF($B$5:B2216, B2216)</f>
        <v>2</v>
      </c>
      <c r="D2216" s="10" t="s">
        <v>5290</v>
      </c>
      <c r="E2216" s="10" t="s">
        <v>15</v>
      </c>
      <c r="F2216" s="10" t="s">
        <v>5291</v>
      </c>
      <c r="G2216" s="10" t="s">
        <v>5292</v>
      </c>
      <c r="H2216" s="9" t="s">
        <v>16</v>
      </c>
      <c r="I2216" s="11">
        <v>0</v>
      </c>
      <c r="J2216" s="11">
        <v>384</v>
      </c>
      <c r="K2216" s="12">
        <v>13860</v>
      </c>
      <c r="L2216" s="19">
        <f t="shared" si="68"/>
        <v>1.972342240370174E-3</v>
      </c>
      <c r="M2216" s="30"/>
      <c r="N2216" s="20">
        <f t="shared" si="69"/>
        <v>0</v>
      </c>
      <c r="O2216" s="14" t="s">
        <v>9377</v>
      </c>
      <c r="P2216" s="9" t="s">
        <v>8842</v>
      </c>
    </row>
    <row r="2217" spans="1:16">
      <c r="A2217" s="9">
        <v>2213</v>
      </c>
      <c r="B2217" s="9">
        <v>401</v>
      </c>
      <c r="C2217" s="9">
        <f>COUNTIF($B$5:B2217, B2217)</f>
        <v>3</v>
      </c>
      <c r="D2217" s="10" t="s">
        <v>5293</v>
      </c>
      <c r="E2217" s="10" t="s">
        <v>15</v>
      </c>
      <c r="F2217" s="10" t="s">
        <v>5294</v>
      </c>
      <c r="G2217" s="10" t="s">
        <v>5295</v>
      </c>
      <c r="H2217" s="9" t="s">
        <v>16</v>
      </c>
      <c r="I2217" s="11">
        <v>0</v>
      </c>
      <c r="J2217" s="11">
        <v>72</v>
      </c>
      <c r="K2217" s="12">
        <v>3190</v>
      </c>
      <c r="L2217" s="19">
        <f t="shared" si="68"/>
        <v>4.5395178548202422E-4</v>
      </c>
      <c r="M2217" s="30"/>
      <c r="N2217" s="20">
        <f t="shared" si="69"/>
        <v>0</v>
      </c>
      <c r="O2217" s="14" t="s">
        <v>9377</v>
      </c>
      <c r="P2217" s="9" t="s">
        <v>8842</v>
      </c>
    </row>
    <row r="2218" spans="1:16">
      <c r="A2218" s="9">
        <v>2214</v>
      </c>
      <c r="B2218" s="9">
        <v>401</v>
      </c>
      <c r="C2218" s="9">
        <f>COUNTIF($B$5:B2218, B2218)</f>
        <v>4</v>
      </c>
      <c r="D2218" s="10" t="s">
        <v>5296</v>
      </c>
      <c r="E2218" s="10" t="s">
        <v>15</v>
      </c>
      <c r="F2218" s="10" t="s">
        <v>5297</v>
      </c>
      <c r="G2218" s="10" t="s">
        <v>5298</v>
      </c>
      <c r="H2218" s="9" t="s">
        <v>16</v>
      </c>
      <c r="I2218" s="11">
        <v>0</v>
      </c>
      <c r="J2218" s="11">
        <v>216</v>
      </c>
      <c r="K2218" s="12">
        <v>3190</v>
      </c>
      <c r="L2218" s="19">
        <f t="shared" si="68"/>
        <v>4.5395178548202422E-4</v>
      </c>
      <c r="M2218" s="30"/>
      <c r="N2218" s="20">
        <f t="shared" si="69"/>
        <v>0</v>
      </c>
      <c r="O2218" s="14" t="s">
        <v>8860</v>
      </c>
      <c r="P2218" s="9" t="s">
        <v>8842</v>
      </c>
    </row>
    <row r="2219" spans="1:16">
      <c r="A2219" s="9">
        <v>2215</v>
      </c>
      <c r="B2219" s="9">
        <v>401</v>
      </c>
      <c r="C2219" s="9">
        <f>COUNTIF($B$5:B2219, B2219)</f>
        <v>5</v>
      </c>
      <c r="D2219" s="10" t="s">
        <v>5299</v>
      </c>
      <c r="E2219" s="10" t="s">
        <v>15</v>
      </c>
      <c r="F2219" s="10" t="s">
        <v>5300</v>
      </c>
      <c r="G2219" s="10" t="s">
        <v>5301</v>
      </c>
      <c r="H2219" s="9" t="s">
        <v>16</v>
      </c>
      <c r="I2219" s="11">
        <v>0</v>
      </c>
      <c r="J2219" s="11">
        <v>96</v>
      </c>
      <c r="K2219" s="12">
        <v>6930</v>
      </c>
      <c r="L2219" s="19">
        <f t="shared" si="68"/>
        <v>9.8617112018508702E-4</v>
      </c>
      <c r="M2219" s="30"/>
      <c r="N2219" s="20">
        <f t="shared" si="69"/>
        <v>0</v>
      </c>
      <c r="O2219" s="14" t="s">
        <v>9377</v>
      </c>
      <c r="P2219" s="9" t="s">
        <v>8842</v>
      </c>
    </row>
    <row r="2220" spans="1:16">
      <c r="A2220" s="9">
        <v>2216</v>
      </c>
      <c r="B2220" s="9">
        <v>401</v>
      </c>
      <c r="C2220" s="9">
        <f>COUNTIF($B$5:B2220, B2220)</f>
        <v>6</v>
      </c>
      <c r="D2220" s="10" t="s">
        <v>5302</v>
      </c>
      <c r="E2220" s="10" t="s">
        <v>15</v>
      </c>
      <c r="F2220" s="10" t="s">
        <v>5303</v>
      </c>
      <c r="G2220" s="10" t="s">
        <v>5304</v>
      </c>
      <c r="H2220" s="9" t="s">
        <v>16</v>
      </c>
      <c r="I2220" s="11">
        <v>0</v>
      </c>
      <c r="J2220" s="11">
        <v>1</v>
      </c>
      <c r="K2220" s="12">
        <v>6930</v>
      </c>
      <c r="L2220" s="19">
        <f t="shared" si="68"/>
        <v>9.8617112018508702E-4</v>
      </c>
      <c r="M2220" s="30"/>
      <c r="N2220" s="20">
        <f t="shared" si="69"/>
        <v>0</v>
      </c>
      <c r="O2220" s="14" t="s">
        <v>8860</v>
      </c>
      <c r="P2220" s="9" t="s">
        <v>8842</v>
      </c>
    </row>
    <row r="2221" spans="1:16">
      <c r="A2221" s="9">
        <v>2217</v>
      </c>
      <c r="B2221" s="9">
        <v>401</v>
      </c>
      <c r="C2221" s="9">
        <f>COUNTIF($B$5:B2221, B2221)</f>
        <v>7</v>
      </c>
      <c r="D2221" s="10" t="s">
        <v>5305</v>
      </c>
      <c r="E2221" s="10" t="s">
        <v>15</v>
      </c>
      <c r="F2221" s="10" t="s">
        <v>5306</v>
      </c>
      <c r="G2221" s="10" t="s">
        <v>5307</v>
      </c>
      <c r="H2221" s="9" t="s">
        <v>113</v>
      </c>
      <c r="I2221" s="11">
        <v>0</v>
      </c>
      <c r="J2221" s="11">
        <v>1</v>
      </c>
      <c r="K2221" s="12">
        <v>874000</v>
      </c>
      <c r="L2221" s="19">
        <f t="shared" si="68"/>
        <v>0.12437425094397779</v>
      </c>
      <c r="M2221" s="30"/>
      <c r="N2221" s="20">
        <f t="shared" si="69"/>
        <v>0</v>
      </c>
      <c r="O2221" s="14" t="s">
        <v>9378</v>
      </c>
      <c r="P2221" s="9" t="s">
        <v>8842</v>
      </c>
    </row>
    <row r="2222" spans="1:16">
      <c r="A2222" s="9">
        <v>2218</v>
      </c>
      <c r="B2222" s="9">
        <v>401</v>
      </c>
      <c r="C2222" s="9">
        <f>COUNTIF($B$5:B2222, B2222)</f>
        <v>8</v>
      </c>
      <c r="D2222" s="10" t="s">
        <v>5308</v>
      </c>
      <c r="E2222" s="10" t="s">
        <v>5309</v>
      </c>
      <c r="F2222" s="10" t="s">
        <v>5310</v>
      </c>
      <c r="G2222" s="10">
        <v>9733605</v>
      </c>
      <c r="H2222" s="9" t="s">
        <v>16</v>
      </c>
      <c r="I2222" s="11">
        <v>362880</v>
      </c>
      <c r="J2222" s="11">
        <v>1</v>
      </c>
      <c r="K2222" s="12">
        <v>360459</v>
      </c>
      <c r="L2222" s="19">
        <f t="shared" si="68"/>
        <v>5.1294986408484317E-2</v>
      </c>
      <c r="M2222" s="30"/>
      <c r="N2222" s="20">
        <f t="shared" si="69"/>
        <v>0</v>
      </c>
      <c r="O2222" s="14" t="s">
        <v>9378</v>
      </c>
      <c r="P2222" s="9" t="s">
        <v>8842</v>
      </c>
    </row>
    <row r="2223" spans="1:16">
      <c r="A2223" s="9">
        <v>2219</v>
      </c>
      <c r="B2223" s="9">
        <v>401</v>
      </c>
      <c r="C2223" s="9">
        <f>COUNTIF($B$5:B2223, B2223)</f>
        <v>9</v>
      </c>
      <c r="D2223" s="10" t="s">
        <v>5311</v>
      </c>
      <c r="E2223" s="10" t="s">
        <v>5312</v>
      </c>
      <c r="F2223" s="10" t="s">
        <v>5313</v>
      </c>
      <c r="G2223" s="10">
        <v>9733607</v>
      </c>
      <c r="H2223" s="9" t="s">
        <v>16</v>
      </c>
      <c r="I2223" s="11">
        <v>362880</v>
      </c>
      <c r="J2223" s="11">
        <v>1</v>
      </c>
      <c r="K2223" s="12">
        <v>360459</v>
      </c>
      <c r="L2223" s="19">
        <f t="shared" si="68"/>
        <v>5.1294986408484317E-2</v>
      </c>
      <c r="M2223" s="30"/>
      <c r="N2223" s="20">
        <f t="shared" si="69"/>
        <v>0</v>
      </c>
      <c r="O2223" s="14" t="s">
        <v>9378</v>
      </c>
      <c r="P2223" s="9" t="s">
        <v>8842</v>
      </c>
    </row>
    <row r="2224" spans="1:16">
      <c r="A2224" s="9">
        <v>2220</v>
      </c>
      <c r="B2224" s="9">
        <v>401</v>
      </c>
      <c r="C2224" s="9">
        <f>COUNTIF($B$5:B2224, B2224)</f>
        <v>10</v>
      </c>
      <c r="D2224" s="10" t="s">
        <v>5314</v>
      </c>
      <c r="E2224" s="10" t="s">
        <v>5315</v>
      </c>
      <c r="F2224" s="10" t="s">
        <v>5316</v>
      </c>
      <c r="G2224" s="10">
        <v>9733068</v>
      </c>
      <c r="H2224" s="9" t="s">
        <v>16</v>
      </c>
      <c r="I2224" s="11">
        <v>429080</v>
      </c>
      <c r="J2224" s="11">
        <v>1</v>
      </c>
      <c r="K2224" s="12">
        <v>426217</v>
      </c>
      <c r="L2224" s="19">
        <f t="shared" si="68"/>
        <v>6.0652654593351701E-2</v>
      </c>
      <c r="M2224" s="30"/>
      <c r="N2224" s="20">
        <f t="shared" si="69"/>
        <v>0</v>
      </c>
      <c r="O2224" s="14" t="s">
        <v>9378</v>
      </c>
      <c r="P2224" s="9" t="s">
        <v>8842</v>
      </c>
    </row>
    <row r="2225" spans="1:16">
      <c r="A2225" s="9">
        <v>2221</v>
      </c>
      <c r="B2225" s="9">
        <v>401</v>
      </c>
      <c r="C2225" s="9">
        <f>COUNTIF($B$5:B2225, B2225)</f>
        <v>11</v>
      </c>
      <c r="D2225" s="10" t="s">
        <v>5317</v>
      </c>
      <c r="E2225" s="10" t="s">
        <v>15</v>
      </c>
      <c r="F2225" s="10" t="s">
        <v>5318</v>
      </c>
      <c r="G2225" s="10">
        <v>9733065</v>
      </c>
      <c r="H2225" s="9" t="s">
        <v>322</v>
      </c>
      <c r="I2225" s="11">
        <v>0</v>
      </c>
      <c r="J2225" s="11">
        <v>1</v>
      </c>
      <c r="K2225" s="12">
        <v>1076000</v>
      </c>
      <c r="L2225" s="19">
        <f t="shared" si="68"/>
        <v>0.15311978720334107</v>
      </c>
      <c r="M2225" s="30"/>
      <c r="N2225" s="20">
        <f t="shared" si="69"/>
        <v>0</v>
      </c>
      <c r="O2225" s="14" t="s">
        <v>9378</v>
      </c>
      <c r="P2225" s="9" t="s">
        <v>8842</v>
      </c>
    </row>
    <row r="2226" spans="1:16">
      <c r="A2226" s="9">
        <v>2222</v>
      </c>
      <c r="B2226" s="9">
        <v>401</v>
      </c>
      <c r="C2226" s="9">
        <f>COUNTIF($B$5:B2226, B2226)</f>
        <v>12</v>
      </c>
      <c r="D2226" s="10" t="s">
        <v>5319</v>
      </c>
      <c r="E2226" s="10" t="s">
        <v>15</v>
      </c>
      <c r="F2226" s="10" t="s">
        <v>5320</v>
      </c>
      <c r="G2226" s="10">
        <v>9733265</v>
      </c>
      <c r="H2226" s="9" t="s">
        <v>322</v>
      </c>
      <c r="I2226" s="11">
        <v>0</v>
      </c>
      <c r="J2226" s="11">
        <v>1</v>
      </c>
      <c r="K2226" s="12">
        <v>1852000</v>
      </c>
      <c r="L2226" s="19">
        <f t="shared" si="68"/>
        <v>0.26354818392247925</v>
      </c>
      <c r="M2226" s="30"/>
      <c r="N2226" s="20">
        <f t="shared" si="69"/>
        <v>0</v>
      </c>
      <c r="O2226" s="14" t="s">
        <v>9378</v>
      </c>
      <c r="P2226" s="9" t="s">
        <v>8842</v>
      </c>
    </row>
    <row r="2227" spans="1:16">
      <c r="A2227" s="9">
        <v>2223</v>
      </c>
      <c r="B2227" s="9">
        <v>401</v>
      </c>
      <c r="C2227" s="9">
        <f>COUNTIF($B$5:B2227, B2227)</f>
        <v>13</v>
      </c>
      <c r="D2227" s="10" t="s">
        <v>5321</v>
      </c>
      <c r="E2227" s="10" t="s">
        <v>5309</v>
      </c>
      <c r="F2227" s="10" t="s">
        <v>5310</v>
      </c>
      <c r="G2227" s="10">
        <v>9733605</v>
      </c>
      <c r="H2227" s="9" t="s">
        <v>16</v>
      </c>
      <c r="I2227" s="11">
        <v>362880</v>
      </c>
      <c r="J2227" s="11">
        <v>1</v>
      </c>
      <c r="K2227" s="12">
        <v>360459</v>
      </c>
      <c r="L2227" s="19">
        <f t="shared" si="68"/>
        <v>5.1294986408484317E-2</v>
      </c>
      <c r="M2227" s="30"/>
      <c r="N2227" s="20">
        <f t="shared" si="69"/>
        <v>0</v>
      </c>
      <c r="O2227" s="14" t="s">
        <v>9378</v>
      </c>
      <c r="P2227" s="9" t="s">
        <v>8842</v>
      </c>
    </row>
    <row r="2228" spans="1:16">
      <c r="A2228" s="9">
        <v>2224</v>
      </c>
      <c r="B2228" s="9">
        <v>401</v>
      </c>
      <c r="C2228" s="9">
        <f>COUNTIF($B$5:B2228, B2228)</f>
        <v>14</v>
      </c>
      <c r="D2228" s="10" t="s">
        <v>5322</v>
      </c>
      <c r="E2228" s="10" t="s">
        <v>5312</v>
      </c>
      <c r="F2228" s="10" t="s">
        <v>5323</v>
      </c>
      <c r="G2228" s="10">
        <v>9733607</v>
      </c>
      <c r="H2228" s="9" t="s">
        <v>16</v>
      </c>
      <c r="I2228" s="11">
        <v>362880</v>
      </c>
      <c r="J2228" s="11">
        <v>1</v>
      </c>
      <c r="K2228" s="12">
        <v>360459</v>
      </c>
      <c r="L2228" s="19">
        <f t="shared" si="68"/>
        <v>5.1294986408484317E-2</v>
      </c>
      <c r="M2228" s="30"/>
      <c r="N2228" s="20">
        <f t="shared" si="69"/>
        <v>0</v>
      </c>
      <c r="O2228" s="14" t="s">
        <v>9378</v>
      </c>
      <c r="P2228" s="9" t="s">
        <v>8842</v>
      </c>
    </row>
    <row r="2229" spans="1:16">
      <c r="A2229" s="9">
        <v>2225</v>
      </c>
      <c r="B2229" s="9">
        <v>401</v>
      </c>
      <c r="C2229" s="9">
        <f>COUNTIF($B$5:B2229, B2229)</f>
        <v>15</v>
      </c>
      <c r="D2229" s="10" t="s">
        <v>5324</v>
      </c>
      <c r="E2229" s="10" t="s">
        <v>5325</v>
      </c>
      <c r="F2229" s="10" t="s">
        <v>5326</v>
      </c>
      <c r="G2229" s="10" t="s">
        <v>5327</v>
      </c>
      <c r="H2229" s="9" t="s">
        <v>5328</v>
      </c>
      <c r="I2229" s="11">
        <v>18120</v>
      </c>
      <c r="J2229" s="11">
        <v>2100</v>
      </c>
      <c r="K2229" s="12">
        <v>17753</v>
      </c>
      <c r="L2229" s="19">
        <f t="shared" si="68"/>
        <v>2.5263341842201806E-3</v>
      </c>
      <c r="M2229" s="30"/>
      <c r="N2229" s="20">
        <f t="shared" si="69"/>
        <v>0</v>
      </c>
      <c r="O2229" s="14" t="s">
        <v>9379</v>
      </c>
      <c r="P2229" s="9" t="s">
        <v>8842</v>
      </c>
    </row>
    <row r="2230" spans="1:16">
      <c r="A2230" s="9">
        <v>2226</v>
      </c>
      <c r="B2230" s="9">
        <v>401</v>
      </c>
      <c r="C2230" s="9">
        <f>COUNTIF($B$5:B2230, B2230)</f>
        <v>16</v>
      </c>
      <c r="D2230" s="10" t="s">
        <v>5329</v>
      </c>
      <c r="E2230" s="10" t="s">
        <v>15</v>
      </c>
      <c r="F2230" s="10" t="s">
        <v>5330</v>
      </c>
      <c r="G2230" s="10" t="s">
        <v>5331</v>
      </c>
      <c r="H2230" s="9" t="s">
        <v>16</v>
      </c>
      <c r="I2230" s="11">
        <v>0</v>
      </c>
      <c r="J2230" s="11">
        <v>1</v>
      </c>
      <c r="K2230" s="12">
        <v>326600</v>
      </c>
      <c r="L2230" s="19">
        <f t="shared" si="68"/>
        <v>4.647669377380223E-2</v>
      </c>
      <c r="M2230" s="30"/>
      <c r="N2230" s="20">
        <f t="shared" si="69"/>
        <v>0</v>
      </c>
      <c r="O2230" s="14" t="s">
        <v>9378</v>
      </c>
      <c r="P2230" s="9" t="s">
        <v>8842</v>
      </c>
    </row>
    <row r="2231" spans="1:16">
      <c r="A2231" s="9">
        <v>2227</v>
      </c>
      <c r="B2231" s="9">
        <v>401</v>
      </c>
      <c r="C2231" s="9">
        <f>COUNTIF($B$5:B2231, B2231)</f>
        <v>17</v>
      </c>
      <c r="D2231" s="10" t="s">
        <v>5332</v>
      </c>
      <c r="E2231" s="10" t="s">
        <v>15</v>
      </c>
      <c r="F2231" s="10" t="s">
        <v>5333</v>
      </c>
      <c r="G2231" s="10" t="s">
        <v>5334</v>
      </c>
      <c r="H2231" s="9" t="s">
        <v>16</v>
      </c>
      <c r="I2231" s="11">
        <v>0</v>
      </c>
      <c r="J2231" s="11">
        <v>5</v>
      </c>
      <c r="K2231" s="12">
        <v>326600</v>
      </c>
      <c r="L2231" s="19">
        <f t="shared" si="68"/>
        <v>4.647669377380223E-2</v>
      </c>
      <c r="M2231" s="30"/>
      <c r="N2231" s="20">
        <f t="shared" si="69"/>
        <v>0</v>
      </c>
      <c r="O2231" s="14" t="s">
        <v>9378</v>
      </c>
      <c r="P2231" s="9" t="s">
        <v>8842</v>
      </c>
    </row>
    <row r="2232" spans="1:16">
      <c r="A2232" s="9">
        <v>2228</v>
      </c>
      <c r="B2232" s="9">
        <v>401</v>
      </c>
      <c r="C2232" s="9">
        <f>COUNTIF($B$5:B2232, B2232)</f>
        <v>18</v>
      </c>
      <c r="D2232" s="10" t="s">
        <v>8354</v>
      </c>
      <c r="E2232" s="10" t="s">
        <v>5325</v>
      </c>
      <c r="F2232" s="10" t="s">
        <v>8355</v>
      </c>
      <c r="G2232" s="10" t="s">
        <v>5327</v>
      </c>
      <c r="H2232" s="9" t="s">
        <v>5328</v>
      </c>
      <c r="I2232" s="11">
        <v>18120</v>
      </c>
      <c r="J2232" s="11">
        <v>1</v>
      </c>
      <c r="K2232" s="12">
        <v>17753</v>
      </c>
      <c r="L2232" s="19">
        <f t="shared" si="68"/>
        <v>2.5263341842201806E-3</v>
      </c>
      <c r="M2232" s="30"/>
      <c r="N2232" s="20">
        <f t="shared" si="69"/>
        <v>0</v>
      </c>
      <c r="O2232" s="14" t="s">
        <v>9379</v>
      </c>
      <c r="P2232" s="9" t="s">
        <v>8843</v>
      </c>
    </row>
    <row r="2233" spans="1:16">
      <c r="A2233" s="9">
        <v>2229</v>
      </c>
      <c r="B2233" s="9">
        <v>401</v>
      </c>
      <c r="C2233" s="9">
        <f>COUNTIF($B$5:B2233, B2233)</f>
        <v>19</v>
      </c>
      <c r="D2233" s="10" t="s">
        <v>5335</v>
      </c>
      <c r="E2233" s="10" t="s">
        <v>5336</v>
      </c>
      <c r="F2233" s="10" t="s">
        <v>5337</v>
      </c>
      <c r="G2233" s="10" t="s">
        <v>17</v>
      </c>
      <c r="H2233" s="9" t="s">
        <v>16</v>
      </c>
      <c r="I2233" s="11">
        <v>362880</v>
      </c>
      <c r="J2233" s="11">
        <v>57</v>
      </c>
      <c r="K2233" s="12">
        <v>360459</v>
      </c>
      <c r="L2233" s="19">
        <f t="shared" si="68"/>
        <v>5.1294986408484317E-2</v>
      </c>
      <c r="M2233" s="30"/>
      <c r="N2233" s="20">
        <f t="shared" si="69"/>
        <v>0</v>
      </c>
      <c r="O2233" s="14" t="s">
        <v>9378</v>
      </c>
      <c r="P2233" s="9" t="s">
        <v>8842</v>
      </c>
    </row>
    <row r="2234" spans="1:16">
      <c r="A2234" s="9">
        <v>2230</v>
      </c>
      <c r="B2234" s="9">
        <v>401</v>
      </c>
      <c r="C2234" s="9">
        <f>COUNTIF($B$5:B2234, B2234)</f>
        <v>20</v>
      </c>
      <c r="D2234" s="10" t="s">
        <v>5338</v>
      </c>
      <c r="E2234" s="10" t="s">
        <v>15</v>
      </c>
      <c r="F2234" s="10" t="s">
        <v>5339</v>
      </c>
      <c r="G2234" s="10" t="s">
        <v>5340</v>
      </c>
      <c r="H2234" s="9" t="s">
        <v>16</v>
      </c>
      <c r="I2234" s="11">
        <v>0</v>
      </c>
      <c r="J2234" s="11">
        <v>1</v>
      </c>
      <c r="K2234" s="12">
        <v>260000</v>
      </c>
      <c r="L2234" s="19">
        <f t="shared" si="68"/>
        <v>3.6999205086309182E-2</v>
      </c>
      <c r="M2234" s="31"/>
      <c r="N2234" s="20">
        <f t="shared" si="69"/>
        <v>0</v>
      </c>
      <c r="O2234" s="14" t="s">
        <v>8880</v>
      </c>
      <c r="P2234" s="9" t="s">
        <v>8842</v>
      </c>
    </row>
    <row r="2235" spans="1:16">
      <c r="A2235" s="9">
        <v>2231</v>
      </c>
      <c r="B2235" s="9">
        <v>402</v>
      </c>
      <c r="C2235" s="9">
        <f>COUNTIF($B$5:B2235, B2235)</f>
        <v>1</v>
      </c>
      <c r="D2235" s="10" t="s">
        <v>8356</v>
      </c>
      <c r="E2235" s="10" t="s">
        <v>8357</v>
      </c>
      <c r="F2235" s="10" t="s">
        <v>8358</v>
      </c>
      <c r="G2235" s="10" t="s">
        <v>17</v>
      </c>
      <c r="H2235" s="9" t="s">
        <v>16</v>
      </c>
      <c r="I2235" s="11">
        <v>215440</v>
      </c>
      <c r="J2235" s="11">
        <v>11</v>
      </c>
      <c r="K2235" s="12">
        <v>214196</v>
      </c>
      <c r="L2235" s="19">
        <f t="shared" si="68"/>
        <v>1</v>
      </c>
      <c r="M2235" s="25"/>
      <c r="N2235" s="20">
        <f t="shared" si="69"/>
        <v>0</v>
      </c>
      <c r="O2235" s="14" t="s">
        <v>9380</v>
      </c>
      <c r="P2235" s="9" t="s">
        <v>8842</v>
      </c>
    </row>
    <row r="2236" spans="1:16">
      <c r="A2236" s="9">
        <v>2232</v>
      </c>
      <c r="B2236" s="9">
        <v>403</v>
      </c>
      <c r="C2236" s="9">
        <f>COUNTIF($B$5:B2236, B2236)</f>
        <v>1</v>
      </c>
      <c r="D2236" s="10" t="s">
        <v>5341</v>
      </c>
      <c r="E2236" s="10" t="s">
        <v>15</v>
      </c>
      <c r="F2236" s="10" t="s">
        <v>5342</v>
      </c>
      <c r="G2236" s="10" t="s">
        <v>5343</v>
      </c>
      <c r="H2236" s="9" t="s">
        <v>5344</v>
      </c>
      <c r="I2236" s="11">
        <v>0</v>
      </c>
      <c r="J2236" s="11">
        <v>280</v>
      </c>
      <c r="K2236" s="12">
        <v>13200</v>
      </c>
      <c r="L2236" s="19">
        <f t="shared" si="68"/>
        <v>1</v>
      </c>
      <c r="M2236" s="25"/>
      <c r="N2236" s="20">
        <f t="shared" si="69"/>
        <v>0</v>
      </c>
      <c r="O2236" s="14" t="s">
        <v>9381</v>
      </c>
      <c r="P2236" s="9" t="s">
        <v>8842</v>
      </c>
    </row>
    <row r="2237" spans="1:16">
      <c r="A2237" s="9">
        <v>2233</v>
      </c>
      <c r="B2237" s="9">
        <v>404</v>
      </c>
      <c r="C2237" s="9">
        <f>COUNTIF($B$5:B2237, B2237)</f>
        <v>1</v>
      </c>
      <c r="D2237" s="10" t="s">
        <v>5345</v>
      </c>
      <c r="E2237" s="10" t="s">
        <v>5346</v>
      </c>
      <c r="F2237" s="10" t="s">
        <v>5347</v>
      </c>
      <c r="G2237" s="10" t="s">
        <v>17</v>
      </c>
      <c r="H2237" s="9" t="s">
        <v>16</v>
      </c>
      <c r="I2237" s="11">
        <v>57940</v>
      </c>
      <c r="J2237" s="11">
        <v>99</v>
      </c>
      <c r="K2237" s="12">
        <v>57282</v>
      </c>
      <c r="L2237" s="19">
        <f t="shared" si="68"/>
        <v>0.61661840533063506</v>
      </c>
      <c r="M2237" s="29"/>
      <c r="N2237" s="20">
        <f t="shared" si="69"/>
        <v>0</v>
      </c>
      <c r="O2237" s="14" t="s">
        <v>9382</v>
      </c>
      <c r="P2237" s="9" t="s">
        <v>8842</v>
      </c>
    </row>
    <row r="2238" spans="1:16">
      <c r="A2238" s="9">
        <v>2234</v>
      </c>
      <c r="B2238" s="9">
        <v>404</v>
      </c>
      <c r="C2238" s="9">
        <f>COUNTIF($B$5:B2238, B2238)</f>
        <v>2</v>
      </c>
      <c r="D2238" s="10" t="s">
        <v>5348</v>
      </c>
      <c r="E2238" s="10" t="s">
        <v>5349</v>
      </c>
      <c r="F2238" s="10" t="s">
        <v>5350</v>
      </c>
      <c r="G2238" s="10" t="s">
        <v>5351</v>
      </c>
      <c r="H2238" s="9" t="s">
        <v>16</v>
      </c>
      <c r="I2238" s="11">
        <v>13860</v>
      </c>
      <c r="J2238" s="11">
        <v>145</v>
      </c>
      <c r="K2238" s="12">
        <v>13721</v>
      </c>
      <c r="L2238" s="19">
        <f t="shared" si="68"/>
        <v>0.14770121747742124</v>
      </c>
      <c r="M2238" s="30"/>
      <c r="N2238" s="20">
        <f t="shared" si="69"/>
        <v>0</v>
      </c>
      <c r="O2238" s="14" t="s">
        <v>9383</v>
      </c>
      <c r="P2238" s="9" t="s">
        <v>8842</v>
      </c>
    </row>
    <row r="2239" spans="1:16">
      <c r="A2239" s="9">
        <v>2235</v>
      </c>
      <c r="B2239" s="9">
        <v>404</v>
      </c>
      <c r="C2239" s="9">
        <f>COUNTIF($B$5:B2239, B2239)</f>
        <v>3</v>
      </c>
      <c r="D2239" s="10" t="s">
        <v>5352</v>
      </c>
      <c r="E2239" s="10" t="s">
        <v>5353</v>
      </c>
      <c r="F2239" s="10" t="s">
        <v>5354</v>
      </c>
      <c r="G2239" s="10" t="s">
        <v>5355</v>
      </c>
      <c r="H2239" s="9" t="s">
        <v>16</v>
      </c>
      <c r="I2239" s="11">
        <v>22570</v>
      </c>
      <c r="J2239" s="11">
        <v>1</v>
      </c>
      <c r="K2239" s="12">
        <v>21894</v>
      </c>
      <c r="L2239" s="19">
        <f t="shared" si="68"/>
        <v>0.23568037719194376</v>
      </c>
      <c r="M2239" s="31"/>
      <c r="N2239" s="20">
        <f t="shared" si="69"/>
        <v>0</v>
      </c>
      <c r="O2239" s="14" t="s">
        <v>9074</v>
      </c>
      <c r="P2239" s="9" t="s">
        <v>8842</v>
      </c>
    </row>
    <row r="2240" spans="1:16">
      <c r="A2240" s="9">
        <v>2236</v>
      </c>
      <c r="B2240" s="9">
        <v>405</v>
      </c>
      <c r="C2240" s="9">
        <f>COUNTIF($B$5:B2240, B2240)</f>
        <v>1</v>
      </c>
      <c r="D2240" s="10" t="s">
        <v>3184</v>
      </c>
      <c r="E2240" s="10" t="s">
        <v>15</v>
      </c>
      <c r="F2240" s="10" t="s">
        <v>3185</v>
      </c>
      <c r="G2240" s="10" t="s">
        <v>3186</v>
      </c>
      <c r="H2240" s="9" t="s">
        <v>16</v>
      </c>
      <c r="I2240" s="11">
        <v>0</v>
      </c>
      <c r="J2240" s="11">
        <v>140</v>
      </c>
      <c r="K2240" s="12">
        <v>31900</v>
      </c>
      <c r="L2240" s="19">
        <f t="shared" si="68"/>
        <v>0.59128822984244667</v>
      </c>
      <c r="M2240" s="29"/>
      <c r="N2240" s="20">
        <f t="shared" si="69"/>
        <v>0</v>
      </c>
      <c r="O2240" s="14" t="s">
        <v>9384</v>
      </c>
      <c r="P2240" s="9" t="s">
        <v>8842</v>
      </c>
    </row>
    <row r="2241" spans="1:16">
      <c r="A2241" s="9">
        <v>2237</v>
      </c>
      <c r="B2241" s="9">
        <v>405</v>
      </c>
      <c r="C2241" s="9">
        <f>COUNTIF($B$5:B2241, B2241)</f>
        <v>2</v>
      </c>
      <c r="D2241" s="10" t="s">
        <v>3187</v>
      </c>
      <c r="E2241" s="10" t="s">
        <v>15</v>
      </c>
      <c r="F2241" s="10" t="s">
        <v>3188</v>
      </c>
      <c r="G2241" s="10" t="s">
        <v>3189</v>
      </c>
      <c r="H2241" s="9" t="s">
        <v>16</v>
      </c>
      <c r="I2241" s="11">
        <v>0</v>
      </c>
      <c r="J2241" s="11">
        <v>84</v>
      </c>
      <c r="K2241" s="12">
        <v>22050</v>
      </c>
      <c r="L2241" s="19">
        <f t="shared" si="68"/>
        <v>0.40871177015755328</v>
      </c>
      <c r="M2241" s="31"/>
      <c r="N2241" s="20">
        <f t="shared" si="69"/>
        <v>0</v>
      </c>
      <c r="O2241" s="14" t="s">
        <v>9384</v>
      </c>
      <c r="P2241" s="9" t="s">
        <v>8842</v>
      </c>
    </row>
    <row r="2242" spans="1:16">
      <c r="A2242" s="9">
        <v>2238</v>
      </c>
      <c r="B2242" s="9">
        <v>406</v>
      </c>
      <c r="C2242" s="9">
        <f>COUNTIF($B$5:B2242, B2242)</f>
        <v>1</v>
      </c>
      <c r="D2242" s="10" t="s">
        <v>5356</v>
      </c>
      <c r="E2242" s="10" t="s">
        <v>5357</v>
      </c>
      <c r="F2242" s="10" t="s">
        <v>5358</v>
      </c>
      <c r="G2242" s="10" t="s">
        <v>5359</v>
      </c>
      <c r="H2242" s="9" t="s">
        <v>80</v>
      </c>
      <c r="I2242" s="11">
        <v>269830</v>
      </c>
      <c r="J2242" s="11">
        <v>1</v>
      </c>
      <c r="K2242" s="12">
        <v>252923</v>
      </c>
      <c r="L2242" s="19">
        <f t="shared" si="68"/>
        <v>0.33333333333333331</v>
      </c>
      <c r="M2242" s="29"/>
      <c r="N2242" s="20">
        <f t="shared" si="69"/>
        <v>0</v>
      </c>
      <c r="O2242" s="14" t="s">
        <v>9385</v>
      </c>
      <c r="P2242" s="9" t="s">
        <v>8842</v>
      </c>
    </row>
    <row r="2243" spans="1:16">
      <c r="A2243" s="9">
        <v>2239</v>
      </c>
      <c r="B2243" s="9">
        <v>406</v>
      </c>
      <c r="C2243" s="9">
        <f>COUNTIF($B$5:B2243, B2243)</f>
        <v>2</v>
      </c>
      <c r="D2243" s="10" t="s">
        <v>5360</v>
      </c>
      <c r="E2243" s="10" t="s">
        <v>5357</v>
      </c>
      <c r="F2243" s="10" t="s">
        <v>5361</v>
      </c>
      <c r="G2243" s="10" t="s">
        <v>5362</v>
      </c>
      <c r="H2243" s="9" t="s">
        <v>80</v>
      </c>
      <c r="I2243" s="11">
        <v>269830</v>
      </c>
      <c r="J2243" s="11">
        <v>1</v>
      </c>
      <c r="K2243" s="12">
        <v>252923</v>
      </c>
      <c r="L2243" s="19">
        <f t="shared" si="68"/>
        <v>0.33333333333333331</v>
      </c>
      <c r="M2243" s="30"/>
      <c r="N2243" s="20">
        <f t="shared" si="69"/>
        <v>0</v>
      </c>
      <c r="O2243" s="14" t="s">
        <v>9385</v>
      </c>
      <c r="P2243" s="9" t="s">
        <v>8842</v>
      </c>
    </row>
    <row r="2244" spans="1:16">
      <c r="A2244" s="9">
        <v>2240</v>
      </c>
      <c r="B2244" s="9">
        <v>406</v>
      </c>
      <c r="C2244" s="9">
        <f>COUNTIF($B$5:B2244, B2244)</f>
        <v>3</v>
      </c>
      <c r="D2244" s="10" t="s">
        <v>5363</v>
      </c>
      <c r="E2244" s="10" t="s">
        <v>5357</v>
      </c>
      <c r="F2244" s="10" t="s">
        <v>5364</v>
      </c>
      <c r="G2244" s="10" t="s">
        <v>5365</v>
      </c>
      <c r="H2244" s="9" t="s">
        <v>80</v>
      </c>
      <c r="I2244" s="11">
        <v>269830</v>
      </c>
      <c r="J2244" s="11">
        <v>1</v>
      </c>
      <c r="K2244" s="12">
        <v>252923</v>
      </c>
      <c r="L2244" s="19">
        <f t="shared" si="68"/>
        <v>0.33333333333333331</v>
      </c>
      <c r="M2244" s="31"/>
      <c r="N2244" s="20">
        <f t="shared" si="69"/>
        <v>0</v>
      </c>
      <c r="O2244" s="14" t="s">
        <v>9385</v>
      </c>
      <c r="P2244" s="9" t="s">
        <v>8842</v>
      </c>
    </row>
    <row r="2245" spans="1:16">
      <c r="A2245" s="9">
        <v>2241</v>
      </c>
      <c r="B2245" s="9">
        <v>407</v>
      </c>
      <c r="C2245" s="9">
        <f>COUNTIF($B$5:B2245, B2245)</f>
        <v>1</v>
      </c>
      <c r="D2245" s="10" t="s">
        <v>5366</v>
      </c>
      <c r="E2245" s="10" t="s">
        <v>5367</v>
      </c>
      <c r="F2245" s="10" t="s">
        <v>5368</v>
      </c>
      <c r="G2245" s="10" t="s">
        <v>17</v>
      </c>
      <c r="H2245" s="9" t="s">
        <v>16</v>
      </c>
      <c r="I2245" s="11">
        <v>11926110</v>
      </c>
      <c r="J2245" s="11">
        <v>1</v>
      </c>
      <c r="K2245" s="12">
        <v>11687586</v>
      </c>
      <c r="L2245" s="19">
        <f t="shared" ref="L2245:L2308" si="70">$K2245/SUMIFS($K:$K,$B:$B,$B2245)</f>
        <v>0.51728532429733809</v>
      </c>
      <c r="M2245" s="29"/>
      <c r="N2245" s="20">
        <f t="shared" ref="N2245:N2308" si="71">ROUND(INDEX($M:$M,MATCH($B2245,$B:$B,0))*$L2245,0)</f>
        <v>0</v>
      </c>
      <c r="O2245" s="14" t="s">
        <v>9386</v>
      </c>
      <c r="P2245" s="9" t="s">
        <v>8842</v>
      </c>
    </row>
    <row r="2246" spans="1:16">
      <c r="A2246" s="9">
        <v>2242</v>
      </c>
      <c r="B2246" s="9">
        <v>407</v>
      </c>
      <c r="C2246" s="9">
        <f>COUNTIF($B$5:B2246, B2246)</f>
        <v>2</v>
      </c>
      <c r="D2246" s="10" t="s">
        <v>5369</v>
      </c>
      <c r="E2246" s="10" t="s">
        <v>5370</v>
      </c>
      <c r="F2246" s="10" t="s">
        <v>5371</v>
      </c>
      <c r="G2246" s="10" t="s">
        <v>17</v>
      </c>
      <c r="H2246" s="9" t="s">
        <v>28</v>
      </c>
      <c r="I2246" s="11">
        <v>11129080</v>
      </c>
      <c r="J2246" s="11">
        <v>1</v>
      </c>
      <c r="K2246" s="12">
        <v>10906494</v>
      </c>
      <c r="L2246" s="19">
        <f t="shared" si="70"/>
        <v>0.48271467570266191</v>
      </c>
      <c r="M2246" s="31"/>
      <c r="N2246" s="20">
        <f t="shared" si="71"/>
        <v>0</v>
      </c>
      <c r="O2246" s="14" t="s">
        <v>9386</v>
      </c>
      <c r="P2246" s="9" t="s">
        <v>8842</v>
      </c>
    </row>
    <row r="2247" spans="1:16">
      <c r="A2247" s="9">
        <v>2243</v>
      </c>
      <c r="B2247" s="9">
        <v>408</v>
      </c>
      <c r="C2247" s="9">
        <f>COUNTIF($B$5:B2247, B2247)</f>
        <v>1</v>
      </c>
      <c r="D2247" s="10" t="s">
        <v>5372</v>
      </c>
      <c r="E2247" s="10" t="s">
        <v>5373</v>
      </c>
      <c r="F2247" s="10" t="s">
        <v>5374</v>
      </c>
      <c r="G2247" s="10" t="s">
        <v>17</v>
      </c>
      <c r="H2247" s="9" t="s">
        <v>16</v>
      </c>
      <c r="I2247" s="11">
        <v>596420</v>
      </c>
      <c r="J2247" s="11">
        <v>1</v>
      </c>
      <c r="K2247" s="12">
        <v>566597</v>
      </c>
      <c r="L2247" s="19">
        <f t="shared" si="70"/>
        <v>0.93281583128225809</v>
      </c>
      <c r="M2247" s="29"/>
      <c r="N2247" s="20">
        <f t="shared" si="71"/>
        <v>0</v>
      </c>
      <c r="O2247" s="14" t="s">
        <v>9387</v>
      </c>
      <c r="P2247" s="9" t="s">
        <v>8842</v>
      </c>
    </row>
    <row r="2248" spans="1:16">
      <c r="A2248" s="9">
        <v>2244</v>
      </c>
      <c r="B2248" s="9">
        <v>408</v>
      </c>
      <c r="C2248" s="9">
        <f>COUNTIF($B$5:B2248, B2248)</f>
        <v>2</v>
      </c>
      <c r="D2248" s="10" t="s">
        <v>5375</v>
      </c>
      <c r="E2248" s="10" t="s">
        <v>5376</v>
      </c>
      <c r="F2248" s="10" t="s">
        <v>5377</v>
      </c>
      <c r="G2248" s="10" t="s">
        <v>17</v>
      </c>
      <c r="H2248" s="9" t="s">
        <v>16</v>
      </c>
      <c r="I2248" s="11">
        <v>21880</v>
      </c>
      <c r="J2248" s="11">
        <v>1</v>
      </c>
      <c r="K2248" s="12">
        <v>20784</v>
      </c>
      <c r="L2248" s="19">
        <f t="shared" si="70"/>
        <v>3.4217696594529189E-2</v>
      </c>
      <c r="M2248" s="30"/>
      <c r="N2248" s="20">
        <f t="shared" si="71"/>
        <v>0</v>
      </c>
      <c r="O2248" s="14" t="s">
        <v>9387</v>
      </c>
      <c r="P2248" s="9" t="s">
        <v>8842</v>
      </c>
    </row>
    <row r="2249" spans="1:16">
      <c r="A2249" s="9">
        <v>2245</v>
      </c>
      <c r="B2249" s="9">
        <v>408</v>
      </c>
      <c r="C2249" s="9">
        <f>COUNTIF($B$5:B2249, B2249)</f>
        <v>3</v>
      </c>
      <c r="D2249" s="10" t="s">
        <v>5378</v>
      </c>
      <c r="E2249" s="10" t="s">
        <v>5379</v>
      </c>
      <c r="F2249" s="10" t="s">
        <v>5380</v>
      </c>
      <c r="G2249" s="10" t="s">
        <v>17</v>
      </c>
      <c r="H2249" s="9" t="s">
        <v>16</v>
      </c>
      <c r="I2249" s="11">
        <v>21080</v>
      </c>
      <c r="J2249" s="11">
        <v>1</v>
      </c>
      <c r="K2249" s="12">
        <v>20024</v>
      </c>
      <c r="L2249" s="19">
        <f t="shared" si="70"/>
        <v>3.2966472123212687E-2</v>
      </c>
      <c r="M2249" s="31"/>
      <c r="N2249" s="20">
        <f t="shared" si="71"/>
        <v>0</v>
      </c>
      <c r="O2249" s="14" t="s">
        <v>9387</v>
      </c>
      <c r="P2249" s="9" t="s">
        <v>8842</v>
      </c>
    </row>
    <row r="2250" spans="1:16">
      <c r="A2250" s="9">
        <v>2246</v>
      </c>
      <c r="B2250" s="9">
        <v>409</v>
      </c>
      <c r="C2250" s="9">
        <f>COUNTIF($B$5:B2250, B2250)</f>
        <v>1</v>
      </c>
      <c r="D2250" s="10" t="s">
        <v>5381</v>
      </c>
      <c r="E2250" s="10" t="s">
        <v>5382</v>
      </c>
      <c r="F2250" s="10" t="s">
        <v>5383</v>
      </c>
      <c r="G2250" s="10" t="s">
        <v>216</v>
      </c>
      <c r="H2250" s="9" t="s">
        <v>16</v>
      </c>
      <c r="I2250" s="11">
        <v>186200</v>
      </c>
      <c r="J2250" s="11">
        <v>1</v>
      </c>
      <c r="K2250" s="12">
        <v>174371</v>
      </c>
      <c r="L2250" s="19">
        <f t="shared" si="70"/>
        <v>0.24704320574867675</v>
      </c>
      <c r="M2250" s="29"/>
      <c r="N2250" s="20">
        <f t="shared" si="71"/>
        <v>0</v>
      </c>
      <c r="O2250" s="14" t="s">
        <v>9388</v>
      </c>
      <c r="P2250" s="9" t="s">
        <v>8842</v>
      </c>
    </row>
    <row r="2251" spans="1:16">
      <c r="A2251" s="9">
        <v>2247</v>
      </c>
      <c r="B2251" s="9">
        <v>409</v>
      </c>
      <c r="C2251" s="9">
        <f>COUNTIF($B$5:B2251, B2251)</f>
        <v>2</v>
      </c>
      <c r="D2251" s="10" t="s">
        <v>5384</v>
      </c>
      <c r="E2251" s="10" t="s">
        <v>5385</v>
      </c>
      <c r="F2251" s="10" t="s">
        <v>5386</v>
      </c>
      <c r="G2251" s="10" t="s">
        <v>17</v>
      </c>
      <c r="H2251" s="9" t="s">
        <v>16</v>
      </c>
      <c r="I2251" s="11">
        <v>359350</v>
      </c>
      <c r="J2251" s="11">
        <v>1</v>
      </c>
      <c r="K2251" s="12">
        <v>352161</v>
      </c>
      <c r="L2251" s="19">
        <f t="shared" si="70"/>
        <v>0.4989303403642793</v>
      </c>
      <c r="M2251" s="30"/>
      <c r="N2251" s="20">
        <f t="shared" si="71"/>
        <v>0</v>
      </c>
      <c r="O2251" s="14" t="s">
        <v>9388</v>
      </c>
      <c r="P2251" s="9" t="s">
        <v>8842</v>
      </c>
    </row>
    <row r="2252" spans="1:16">
      <c r="A2252" s="9">
        <v>2248</v>
      </c>
      <c r="B2252" s="9">
        <v>409</v>
      </c>
      <c r="C2252" s="9">
        <f>COUNTIF($B$5:B2252, B2252)</f>
        <v>3</v>
      </c>
      <c r="D2252" s="10" t="s">
        <v>8359</v>
      </c>
      <c r="E2252" s="10" t="s">
        <v>8360</v>
      </c>
      <c r="F2252" s="10" t="s">
        <v>8361</v>
      </c>
      <c r="G2252" s="10" t="s">
        <v>8362</v>
      </c>
      <c r="H2252" s="9" t="s">
        <v>16</v>
      </c>
      <c r="I2252" s="11">
        <v>0</v>
      </c>
      <c r="J2252" s="11">
        <v>1</v>
      </c>
      <c r="K2252" s="12">
        <v>93000</v>
      </c>
      <c r="L2252" s="19">
        <f t="shared" si="70"/>
        <v>0.13175939883711704</v>
      </c>
      <c r="M2252" s="30"/>
      <c r="N2252" s="20">
        <f t="shared" si="71"/>
        <v>0</v>
      </c>
      <c r="O2252" s="14" t="s">
        <v>9389</v>
      </c>
      <c r="P2252" s="9" t="s">
        <v>8842</v>
      </c>
    </row>
    <row r="2253" spans="1:16">
      <c r="A2253" s="9">
        <v>2249</v>
      </c>
      <c r="B2253" s="9">
        <v>409</v>
      </c>
      <c r="C2253" s="9">
        <f>COUNTIF($B$5:B2253, B2253)</f>
        <v>4</v>
      </c>
      <c r="D2253" s="10" t="s">
        <v>8363</v>
      </c>
      <c r="E2253" s="10" t="s">
        <v>8360</v>
      </c>
      <c r="F2253" s="10" t="s">
        <v>8361</v>
      </c>
      <c r="G2253" s="10" t="s">
        <v>8364</v>
      </c>
      <c r="H2253" s="9" t="s">
        <v>16</v>
      </c>
      <c r="I2253" s="11">
        <v>0</v>
      </c>
      <c r="J2253" s="11">
        <v>1</v>
      </c>
      <c r="K2253" s="12">
        <v>86300</v>
      </c>
      <c r="L2253" s="19">
        <f t="shared" si="70"/>
        <v>0.1222670550499269</v>
      </c>
      <c r="M2253" s="31"/>
      <c r="N2253" s="20">
        <f t="shared" si="71"/>
        <v>0</v>
      </c>
      <c r="O2253" s="14" t="s">
        <v>9389</v>
      </c>
      <c r="P2253" s="9" t="s">
        <v>8842</v>
      </c>
    </row>
    <row r="2254" spans="1:16">
      <c r="A2254" s="9">
        <v>2250</v>
      </c>
      <c r="B2254" s="9">
        <v>410</v>
      </c>
      <c r="C2254" s="9">
        <f>COUNTIF($B$5:B2254, B2254)</f>
        <v>1</v>
      </c>
      <c r="D2254" s="10" t="s">
        <v>8365</v>
      </c>
      <c r="E2254" s="10" t="s">
        <v>8366</v>
      </c>
      <c r="F2254" s="10" t="s">
        <v>8367</v>
      </c>
      <c r="G2254" s="10" t="s">
        <v>1521</v>
      </c>
      <c r="H2254" s="9" t="s">
        <v>16</v>
      </c>
      <c r="I2254" s="11">
        <v>0</v>
      </c>
      <c r="J2254" s="11">
        <v>7</v>
      </c>
      <c r="K2254" s="12">
        <v>495000</v>
      </c>
      <c r="L2254" s="19">
        <f t="shared" si="70"/>
        <v>0.33333333333333331</v>
      </c>
      <c r="M2254" s="29"/>
      <c r="N2254" s="20">
        <f t="shared" si="71"/>
        <v>0</v>
      </c>
      <c r="O2254" s="14" t="s">
        <v>8876</v>
      </c>
      <c r="P2254" s="9" t="s">
        <v>8842</v>
      </c>
    </row>
    <row r="2255" spans="1:16">
      <c r="A2255" s="9">
        <v>2251</v>
      </c>
      <c r="B2255" s="9">
        <v>410</v>
      </c>
      <c r="C2255" s="9">
        <f>COUNTIF($B$5:B2255, B2255)</f>
        <v>2</v>
      </c>
      <c r="D2255" s="10" t="s">
        <v>8368</v>
      </c>
      <c r="E2255" s="10" t="s">
        <v>8366</v>
      </c>
      <c r="F2255" s="10" t="s">
        <v>8367</v>
      </c>
      <c r="G2255" s="10" t="s">
        <v>7214</v>
      </c>
      <c r="H2255" s="9" t="s">
        <v>16</v>
      </c>
      <c r="I2255" s="11">
        <v>0</v>
      </c>
      <c r="J2255" s="11">
        <v>1</v>
      </c>
      <c r="K2255" s="12">
        <v>990000</v>
      </c>
      <c r="L2255" s="19">
        <f t="shared" si="70"/>
        <v>0.66666666666666663</v>
      </c>
      <c r="M2255" s="31"/>
      <c r="N2255" s="20">
        <f t="shared" si="71"/>
        <v>0</v>
      </c>
      <c r="O2255" s="14" t="s">
        <v>8876</v>
      </c>
      <c r="P2255" s="9" t="s">
        <v>8842</v>
      </c>
    </row>
    <row r="2256" spans="1:16">
      <c r="A2256" s="9">
        <v>2252</v>
      </c>
      <c r="B2256" s="9">
        <v>411</v>
      </c>
      <c r="C2256" s="9">
        <f>COUNTIF($B$5:B2256, B2256)</f>
        <v>1</v>
      </c>
      <c r="D2256" s="10" t="s">
        <v>5390</v>
      </c>
      <c r="E2256" s="10" t="s">
        <v>5391</v>
      </c>
      <c r="F2256" s="10" t="s">
        <v>5392</v>
      </c>
      <c r="G2256" s="10" t="s">
        <v>5393</v>
      </c>
      <c r="H2256" s="9" t="s">
        <v>16</v>
      </c>
      <c r="I2256" s="11">
        <v>3090</v>
      </c>
      <c r="J2256" s="11">
        <v>10</v>
      </c>
      <c r="K2256" s="12">
        <v>2936</v>
      </c>
      <c r="L2256" s="19">
        <f t="shared" si="70"/>
        <v>0.5</v>
      </c>
      <c r="M2256" s="29"/>
      <c r="N2256" s="20">
        <f t="shared" si="71"/>
        <v>0</v>
      </c>
      <c r="O2256" s="14" t="s">
        <v>9390</v>
      </c>
      <c r="P2256" s="9" t="s">
        <v>8842</v>
      </c>
    </row>
    <row r="2257" spans="1:16">
      <c r="A2257" s="9">
        <v>2253</v>
      </c>
      <c r="B2257" s="9">
        <v>411</v>
      </c>
      <c r="C2257" s="9">
        <f>COUNTIF($B$5:B2257, B2257)</f>
        <v>2</v>
      </c>
      <c r="D2257" s="10" t="s">
        <v>5394</v>
      </c>
      <c r="E2257" s="10" t="s">
        <v>5391</v>
      </c>
      <c r="F2257" s="10" t="s">
        <v>5392</v>
      </c>
      <c r="G2257" s="10" t="s">
        <v>5395</v>
      </c>
      <c r="H2257" s="9" t="s">
        <v>16</v>
      </c>
      <c r="I2257" s="11">
        <v>3090</v>
      </c>
      <c r="J2257" s="11">
        <v>10</v>
      </c>
      <c r="K2257" s="12">
        <v>2936</v>
      </c>
      <c r="L2257" s="19">
        <f t="shared" si="70"/>
        <v>0.5</v>
      </c>
      <c r="M2257" s="31"/>
      <c r="N2257" s="20">
        <f t="shared" si="71"/>
        <v>0</v>
      </c>
      <c r="O2257" s="14" t="s">
        <v>9390</v>
      </c>
      <c r="P2257" s="9" t="s">
        <v>8842</v>
      </c>
    </row>
    <row r="2258" spans="1:16">
      <c r="A2258" s="9">
        <v>2254</v>
      </c>
      <c r="B2258" s="9">
        <v>413</v>
      </c>
      <c r="C2258" s="9">
        <f>COUNTIF($B$5:B2258, B2258)</f>
        <v>1</v>
      </c>
      <c r="D2258" s="10" t="s">
        <v>5396</v>
      </c>
      <c r="E2258" s="10" t="s">
        <v>5397</v>
      </c>
      <c r="F2258" s="10" t="s">
        <v>5398</v>
      </c>
      <c r="G2258" s="10" t="s">
        <v>17</v>
      </c>
      <c r="H2258" s="9" t="s">
        <v>16</v>
      </c>
      <c r="I2258" s="11">
        <v>235800</v>
      </c>
      <c r="J2258" s="11">
        <v>4</v>
      </c>
      <c r="K2258" s="12">
        <v>235800</v>
      </c>
      <c r="L2258" s="19">
        <f t="shared" si="70"/>
        <v>0.15165352507621266</v>
      </c>
      <c r="M2258" s="29"/>
      <c r="N2258" s="20">
        <f t="shared" si="71"/>
        <v>0</v>
      </c>
      <c r="O2258" s="14" t="s">
        <v>9391</v>
      </c>
      <c r="P2258" s="9" t="s">
        <v>8842</v>
      </c>
    </row>
    <row r="2259" spans="1:16">
      <c r="A2259" s="9">
        <v>2255</v>
      </c>
      <c r="B2259" s="9">
        <v>413</v>
      </c>
      <c r="C2259" s="9">
        <f>COUNTIF($B$5:B2259, B2259)</f>
        <v>2</v>
      </c>
      <c r="D2259" s="10" t="s">
        <v>5399</v>
      </c>
      <c r="E2259" s="10" t="s">
        <v>5400</v>
      </c>
      <c r="F2259" s="10" t="s">
        <v>5401</v>
      </c>
      <c r="G2259" s="10" t="s">
        <v>1777</v>
      </c>
      <c r="H2259" s="9" t="s">
        <v>16</v>
      </c>
      <c r="I2259" s="11">
        <v>724400</v>
      </c>
      <c r="J2259" s="11">
        <v>1</v>
      </c>
      <c r="K2259" s="12">
        <v>724400</v>
      </c>
      <c r="L2259" s="19">
        <f t="shared" si="70"/>
        <v>0.46589403547586278</v>
      </c>
      <c r="M2259" s="30"/>
      <c r="N2259" s="20">
        <f t="shared" si="71"/>
        <v>0</v>
      </c>
      <c r="O2259" s="14" t="s">
        <v>9391</v>
      </c>
      <c r="P2259" s="9" t="s">
        <v>8842</v>
      </c>
    </row>
    <row r="2260" spans="1:16">
      <c r="A2260" s="9">
        <v>2256</v>
      </c>
      <c r="B2260" s="9">
        <v>413</v>
      </c>
      <c r="C2260" s="9">
        <f>COUNTIF($B$5:B2260, B2260)</f>
        <v>3</v>
      </c>
      <c r="D2260" s="10" t="s">
        <v>5402</v>
      </c>
      <c r="E2260" s="10" t="s">
        <v>5403</v>
      </c>
      <c r="F2260" s="10" t="s">
        <v>5404</v>
      </c>
      <c r="G2260" s="10" t="s">
        <v>1777</v>
      </c>
      <c r="H2260" s="9" t="s">
        <v>16</v>
      </c>
      <c r="I2260" s="11">
        <v>594660</v>
      </c>
      <c r="J2260" s="11">
        <v>1</v>
      </c>
      <c r="K2260" s="12">
        <v>594660</v>
      </c>
      <c r="L2260" s="19">
        <f t="shared" si="70"/>
        <v>0.38245243944792456</v>
      </c>
      <c r="M2260" s="31"/>
      <c r="N2260" s="20">
        <f t="shared" si="71"/>
        <v>0</v>
      </c>
      <c r="O2260" s="14" t="s">
        <v>9391</v>
      </c>
      <c r="P2260" s="9" t="s">
        <v>8842</v>
      </c>
    </row>
    <row r="2261" spans="1:16">
      <c r="A2261" s="9">
        <v>2257</v>
      </c>
      <c r="B2261" s="9">
        <v>414</v>
      </c>
      <c r="C2261" s="9">
        <f>COUNTIF($B$5:B2261, B2261)</f>
        <v>1</v>
      </c>
      <c r="D2261" s="10" t="s">
        <v>5405</v>
      </c>
      <c r="E2261" s="10" t="s">
        <v>5406</v>
      </c>
      <c r="F2261" s="10" t="s">
        <v>5407</v>
      </c>
      <c r="G2261" s="10" t="s">
        <v>17</v>
      </c>
      <c r="H2261" s="9" t="s">
        <v>16</v>
      </c>
      <c r="I2261" s="11">
        <v>34720</v>
      </c>
      <c r="J2261" s="11">
        <v>13</v>
      </c>
      <c r="K2261" s="12">
        <v>33680</v>
      </c>
      <c r="L2261" s="19">
        <f t="shared" si="70"/>
        <v>0.52498675063129341</v>
      </c>
      <c r="M2261" s="29"/>
      <c r="N2261" s="20">
        <f t="shared" si="71"/>
        <v>0</v>
      </c>
      <c r="O2261" s="14" t="s">
        <v>9392</v>
      </c>
      <c r="P2261" s="9" t="s">
        <v>8842</v>
      </c>
    </row>
    <row r="2262" spans="1:16">
      <c r="A2262" s="9">
        <v>2258</v>
      </c>
      <c r="B2262" s="9">
        <v>414</v>
      </c>
      <c r="C2262" s="9">
        <f>COUNTIF($B$5:B2262, B2262)</f>
        <v>2</v>
      </c>
      <c r="D2262" s="10" t="s">
        <v>5412</v>
      </c>
      <c r="E2262" s="10" t="s">
        <v>5409</v>
      </c>
      <c r="F2262" s="10" t="s">
        <v>5413</v>
      </c>
      <c r="G2262" s="10" t="s">
        <v>5414</v>
      </c>
      <c r="H2262" s="9" t="s">
        <v>16</v>
      </c>
      <c r="I2262" s="11">
        <v>10470</v>
      </c>
      <c r="J2262" s="11">
        <v>1</v>
      </c>
      <c r="K2262" s="12">
        <v>10158</v>
      </c>
      <c r="L2262" s="19">
        <f t="shared" si="70"/>
        <v>0.15833774978956885</v>
      </c>
      <c r="M2262" s="30"/>
      <c r="N2262" s="20">
        <f t="shared" si="71"/>
        <v>0</v>
      </c>
      <c r="O2262" s="14" t="s">
        <v>9392</v>
      </c>
      <c r="P2262" s="9" t="s">
        <v>8842</v>
      </c>
    </row>
    <row r="2263" spans="1:16">
      <c r="A2263" s="9">
        <v>2259</v>
      </c>
      <c r="B2263" s="9">
        <v>414</v>
      </c>
      <c r="C2263" s="9">
        <f>COUNTIF($B$5:B2263, B2263)</f>
        <v>3</v>
      </c>
      <c r="D2263" s="10" t="s">
        <v>5415</v>
      </c>
      <c r="E2263" s="10" t="s">
        <v>5409</v>
      </c>
      <c r="F2263" s="10" t="s">
        <v>5416</v>
      </c>
      <c r="G2263" s="10" t="s">
        <v>5417</v>
      </c>
      <c r="H2263" s="9" t="s">
        <v>16</v>
      </c>
      <c r="I2263" s="11">
        <v>10470</v>
      </c>
      <c r="J2263" s="11">
        <v>1</v>
      </c>
      <c r="K2263" s="12">
        <v>10158</v>
      </c>
      <c r="L2263" s="19">
        <f t="shared" si="70"/>
        <v>0.15833774978956885</v>
      </c>
      <c r="M2263" s="30"/>
      <c r="N2263" s="20">
        <f t="shared" si="71"/>
        <v>0</v>
      </c>
      <c r="O2263" s="14" t="s">
        <v>9392</v>
      </c>
      <c r="P2263" s="9" t="s">
        <v>8842</v>
      </c>
    </row>
    <row r="2264" spans="1:16">
      <c r="A2264" s="9">
        <v>2260</v>
      </c>
      <c r="B2264" s="9">
        <v>414</v>
      </c>
      <c r="C2264" s="9">
        <f>COUNTIF($B$5:B2264, B2264)</f>
        <v>4</v>
      </c>
      <c r="D2264" s="10" t="s">
        <v>5408</v>
      </c>
      <c r="E2264" s="10" t="s">
        <v>5409</v>
      </c>
      <c r="F2264" s="10" t="s">
        <v>5410</v>
      </c>
      <c r="G2264" s="10" t="s">
        <v>5411</v>
      </c>
      <c r="H2264" s="9" t="s">
        <v>16</v>
      </c>
      <c r="I2264" s="11">
        <v>10470</v>
      </c>
      <c r="J2264" s="11">
        <v>1</v>
      </c>
      <c r="K2264" s="12">
        <v>10158</v>
      </c>
      <c r="L2264" s="19">
        <f t="shared" si="70"/>
        <v>0.15833774978956885</v>
      </c>
      <c r="M2264" s="31"/>
      <c r="N2264" s="20">
        <f t="shared" si="71"/>
        <v>0</v>
      </c>
      <c r="O2264" s="14" t="s">
        <v>9392</v>
      </c>
      <c r="P2264" s="9" t="s">
        <v>8842</v>
      </c>
    </row>
    <row r="2265" spans="1:16">
      <c r="A2265" s="9">
        <v>2261</v>
      </c>
      <c r="B2265" s="9">
        <v>415</v>
      </c>
      <c r="C2265" s="9">
        <f>COUNTIF($B$5:B2265, B2265)</f>
        <v>1</v>
      </c>
      <c r="D2265" s="10" t="s">
        <v>5418</v>
      </c>
      <c r="E2265" s="10" t="s">
        <v>15</v>
      </c>
      <c r="F2265" s="10" t="s">
        <v>5419</v>
      </c>
      <c r="G2265" s="10" t="s">
        <v>17</v>
      </c>
      <c r="H2265" s="9" t="s">
        <v>16</v>
      </c>
      <c r="I2265" s="11">
        <v>0</v>
      </c>
      <c r="J2265" s="11">
        <v>10100</v>
      </c>
      <c r="K2265" s="12">
        <v>1300</v>
      </c>
      <c r="L2265" s="19">
        <f t="shared" si="70"/>
        <v>1</v>
      </c>
      <c r="M2265" s="25"/>
      <c r="N2265" s="20">
        <f t="shared" si="71"/>
        <v>0</v>
      </c>
      <c r="O2265" s="14" t="s">
        <v>9393</v>
      </c>
      <c r="P2265" s="9" t="s">
        <v>8842</v>
      </c>
    </row>
    <row r="2266" spans="1:16">
      <c r="A2266" s="9">
        <v>2262</v>
      </c>
      <c r="B2266" s="9">
        <v>416</v>
      </c>
      <c r="C2266" s="9">
        <f>COUNTIF($B$5:B2266, B2266)</f>
        <v>1</v>
      </c>
      <c r="D2266" s="10" t="s">
        <v>5420</v>
      </c>
      <c r="E2266" s="10" t="s">
        <v>5421</v>
      </c>
      <c r="F2266" s="10" t="s">
        <v>5422</v>
      </c>
      <c r="G2266" s="10" t="s">
        <v>5423</v>
      </c>
      <c r="H2266" s="9" t="s">
        <v>16</v>
      </c>
      <c r="I2266" s="11">
        <v>0</v>
      </c>
      <c r="J2266" s="11">
        <v>3</v>
      </c>
      <c r="K2266" s="12">
        <v>96450</v>
      </c>
      <c r="L2266" s="19">
        <f t="shared" si="70"/>
        <v>0.1976636950507224</v>
      </c>
      <c r="M2266" s="29"/>
      <c r="N2266" s="20">
        <f t="shared" si="71"/>
        <v>0</v>
      </c>
      <c r="O2266" s="14" t="s">
        <v>9394</v>
      </c>
      <c r="P2266" s="9" t="s">
        <v>8842</v>
      </c>
    </row>
    <row r="2267" spans="1:16">
      <c r="A2267" s="9">
        <v>2263</v>
      </c>
      <c r="B2267" s="9">
        <v>416</v>
      </c>
      <c r="C2267" s="9">
        <f>COUNTIF($B$5:B2267, B2267)</f>
        <v>2</v>
      </c>
      <c r="D2267" s="10" t="s">
        <v>5424</v>
      </c>
      <c r="E2267" s="10" t="s">
        <v>5421</v>
      </c>
      <c r="F2267" s="10" t="s">
        <v>5422</v>
      </c>
      <c r="G2267" s="10" t="s">
        <v>5425</v>
      </c>
      <c r="H2267" s="9" t="s">
        <v>16</v>
      </c>
      <c r="I2267" s="11">
        <v>0</v>
      </c>
      <c r="J2267" s="11">
        <v>6</v>
      </c>
      <c r="K2267" s="12">
        <v>96450</v>
      </c>
      <c r="L2267" s="19">
        <f t="shared" si="70"/>
        <v>0.1976636950507224</v>
      </c>
      <c r="M2267" s="30"/>
      <c r="N2267" s="20">
        <f t="shared" si="71"/>
        <v>0</v>
      </c>
      <c r="O2267" s="14" t="s">
        <v>9394</v>
      </c>
      <c r="P2267" s="9" t="s">
        <v>8842</v>
      </c>
    </row>
    <row r="2268" spans="1:16">
      <c r="A2268" s="9">
        <v>2264</v>
      </c>
      <c r="B2268" s="9">
        <v>416</v>
      </c>
      <c r="C2268" s="9">
        <f>COUNTIF($B$5:B2268, B2268)</f>
        <v>3</v>
      </c>
      <c r="D2268" s="10" t="s">
        <v>5426</v>
      </c>
      <c r="E2268" s="10" t="s">
        <v>5421</v>
      </c>
      <c r="F2268" s="10" t="s">
        <v>5422</v>
      </c>
      <c r="G2268" s="10" t="s">
        <v>5427</v>
      </c>
      <c r="H2268" s="9" t="s">
        <v>16</v>
      </c>
      <c r="I2268" s="11">
        <v>0</v>
      </c>
      <c r="J2268" s="11">
        <v>1</v>
      </c>
      <c r="K2268" s="12">
        <v>96450</v>
      </c>
      <c r="L2268" s="19">
        <f t="shared" si="70"/>
        <v>0.1976636950507224</v>
      </c>
      <c r="M2268" s="30"/>
      <c r="N2268" s="20">
        <f t="shared" si="71"/>
        <v>0</v>
      </c>
      <c r="O2268" s="14" t="s">
        <v>9394</v>
      </c>
      <c r="P2268" s="9" t="s">
        <v>8842</v>
      </c>
    </row>
    <row r="2269" spans="1:16">
      <c r="A2269" s="9">
        <v>2265</v>
      </c>
      <c r="B2269" s="9">
        <v>416</v>
      </c>
      <c r="C2269" s="9">
        <f>COUNTIF($B$5:B2269, B2269)</f>
        <v>4</v>
      </c>
      <c r="D2269" s="10" t="s">
        <v>5428</v>
      </c>
      <c r="E2269" s="10" t="s">
        <v>5421</v>
      </c>
      <c r="F2269" s="10" t="s">
        <v>5422</v>
      </c>
      <c r="G2269" s="10" t="s">
        <v>5429</v>
      </c>
      <c r="H2269" s="9" t="s">
        <v>16</v>
      </c>
      <c r="I2269" s="11">
        <v>0</v>
      </c>
      <c r="J2269" s="11">
        <v>5</v>
      </c>
      <c r="K2269" s="12">
        <v>96450</v>
      </c>
      <c r="L2269" s="19">
        <f t="shared" si="70"/>
        <v>0.1976636950507224</v>
      </c>
      <c r="M2269" s="30"/>
      <c r="N2269" s="20">
        <f t="shared" si="71"/>
        <v>0</v>
      </c>
      <c r="O2269" s="14" t="s">
        <v>9394</v>
      </c>
      <c r="P2269" s="9" t="s">
        <v>8842</v>
      </c>
    </row>
    <row r="2270" spans="1:16">
      <c r="A2270" s="9">
        <v>2266</v>
      </c>
      <c r="B2270" s="9">
        <v>416</v>
      </c>
      <c r="C2270" s="9">
        <f>COUNTIF($B$5:B2270, B2270)</f>
        <v>5</v>
      </c>
      <c r="D2270" s="10" t="s">
        <v>5430</v>
      </c>
      <c r="E2270" s="10" t="s">
        <v>5421</v>
      </c>
      <c r="F2270" s="10" t="s">
        <v>5422</v>
      </c>
      <c r="G2270" s="10" t="s">
        <v>8369</v>
      </c>
      <c r="H2270" s="9" t="s">
        <v>16</v>
      </c>
      <c r="I2270" s="11">
        <v>0</v>
      </c>
      <c r="J2270" s="11">
        <v>1</v>
      </c>
      <c r="K2270" s="12">
        <v>96450</v>
      </c>
      <c r="L2270" s="19">
        <f t="shared" si="70"/>
        <v>0.1976636950507224</v>
      </c>
      <c r="M2270" s="30"/>
      <c r="N2270" s="20">
        <f t="shared" si="71"/>
        <v>0</v>
      </c>
      <c r="O2270" s="14" t="s">
        <v>9394</v>
      </c>
      <c r="P2270" s="9" t="s">
        <v>8842</v>
      </c>
    </row>
    <row r="2271" spans="1:16">
      <c r="A2271" s="9">
        <v>2267</v>
      </c>
      <c r="B2271" s="9">
        <v>416</v>
      </c>
      <c r="C2271" s="9">
        <f>COUNTIF($B$5:B2271, B2271)</f>
        <v>6</v>
      </c>
      <c r="D2271" s="10" t="s">
        <v>5431</v>
      </c>
      <c r="E2271" s="10" t="s">
        <v>15</v>
      </c>
      <c r="F2271" s="10" t="s">
        <v>5432</v>
      </c>
      <c r="G2271" s="10" t="s">
        <v>5433</v>
      </c>
      <c r="H2271" s="9" t="s">
        <v>16</v>
      </c>
      <c r="I2271" s="11">
        <v>0</v>
      </c>
      <c r="J2271" s="11">
        <v>20</v>
      </c>
      <c r="K2271" s="12">
        <v>5700</v>
      </c>
      <c r="L2271" s="19">
        <f t="shared" si="70"/>
        <v>1.168152474638795E-2</v>
      </c>
      <c r="M2271" s="31"/>
      <c r="N2271" s="20">
        <f t="shared" si="71"/>
        <v>0</v>
      </c>
      <c r="O2271" s="14" t="s">
        <v>9296</v>
      </c>
      <c r="P2271" s="9" t="s">
        <v>8842</v>
      </c>
    </row>
    <row r="2272" spans="1:16">
      <c r="A2272" s="9">
        <v>2268</v>
      </c>
      <c r="B2272" s="9">
        <v>417</v>
      </c>
      <c r="C2272" s="9">
        <f>COUNTIF($B$5:B2272, B2272)</f>
        <v>1</v>
      </c>
      <c r="D2272" s="10" t="s">
        <v>5434</v>
      </c>
      <c r="E2272" s="10" t="s">
        <v>5435</v>
      </c>
      <c r="F2272" s="10" t="s">
        <v>5436</v>
      </c>
      <c r="G2272" s="10" t="s">
        <v>5437</v>
      </c>
      <c r="H2272" s="9" t="s">
        <v>16</v>
      </c>
      <c r="I2272" s="11">
        <v>0</v>
      </c>
      <c r="J2272" s="11">
        <v>115</v>
      </c>
      <c r="K2272" s="12">
        <v>143000</v>
      </c>
      <c r="L2272" s="19">
        <f t="shared" si="70"/>
        <v>0.27083333333333331</v>
      </c>
      <c r="M2272" s="29"/>
      <c r="N2272" s="20">
        <f t="shared" si="71"/>
        <v>0</v>
      </c>
      <c r="O2272" s="14" t="s">
        <v>9395</v>
      </c>
      <c r="P2272" s="9" t="s">
        <v>8842</v>
      </c>
    </row>
    <row r="2273" spans="1:16">
      <c r="A2273" s="9">
        <v>2269</v>
      </c>
      <c r="B2273" s="9">
        <v>417</v>
      </c>
      <c r="C2273" s="9">
        <f>COUNTIF($B$5:B2273, B2273)</f>
        <v>2</v>
      </c>
      <c r="D2273" s="10" t="s">
        <v>5438</v>
      </c>
      <c r="E2273" s="10" t="s">
        <v>5435</v>
      </c>
      <c r="F2273" s="10" t="s">
        <v>5436</v>
      </c>
      <c r="G2273" s="10" t="s">
        <v>5439</v>
      </c>
      <c r="H2273" s="9" t="s">
        <v>16</v>
      </c>
      <c r="I2273" s="11">
        <v>0</v>
      </c>
      <c r="J2273" s="11">
        <v>124</v>
      </c>
      <c r="K2273" s="12">
        <v>385000</v>
      </c>
      <c r="L2273" s="19">
        <f t="shared" si="70"/>
        <v>0.72916666666666663</v>
      </c>
      <c r="M2273" s="31"/>
      <c r="N2273" s="20">
        <f t="shared" si="71"/>
        <v>0</v>
      </c>
      <c r="O2273" s="14" t="s">
        <v>9395</v>
      </c>
      <c r="P2273" s="9" t="s">
        <v>8842</v>
      </c>
    </row>
    <row r="2274" spans="1:16">
      <c r="A2274" s="9">
        <v>2270</v>
      </c>
      <c r="B2274" s="9">
        <v>418</v>
      </c>
      <c r="C2274" s="9">
        <f>COUNTIF($B$5:B2274, B2274)</f>
        <v>1</v>
      </c>
      <c r="D2274" s="10" t="s">
        <v>8370</v>
      </c>
      <c r="E2274" s="10" t="s">
        <v>8371</v>
      </c>
      <c r="F2274" s="10" t="s">
        <v>8372</v>
      </c>
      <c r="G2274" s="10">
        <v>39210</v>
      </c>
      <c r="H2274" s="9" t="s">
        <v>16</v>
      </c>
      <c r="I2274" s="11">
        <v>18280</v>
      </c>
      <c r="J2274" s="11">
        <v>1</v>
      </c>
      <c r="K2274" s="12">
        <v>17366</v>
      </c>
      <c r="L2274" s="19">
        <f t="shared" si="70"/>
        <v>4.616971611181122E-2</v>
      </c>
      <c r="M2274" s="29"/>
      <c r="N2274" s="20">
        <f t="shared" si="71"/>
        <v>0</v>
      </c>
      <c r="O2274" s="14" t="s">
        <v>9268</v>
      </c>
      <c r="P2274" s="9" t="s">
        <v>8842</v>
      </c>
    </row>
    <row r="2275" spans="1:16">
      <c r="A2275" s="9">
        <v>2271</v>
      </c>
      <c r="B2275" s="9">
        <v>418</v>
      </c>
      <c r="C2275" s="9">
        <f>COUNTIF($B$5:B2275, B2275)</f>
        <v>2</v>
      </c>
      <c r="D2275" s="10" t="s">
        <v>8373</v>
      </c>
      <c r="E2275" s="10" t="s">
        <v>8374</v>
      </c>
      <c r="F2275" s="10" t="s">
        <v>8375</v>
      </c>
      <c r="G2275" s="10" t="s">
        <v>17</v>
      </c>
      <c r="H2275" s="9" t="s">
        <v>16</v>
      </c>
      <c r="I2275" s="11">
        <v>114380</v>
      </c>
      <c r="J2275" s="11">
        <v>1</v>
      </c>
      <c r="K2275" s="12">
        <v>108661</v>
      </c>
      <c r="L2275" s="19">
        <f t="shared" si="70"/>
        <v>0.28888906613068749</v>
      </c>
      <c r="M2275" s="30"/>
      <c r="N2275" s="20">
        <f t="shared" si="71"/>
        <v>0</v>
      </c>
      <c r="O2275" s="14" t="s">
        <v>9268</v>
      </c>
      <c r="P2275" s="9" t="s">
        <v>8842</v>
      </c>
    </row>
    <row r="2276" spans="1:16">
      <c r="A2276" s="9">
        <v>2272</v>
      </c>
      <c r="B2276" s="9">
        <v>418</v>
      </c>
      <c r="C2276" s="9">
        <f>COUNTIF($B$5:B2276, B2276)</f>
        <v>3</v>
      </c>
      <c r="D2276" s="10" t="s">
        <v>5440</v>
      </c>
      <c r="E2276" s="10" t="s">
        <v>5441</v>
      </c>
      <c r="F2276" s="10" t="s">
        <v>5442</v>
      </c>
      <c r="G2276" s="10" t="s">
        <v>17</v>
      </c>
      <c r="H2276" s="9" t="s">
        <v>16</v>
      </c>
      <c r="I2276" s="11">
        <v>182320</v>
      </c>
      <c r="J2276" s="11">
        <v>4</v>
      </c>
      <c r="K2276" s="12">
        <v>173202</v>
      </c>
      <c r="L2276" s="19">
        <f t="shared" si="70"/>
        <v>0.46047950996187531</v>
      </c>
      <c r="M2276" s="30"/>
      <c r="N2276" s="20">
        <f t="shared" si="71"/>
        <v>0</v>
      </c>
      <c r="O2276" s="14" t="s">
        <v>9268</v>
      </c>
      <c r="P2276" s="9" t="s">
        <v>8842</v>
      </c>
    </row>
    <row r="2277" spans="1:16">
      <c r="A2277" s="9">
        <v>2273</v>
      </c>
      <c r="B2277" s="9">
        <v>418</v>
      </c>
      <c r="C2277" s="9">
        <f>COUNTIF($B$5:B2277, B2277)</f>
        <v>4</v>
      </c>
      <c r="D2277" s="10" t="s">
        <v>5443</v>
      </c>
      <c r="E2277" s="10" t="s">
        <v>5444</v>
      </c>
      <c r="F2277" s="10" t="s">
        <v>5445</v>
      </c>
      <c r="G2277" s="10" t="s">
        <v>17</v>
      </c>
      <c r="H2277" s="9" t="s">
        <v>16</v>
      </c>
      <c r="I2277" s="11">
        <v>80960</v>
      </c>
      <c r="J2277" s="11">
        <v>8</v>
      </c>
      <c r="K2277" s="12">
        <v>76905</v>
      </c>
      <c r="L2277" s="19">
        <f t="shared" si="70"/>
        <v>0.20446170779562603</v>
      </c>
      <c r="M2277" s="31"/>
      <c r="N2277" s="20">
        <f t="shared" si="71"/>
        <v>0</v>
      </c>
      <c r="O2277" s="14" t="s">
        <v>9268</v>
      </c>
      <c r="P2277" s="9" t="s">
        <v>8842</v>
      </c>
    </row>
    <row r="2278" spans="1:16">
      <c r="A2278" s="9">
        <v>2274</v>
      </c>
      <c r="B2278" s="9">
        <v>419</v>
      </c>
      <c r="C2278" s="9">
        <f>COUNTIF($B$5:B2278, B2278)</f>
        <v>1</v>
      </c>
      <c r="D2278" s="10" t="s">
        <v>8376</v>
      </c>
      <c r="E2278" s="10" t="s">
        <v>8377</v>
      </c>
      <c r="F2278" s="10" t="s">
        <v>8378</v>
      </c>
      <c r="G2278" s="10" t="s">
        <v>8379</v>
      </c>
      <c r="H2278" s="9" t="s">
        <v>16</v>
      </c>
      <c r="I2278" s="11">
        <v>235700</v>
      </c>
      <c r="J2278" s="11">
        <v>11</v>
      </c>
      <c r="K2278" s="12">
        <v>223915</v>
      </c>
      <c r="L2278" s="19">
        <f t="shared" si="70"/>
        <v>1</v>
      </c>
      <c r="M2278" s="25"/>
      <c r="N2278" s="20">
        <f t="shared" si="71"/>
        <v>0</v>
      </c>
      <c r="O2278" s="14" t="s">
        <v>9396</v>
      </c>
      <c r="P2278" s="9" t="s">
        <v>8842</v>
      </c>
    </row>
    <row r="2279" spans="1:16">
      <c r="A2279" s="9">
        <v>2275</v>
      </c>
      <c r="B2279" s="9">
        <v>420</v>
      </c>
      <c r="C2279" s="9">
        <f>COUNTIF($B$5:B2279, B2279)</f>
        <v>1</v>
      </c>
      <c r="D2279" s="10" t="s">
        <v>8380</v>
      </c>
      <c r="E2279" s="10" t="s">
        <v>8381</v>
      </c>
      <c r="F2279" s="10" t="s">
        <v>8382</v>
      </c>
      <c r="G2279" s="10" t="s">
        <v>17</v>
      </c>
      <c r="H2279" s="9" t="s">
        <v>16</v>
      </c>
      <c r="I2279" s="11">
        <v>58210</v>
      </c>
      <c r="J2279" s="11">
        <v>141</v>
      </c>
      <c r="K2279" s="12">
        <v>55072</v>
      </c>
      <c r="L2279" s="19">
        <f t="shared" si="70"/>
        <v>1</v>
      </c>
      <c r="M2279" s="25"/>
      <c r="N2279" s="20">
        <f t="shared" si="71"/>
        <v>0</v>
      </c>
      <c r="O2279" s="14" t="s">
        <v>8850</v>
      </c>
      <c r="P2279" s="9" t="s">
        <v>8843</v>
      </c>
    </row>
    <row r="2280" spans="1:16">
      <c r="A2280" s="9">
        <v>2276</v>
      </c>
      <c r="B2280" s="9">
        <v>421</v>
      </c>
      <c r="C2280" s="9">
        <f>COUNTIF($B$5:B2280, B2280)</f>
        <v>1</v>
      </c>
      <c r="D2280" s="10" t="s">
        <v>8383</v>
      </c>
      <c r="E2280" s="10" t="s">
        <v>200</v>
      </c>
      <c r="F2280" s="10" t="s">
        <v>8384</v>
      </c>
      <c r="G2280" s="10" t="s">
        <v>8385</v>
      </c>
      <c r="H2280" s="9" t="s">
        <v>16</v>
      </c>
      <c r="I2280" s="11">
        <v>0</v>
      </c>
      <c r="J2280" s="11">
        <v>1</v>
      </c>
      <c r="K2280" s="12">
        <v>50000</v>
      </c>
      <c r="L2280" s="19">
        <f t="shared" si="70"/>
        <v>7.1812254043029907E-3</v>
      </c>
      <c r="M2280" s="29"/>
      <c r="N2280" s="20">
        <f t="shared" si="71"/>
        <v>0</v>
      </c>
      <c r="O2280" s="14" t="s">
        <v>9397</v>
      </c>
      <c r="P2280" s="9" t="s">
        <v>8842</v>
      </c>
    </row>
    <row r="2281" spans="1:16">
      <c r="A2281" s="9">
        <v>2277</v>
      </c>
      <c r="B2281" s="9">
        <v>421</v>
      </c>
      <c r="C2281" s="9">
        <f>COUNTIF($B$5:B2281, B2281)</f>
        <v>2</v>
      </c>
      <c r="D2281" s="10" t="s">
        <v>8386</v>
      </c>
      <c r="E2281" s="10" t="s">
        <v>200</v>
      </c>
      <c r="F2281" s="10" t="s">
        <v>8387</v>
      </c>
      <c r="G2281" s="10" t="s">
        <v>8388</v>
      </c>
      <c r="H2281" s="9" t="s">
        <v>28</v>
      </c>
      <c r="I2281" s="11">
        <v>0</v>
      </c>
      <c r="J2281" s="11">
        <v>1</v>
      </c>
      <c r="K2281" s="12">
        <v>328000</v>
      </c>
      <c r="L2281" s="19">
        <f t="shared" si="70"/>
        <v>4.7108838652227619E-2</v>
      </c>
      <c r="M2281" s="30"/>
      <c r="N2281" s="20">
        <f t="shared" si="71"/>
        <v>0</v>
      </c>
      <c r="O2281" s="14" t="s">
        <v>9397</v>
      </c>
      <c r="P2281" s="9" t="s">
        <v>8842</v>
      </c>
    </row>
    <row r="2282" spans="1:16">
      <c r="A2282" s="9">
        <v>2278</v>
      </c>
      <c r="B2282" s="9">
        <v>421</v>
      </c>
      <c r="C2282" s="9">
        <f>COUNTIF($B$5:B2282, B2282)</f>
        <v>3</v>
      </c>
      <c r="D2282" s="10" t="s">
        <v>8389</v>
      </c>
      <c r="E2282" s="10" t="s">
        <v>200</v>
      </c>
      <c r="F2282" s="10" t="s">
        <v>8390</v>
      </c>
      <c r="G2282" s="10" t="s">
        <v>8391</v>
      </c>
      <c r="H2282" s="9" t="s">
        <v>28</v>
      </c>
      <c r="I2282" s="11">
        <v>0</v>
      </c>
      <c r="J2282" s="11">
        <v>1</v>
      </c>
      <c r="K2282" s="12">
        <v>229600</v>
      </c>
      <c r="L2282" s="19">
        <f t="shared" si="70"/>
        <v>3.2976187056559331E-2</v>
      </c>
      <c r="M2282" s="30"/>
      <c r="N2282" s="20">
        <f t="shared" si="71"/>
        <v>0</v>
      </c>
      <c r="O2282" s="14" t="s">
        <v>9397</v>
      </c>
      <c r="P2282" s="9" t="s">
        <v>8842</v>
      </c>
    </row>
    <row r="2283" spans="1:16">
      <c r="A2283" s="9">
        <v>2279</v>
      </c>
      <c r="B2283" s="9">
        <v>421</v>
      </c>
      <c r="C2283" s="9">
        <f>COUNTIF($B$5:B2283, B2283)</f>
        <v>4</v>
      </c>
      <c r="D2283" s="10" t="s">
        <v>8392</v>
      </c>
      <c r="E2283" s="10" t="s">
        <v>200</v>
      </c>
      <c r="F2283" s="10" t="s">
        <v>8393</v>
      </c>
      <c r="G2283" s="10" t="s">
        <v>8388</v>
      </c>
      <c r="H2283" s="9" t="s">
        <v>28</v>
      </c>
      <c r="I2283" s="11">
        <v>0</v>
      </c>
      <c r="J2283" s="11">
        <v>1</v>
      </c>
      <c r="K2283" s="12">
        <v>500000</v>
      </c>
      <c r="L2283" s="19">
        <f t="shared" si="70"/>
        <v>7.1812254043029905E-2</v>
      </c>
      <c r="M2283" s="30"/>
      <c r="N2283" s="20">
        <f t="shared" si="71"/>
        <v>0</v>
      </c>
      <c r="O2283" s="14" t="s">
        <v>9397</v>
      </c>
      <c r="P2283" s="9" t="s">
        <v>8842</v>
      </c>
    </row>
    <row r="2284" spans="1:16">
      <c r="A2284" s="9">
        <v>2280</v>
      </c>
      <c r="B2284" s="9">
        <v>421</v>
      </c>
      <c r="C2284" s="9">
        <f>COUNTIF($B$5:B2284, B2284)</f>
        <v>5</v>
      </c>
      <c r="D2284" s="10" t="s">
        <v>8394</v>
      </c>
      <c r="E2284" s="10" t="s">
        <v>200</v>
      </c>
      <c r="F2284" s="10" t="s">
        <v>8395</v>
      </c>
      <c r="G2284" s="10" t="s">
        <v>8391</v>
      </c>
      <c r="H2284" s="9" t="s">
        <v>28</v>
      </c>
      <c r="I2284" s="11">
        <v>0</v>
      </c>
      <c r="J2284" s="11">
        <v>1</v>
      </c>
      <c r="K2284" s="12">
        <v>385000</v>
      </c>
      <c r="L2284" s="19">
        <f t="shared" si="70"/>
        <v>5.5295435613133027E-2</v>
      </c>
      <c r="M2284" s="30"/>
      <c r="N2284" s="20">
        <f t="shared" si="71"/>
        <v>0</v>
      </c>
      <c r="O2284" s="14" t="s">
        <v>9397</v>
      </c>
      <c r="P2284" s="9" t="s">
        <v>8842</v>
      </c>
    </row>
    <row r="2285" spans="1:16">
      <c r="A2285" s="9">
        <v>2281</v>
      </c>
      <c r="B2285" s="9">
        <v>421</v>
      </c>
      <c r="C2285" s="9">
        <f>COUNTIF($B$5:B2285, B2285)</f>
        <v>6</v>
      </c>
      <c r="D2285" s="10" t="s">
        <v>8396</v>
      </c>
      <c r="E2285" s="10" t="s">
        <v>200</v>
      </c>
      <c r="F2285" s="10" t="s">
        <v>8397</v>
      </c>
      <c r="G2285" s="10" t="s">
        <v>8388</v>
      </c>
      <c r="H2285" s="9" t="s">
        <v>28</v>
      </c>
      <c r="I2285" s="11">
        <v>0</v>
      </c>
      <c r="J2285" s="11">
        <v>1</v>
      </c>
      <c r="K2285" s="12">
        <v>1000000</v>
      </c>
      <c r="L2285" s="19">
        <f t="shared" si="70"/>
        <v>0.14362450808605981</v>
      </c>
      <c r="M2285" s="30"/>
      <c r="N2285" s="20">
        <f t="shared" si="71"/>
        <v>0</v>
      </c>
      <c r="O2285" s="14" t="s">
        <v>9397</v>
      </c>
      <c r="P2285" s="9" t="s">
        <v>8842</v>
      </c>
    </row>
    <row r="2286" spans="1:16">
      <c r="A2286" s="9">
        <v>2282</v>
      </c>
      <c r="B2286" s="9">
        <v>421</v>
      </c>
      <c r="C2286" s="9">
        <f>COUNTIF($B$5:B2286, B2286)</f>
        <v>7</v>
      </c>
      <c r="D2286" s="10" t="s">
        <v>8398</v>
      </c>
      <c r="E2286" s="10" t="s">
        <v>200</v>
      </c>
      <c r="F2286" s="10" t="s">
        <v>8399</v>
      </c>
      <c r="G2286" s="10" t="s">
        <v>8391</v>
      </c>
      <c r="H2286" s="9" t="s">
        <v>28</v>
      </c>
      <c r="I2286" s="11">
        <v>0</v>
      </c>
      <c r="J2286" s="11">
        <v>1</v>
      </c>
      <c r="K2286" s="12">
        <v>780000</v>
      </c>
      <c r="L2286" s="19">
        <f t="shared" si="70"/>
        <v>0.11202711630712665</v>
      </c>
      <c r="M2286" s="30"/>
      <c r="N2286" s="20">
        <f t="shared" si="71"/>
        <v>0</v>
      </c>
      <c r="O2286" s="14" t="s">
        <v>9397</v>
      </c>
      <c r="P2286" s="9" t="s">
        <v>8842</v>
      </c>
    </row>
    <row r="2287" spans="1:16">
      <c r="A2287" s="9">
        <v>2283</v>
      </c>
      <c r="B2287" s="9">
        <v>421</v>
      </c>
      <c r="C2287" s="9">
        <f>COUNTIF($B$5:B2287, B2287)</f>
        <v>8</v>
      </c>
      <c r="D2287" s="10" t="s">
        <v>8400</v>
      </c>
      <c r="E2287" s="10" t="s">
        <v>200</v>
      </c>
      <c r="F2287" s="10" t="s">
        <v>8401</v>
      </c>
      <c r="G2287" s="10" t="s">
        <v>8388</v>
      </c>
      <c r="H2287" s="9" t="s">
        <v>28</v>
      </c>
      <c r="I2287" s="11">
        <v>0</v>
      </c>
      <c r="J2287" s="11">
        <v>1</v>
      </c>
      <c r="K2287" s="12">
        <v>1350000</v>
      </c>
      <c r="L2287" s="19">
        <f t="shared" si="70"/>
        <v>0.19389308591618074</v>
      </c>
      <c r="M2287" s="30"/>
      <c r="N2287" s="20">
        <f t="shared" si="71"/>
        <v>0</v>
      </c>
      <c r="O2287" s="14" t="s">
        <v>9397</v>
      </c>
      <c r="P2287" s="9" t="s">
        <v>8842</v>
      </c>
    </row>
    <row r="2288" spans="1:16">
      <c r="A2288" s="9">
        <v>2284</v>
      </c>
      <c r="B2288" s="9">
        <v>421</v>
      </c>
      <c r="C2288" s="9">
        <f>COUNTIF($B$5:B2288, B2288)</f>
        <v>9</v>
      </c>
      <c r="D2288" s="10" t="s">
        <v>8402</v>
      </c>
      <c r="E2288" s="10" t="s">
        <v>200</v>
      </c>
      <c r="F2288" s="10" t="s">
        <v>8403</v>
      </c>
      <c r="G2288" s="10" t="s">
        <v>8388</v>
      </c>
      <c r="H2288" s="9" t="s">
        <v>28</v>
      </c>
      <c r="I2288" s="11">
        <v>0</v>
      </c>
      <c r="J2288" s="11">
        <v>1</v>
      </c>
      <c r="K2288" s="12">
        <v>572000</v>
      </c>
      <c r="L2288" s="19">
        <f t="shared" si="70"/>
        <v>8.2153218625226204E-2</v>
      </c>
      <c r="M2288" s="30"/>
      <c r="N2288" s="20">
        <f t="shared" si="71"/>
        <v>0</v>
      </c>
      <c r="O2288" s="14" t="s">
        <v>9397</v>
      </c>
      <c r="P2288" s="9" t="s">
        <v>8842</v>
      </c>
    </row>
    <row r="2289" spans="1:16">
      <c r="A2289" s="9">
        <v>2285</v>
      </c>
      <c r="B2289" s="9">
        <v>421</v>
      </c>
      <c r="C2289" s="9">
        <f>COUNTIF($B$5:B2289, B2289)</f>
        <v>10</v>
      </c>
      <c r="D2289" s="10" t="s">
        <v>8404</v>
      </c>
      <c r="E2289" s="10" t="s">
        <v>200</v>
      </c>
      <c r="F2289" s="10" t="s">
        <v>8405</v>
      </c>
      <c r="G2289" s="10" t="s">
        <v>8391</v>
      </c>
      <c r="H2289" s="9" t="s">
        <v>28</v>
      </c>
      <c r="I2289" s="11">
        <v>0</v>
      </c>
      <c r="J2289" s="11">
        <v>1</v>
      </c>
      <c r="K2289" s="12">
        <v>422000</v>
      </c>
      <c r="L2289" s="19">
        <f t="shared" si="70"/>
        <v>6.0609542412317238E-2</v>
      </c>
      <c r="M2289" s="30"/>
      <c r="N2289" s="20">
        <f t="shared" si="71"/>
        <v>0</v>
      </c>
      <c r="O2289" s="14" t="s">
        <v>9397</v>
      </c>
      <c r="P2289" s="9" t="s">
        <v>8842</v>
      </c>
    </row>
    <row r="2290" spans="1:16">
      <c r="A2290" s="9">
        <v>2286</v>
      </c>
      <c r="B2290" s="9">
        <v>421</v>
      </c>
      <c r="C2290" s="9">
        <f>COUNTIF($B$5:B2290, B2290)</f>
        <v>11</v>
      </c>
      <c r="D2290" s="10" t="s">
        <v>8406</v>
      </c>
      <c r="E2290" s="10" t="s">
        <v>200</v>
      </c>
      <c r="F2290" s="10" t="s">
        <v>8407</v>
      </c>
      <c r="G2290" s="10" t="s">
        <v>8408</v>
      </c>
      <c r="H2290" s="9" t="s">
        <v>28</v>
      </c>
      <c r="I2290" s="11">
        <v>0</v>
      </c>
      <c r="J2290" s="11">
        <v>1</v>
      </c>
      <c r="K2290" s="12">
        <v>710000</v>
      </c>
      <c r="L2290" s="19">
        <f t="shared" si="70"/>
        <v>0.10197340074110246</v>
      </c>
      <c r="M2290" s="30"/>
      <c r="N2290" s="20">
        <f t="shared" si="71"/>
        <v>0</v>
      </c>
      <c r="O2290" s="14" t="s">
        <v>9397</v>
      </c>
      <c r="P2290" s="9" t="s">
        <v>8842</v>
      </c>
    </row>
    <row r="2291" spans="1:16">
      <c r="A2291" s="9">
        <v>2287</v>
      </c>
      <c r="B2291" s="9">
        <v>421</v>
      </c>
      <c r="C2291" s="9">
        <f>COUNTIF($B$5:B2291, B2291)</f>
        <v>12</v>
      </c>
      <c r="D2291" s="10" t="s">
        <v>8409</v>
      </c>
      <c r="E2291" s="10" t="s">
        <v>200</v>
      </c>
      <c r="F2291" s="10" t="s">
        <v>8410</v>
      </c>
      <c r="G2291" s="10" t="s">
        <v>8391</v>
      </c>
      <c r="H2291" s="9" t="s">
        <v>28</v>
      </c>
      <c r="I2291" s="11">
        <v>0</v>
      </c>
      <c r="J2291" s="11">
        <v>1</v>
      </c>
      <c r="K2291" s="12">
        <v>546000</v>
      </c>
      <c r="L2291" s="19">
        <f t="shared" si="70"/>
        <v>7.8418981414988653E-2</v>
      </c>
      <c r="M2291" s="30"/>
      <c r="N2291" s="20">
        <f t="shared" si="71"/>
        <v>0</v>
      </c>
      <c r="O2291" s="14" t="s">
        <v>9397</v>
      </c>
      <c r="P2291" s="9" t="s">
        <v>8842</v>
      </c>
    </row>
    <row r="2292" spans="1:16">
      <c r="A2292" s="9">
        <v>2288</v>
      </c>
      <c r="B2292" s="9">
        <v>421</v>
      </c>
      <c r="C2292" s="9">
        <f>COUNTIF($B$5:B2292, B2292)</f>
        <v>13</v>
      </c>
      <c r="D2292" s="10" t="s">
        <v>8411</v>
      </c>
      <c r="E2292" s="10" t="s">
        <v>200</v>
      </c>
      <c r="F2292" s="10" t="s">
        <v>8412</v>
      </c>
      <c r="G2292" s="10" t="s">
        <v>8413</v>
      </c>
      <c r="H2292" s="9" t="s">
        <v>16</v>
      </c>
      <c r="I2292" s="11">
        <v>0</v>
      </c>
      <c r="J2292" s="11">
        <v>1</v>
      </c>
      <c r="K2292" s="12">
        <v>30000</v>
      </c>
      <c r="L2292" s="19">
        <f t="shared" si="70"/>
        <v>4.3087352425817942E-3</v>
      </c>
      <c r="M2292" s="30"/>
      <c r="N2292" s="20">
        <f t="shared" si="71"/>
        <v>0</v>
      </c>
      <c r="O2292" s="14" t="s">
        <v>9397</v>
      </c>
      <c r="P2292" s="9" t="s">
        <v>8842</v>
      </c>
    </row>
    <row r="2293" spans="1:16">
      <c r="A2293" s="9">
        <v>2289</v>
      </c>
      <c r="B2293" s="9">
        <v>421</v>
      </c>
      <c r="C2293" s="9">
        <f>COUNTIF($B$5:B2293, B2293)</f>
        <v>14</v>
      </c>
      <c r="D2293" s="10" t="s">
        <v>8414</v>
      </c>
      <c r="E2293" s="10" t="s">
        <v>200</v>
      </c>
      <c r="F2293" s="10" t="s">
        <v>8415</v>
      </c>
      <c r="G2293" s="10" t="s">
        <v>8413</v>
      </c>
      <c r="H2293" s="9" t="s">
        <v>16</v>
      </c>
      <c r="I2293" s="11">
        <v>0</v>
      </c>
      <c r="J2293" s="11">
        <v>1</v>
      </c>
      <c r="K2293" s="12">
        <v>30000</v>
      </c>
      <c r="L2293" s="19">
        <f t="shared" si="70"/>
        <v>4.3087352425817942E-3</v>
      </c>
      <c r="M2293" s="30"/>
      <c r="N2293" s="20">
        <f t="shared" si="71"/>
        <v>0</v>
      </c>
      <c r="O2293" s="14" t="s">
        <v>9397</v>
      </c>
      <c r="P2293" s="9" t="s">
        <v>8842</v>
      </c>
    </row>
    <row r="2294" spans="1:16">
      <c r="A2294" s="9">
        <v>2290</v>
      </c>
      <c r="B2294" s="9">
        <v>421</v>
      </c>
      <c r="C2294" s="9">
        <f>COUNTIF($B$5:B2294, B2294)</f>
        <v>15</v>
      </c>
      <c r="D2294" s="10" t="s">
        <v>8416</v>
      </c>
      <c r="E2294" s="10" t="s">
        <v>200</v>
      </c>
      <c r="F2294" s="10" t="s">
        <v>8417</v>
      </c>
      <c r="G2294" s="10" t="s">
        <v>8413</v>
      </c>
      <c r="H2294" s="9" t="s">
        <v>16</v>
      </c>
      <c r="I2294" s="11">
        <v>0</v>
      </c>
      <c r="J2294" s="11">
        <v>1</v>
      </c>
      <c r="K2294" s="12">
        <v>30000</v>
      </c>
      <c r="L2294" s="19">
        <f t="shared" si="70"/>
        <v>4.3087352425817942E-3</v>
      </c>
      <c r="M2294" s="31"/>
      <c r="N2294" s="20">
        <f t="shared" si="71"/>
        <v>0</v>
      </c>
      <c r="O2294" s="14" t="s">
        <v>9397</v>
      </c>
      <c r="P2294" s="9" t="s">
        <v>8842</v>
      </c>
    </row>
    <row r="2295" spans="1:16">
      <c r="A2295" s="9">
        <v>2291</v>
      </c>
      <c r="B2295" s="9">
        <v>422</v>
      </c>
      <c r="C2295" s="9">
        <f>COUNTIF($B$5:B2295, B2295)</f>
        <v>1</v>
      </c>
      <c r="D2295" s="10" t="s">
        <v>8418</v>
      </c>
      <c r="E2295" s="10" t="s">
        <v>8419</v>
      </c>
      <c r="F2295" s="10" t="s">
        <v>8420</v>
      </c>
      <c r="G2295" s="10" t="s">
        <v>17</v>
      </c>
      <c r="H2295" s="9" t="s">
        <v>16</v>
      </c>
      <c r="I2295" s="11">
        <v>651640</v>
      </c>
      <c r="J2295" s="11">
        <v>1</v>
      </c>
      <c r="K2295" s="12">
        <v>632091</v>
      </c>
      <c r="L2295" s="19">
        <f t="shared" si="70"/>
        <v>0.12303951043553804</v>
      </c>
      <c r="M2295" s="29"/>
      <c r="N2295" s="20">
        <f t="shared" si="71"/>
        <v>0</v>
      </c>
      <c r="O2295" s="14" t="s">
        <v>8865</v>
      </c>
      <c r="P2295" s="9" t="s">
        <v>8842</v>
      </c>
    </row>
    <row r="2296" spans="1:16">
      <c r="A2296" s="9">
        <v>2292</v>
      </c>
      <c r="B2296" s="9">
        <v>422</v>
      </c>
      <c r="C2296" s="9">
        <f>COUNTIF($B$5:B2296, B2296)</f>
        <v>2</v>
      </c>
      <c r="D2296" s="10" t="s">
        <v>5449</v>
      </c>
      <c r="E2296" s="10" t="s">
        <v>5450</v>
      </c>
      <c r="F2296" s="10" t="s">
        <v>5451</v>
      </c>
      <c r="G2296" s="10" t="s">
        <v>17</v>
      </c>
      <c r="H2296" s="9" t="s">
        <v>16</v>
      </c>
      <c r="I2296" s="11">
        <v>678050</v>
      </c>
      <c r="J2296" s="11">
        <v>10</v>
      </c>
      <c r="K2296" s="12">
        <v>670929</v>
      </c>
      <c r="L2296" s="19">
        <f t="shared" si="70"/>
        <v>0.1305995112998051</v>
      </c>
      <c r="M2296" s="30"/>
      <c r="N2296" s="20">
        <f t="shared" si="71"/>
        <v>0</v>
      </c>
      <c r="O2296" s="14" t="s">
        <v>9398</v>
      </c>
      <c r="P2296" s="9" t="s">
        <v>8842</v>
      </c>
    </row>
    <row r="2297" spans="1:16">
      <c r="A2297" s="9">
        <v>2293</v>
      </c>
      <c r="B2297" s="9">
        <v>422</v>
      </c>
      <c r="C2297" s="9">
        <f>COUNTIF($B$5:B2297, B2297)</f>
        <v>3</v>
      </c>
      <c r="D2297" s="10" t="s">
        <v>5452</v>
      </c>
      <c r="E2297" s="10" t="s">
        <v>5453</v>
      </c>
      <c r="F2297" s="10" t="s">
        <v>5454</v>
      </c>
      <c r="G2297" s="10" t="s">
        <v>17</v>
      </c>
      <c r="H2297" s="9" t="s">
        <v>16</v>
      </c>
      <c r="I2297" s="11">
        <v>659530</v>
      </c>
      <c r="J2297" s="11">
        <v>3</v>
      </c>
      <c r="K2297" s="12">
        <v>649637</v>
      </c>
      <c r="L2297" s="19">
        <f t="shared" si="70"/>
        <v>0.12645492253617222</v>
      </c>
      <c r="M2297" s="30"/>
      <c r="N2297" s="20">
        <f t="shared" si="71"/>
        <v>0</v>
      </c>
      <c r="O2297" s="14" t="s">
        <v>9399</v>
      </c>
      <c r="P2297" s="9" t="s">
        <v>8842</v>
      </c>
    </row>
    <row r="2298" spans="1:16">
      <c r="A2298" s="9">
        <v>2294</v>
      </c>
      <c r="B2298" s="9">
        <v>422</v>
      </c>
      <c r="C2298" s="9">
        <f>COUNTIF($B$5:B2298, B2298)</f>
        <v>4</v>
      </c>
      <c r="D2298" s="10" t="s">
        <v>5455</v>
      </c>
      <c r="E2298" s="10" t="s">
        <v>5450</v>
      </c>
      <c r="F2298" s="10" t="s">
        <v>5456</v>
      </c>
      <c r="G2298" s="10" t="s">
        <v>17</v>
      </c>
      <c r="H2298" s="9" t="s">
        <v>16</v>
      </c>
      <c r="I2298" s="11">
        <v>678050</v>
      </c>
      <c r="J2298" s="11">
        <v>29</v>
      </c>
      <c r="K2298" s="12">
        <v>670929</v>
      </c>
      <c r="L2298" s="19">
        <f t="shared" si="70"/>
        <v>0.1305995112998051</v>
      </c>
      <c r="M2298" s="30"/>
      <c r="N2298" s="20">
        <f t="shared" si="71"/>
        <v>0</v>
      </c>
      <c r="O2298" s="14" t="s">
        <v>9398</v>
      </c>
      <c r="P2298" s="9" t="s">
        <v>8842</v>
      </c>
    </row>
    <row r="2299" spans="1:16">
      <c r="A2299" s="9">
        <v>2295</v>
      </c>
      <c r="B2299" s="9">
        <v>422</v>
      </c>
      <c r="C2299" s="9">
        <f>COUNTIF($B$5:B2299, B2299)</f>
        <v>5</v>
      </c>
      <c r="D2299" s="10" t="s">
        <v>5457</v>
      </c>
      <c r="E2299" s="10" t="s">
        <v>5458</v>
      </c>
      <c r="F2299" s="10" t="s">
        <v>5459</v>
      </c>
      <c r="G2299" s="10" t="s">
        <v>17</v>
      </c>
      <c r="H2299" s="9" t="s">
        <v>16</v>
      </c>
      <c r="I2299" s="11">
        <v>651640</v>
      </c>
      <c r="J2299" s="11">
        <v>2</v>
      </c>
      <c r="K2299" s="12">
        <v>644798</v>
      </c>
      <c r="L2299" s="19">
        <f t="shared" si="70"/>
        <v>0.12551298824032309</v>
      </c>
      <c r="M2299" s="30"/>
      <c r="N2299" s="20">
        <f t="shared" si="71"/>
        <v>0</v>
      </c>
      <c r="O2299" s="14" t="s">
        <v>9398</v>
      </c>
      <c r="P2299" s="9" t="s">
        <v>8842</v>
      </c>
    </row>
    <row r="2300" spans="1:16">
      <c r="A2300" s="9">
        <v>2296</v>
      </c>
      <c r="B2300" s="9">
        <v>422</v>
      </c>
      <c r="C2300" s="9">
        <f>COUNTIF($B$5:B2300, B2300)</f>
        <v>6</v>
      </c>
      <c r="D2300" s="10" t="s">
        <v>8421</v>
      </c>
      <c r="E2300" s="10" t="s">
        <v>8422</v>
      </c>
      <c r="F2300" s="10" t="s">
        <v>8423</v>
      </c>
      <c r="G2300" s="10" t="s">
        <v>8424</v>
      </c>
      <c r="H2300" s="9" t="s">
        <v>16</v>
      </c>
      <c r="I2300" s="11">
        <v>678050</v>
      </c>
      <c r="J2300" s="11">
        <v>21</v>
      </c>
      <c r="K2300" s="12">
        <v>657708</v>
      </c>
      <c r="L2300" s="19">
        <f t="shared" si="70"/>
        <v>0.12802598095770523</v>
      </c>
      <c r="M2300" s="30"/>
      <c r="N2300" s="20">
        <f t="shared" si="71"/>
        <v>0</v>
      </c>
      <c r="O2300" s="14" t="s">
        <v>8865</v>
      </c>
      <c r="P2300" s="9" t="s">
        <v>8842</v>
      </c>
    </row>
    <row r="2301" spans="1:16">
      <c r="A2301" s="9">
        <v>2297</v>
      </c>
      <c r="B2301" s="9">
        <v>422</v>
      </c>
      <c r="C2301" s="9">
        <f>COUNTIF($B$5:B2301, B2301)</f>
        <v>7</v>
      </c>
      <c r="D2301" s="10" t="s">
        <v>8425</v>
      </c>
      <c r="E2301" s="10" t="s">
        <v>8419</v>
      </c>
      <c r="F2301" s="10" t="s">
        <v>8426</v>
      </c>
      <c r="G2301" s="10" t="s">
        <v>17</v>
      </c>
      <c r="H2301" s="9" t="s">
        <v>16</v>
      </c>
      <c r="I2301" s="11">
        <v>651640</v>
      </c>
      <c r="J2301" s="11">
        <v>52</v>
      </c>
      <c r="K2301" s="12">
        <v>632091</v>
      </c>
      <c r="L2301" s="19">
        <f t="shared" si="70"/>
        <v>0.12303951043553804</v>
      </c>
      <c r="M2301" s="30"/>
      <c r="N2301" s="20">
        <f t="shared" si="71"/>
        <v>0</v>
      </c>
      <c r="O2301" s="14" t="s">
        <v>8865</v>
      </c>
      <c r="P2301" s="9" t="s">
        <v>8842</v>
      </c>
    </row>
    <row r="2302" spans="1:16">
      <c r="A2302" s="9">
        <v>2298</v>
      </c>
      <c r="B2302" s="9">
        <v>422</v>
      </c>
      <c r="C2302" s="9">
        <f>COUNTIF($B$5:B2302, B2302)</f>
        <v>8</v>
      </c>
      <c r="D2302" s="10" t="s">
        <v>5592</v>
      </c>
      <c r="E2302" s="10" t="s">
        <v>5593</v>
      </c>
      <c r="F2302" s="10" t="s">
        <v>5594</v>
      </c>
      <c r="G2302" s="10" t="s">
        <v>17</v>
      </c>
      <c r="H2302" s="9" t="s">
        <v>16</v>
      </c>
      <c r="I2302" s="11">
        <v>97680</v>
      </c>
      <c r="J2302" s="11">
        <v>7</v>
      </c>
      <c r="K2302" s="12">
        <v>92792</v>
      </c>
      <c r="L2302" s="19">
        <f t="shared" si="70"/>
        <v>1.8062402806454207E-2</v>
      </c>
      <c r="M2302" s="30"/>
      <c r="N2302" s="20">
        <f t="shared" si="71"/>
        <v>0</v>
      </c>
      <c r="O2302" s="14" t="s">
        <v>9246</v>
      </c>
      <c r="P2302" s="9" t="s">
        <v>8842</v>
      </c>
    </row>
    <row r="2303" spans="1:16">
      <c r="A2303" s="9">
        <v>2299</v>
      </c>
      <c r="B2303" s="9">
        <v>422</v>
      </c>
      <c r="C2303" s="9">
        <f>COUNTIF($B$5:B2303, B2303)</f>
        <v>9</v>
      </c>
      <c r="D2303" s="10" t="s">
        <v>5460</v>
      </c>
      <c r="E2303" s="10" t="s">
        <v>5461</v>
      </c>
      <c r="F2303" s="10" t="s">
        <v>5462</v>
      </c>
      <c r="G2303" s="10" t="s">
        <v>17</v>
      </c>
      <c r="H2303" s="9" t="s">
        <v>16</v>
      </c>
      <c r="I2303" s="11">
        <v>277990</v>
      </c>
      <c r="J2303" s="11">
        <v>1</v>
      </c>
      <c r="K2303" s="12">
        <v>273798</v>
      </c>
      <c r="L2303" s="19">
        <f t="shared" si="70"/>
        <v>5.3296079011138336E-2</v>
      </c>
      <c r="M2303" s="30"/>
      <c r="N2303" s="20">
        <f t="shared" si="71"/>
        <v>0</v>
      </c>
      <c r="O2303" s="14" t="s">
        <v>9398</v>
      </c>
      <c r="P2303" s="9" t="s">
        <v>8842</v>
      </c>
    </row>
    <row r="2304" spans="1:16">
      <c r="A2304" s="9">
        <v>2300</v>
      </c>
      <c r="B2304" s="9">
        <v>422</v>
      </c>
      <c r="C2304" s="9">
        <f>COUNTIF($B$5:B2304, B2304)</f>
        <v>10</v>
      </c>
      <c r="D2304" s="10" t="s">
        <v>5463</v>
      </c>
      <c r="E2304" s="10" t="s">
        <v>5464</v>
      </c>
      <c r="F2304" s="10" t="s">
        <v>5465</v>
      </c>
      <c r="G2304" s="10" t="s">
        <v>17</v>
      </c>
      <c r="H2304" s="9" t="s">
        <v>16</v>
      </c>
      <c r="I2304" s="11">
        <v>215440</v>
      </c>
      <c r="J2304" s="11">
        <v>24</v>
      </c>
      <c r="K2304" s="12">
        <v>212528</v>
      </c>
      <c r="L2304" s="19">
        <f t="shared" si="70"/>
        <v>4.1369582977520684E-2</v>
      </c>
      <c r="M2304" s="31"/>
      <c r="N2304" s="20">
        <f t="shared" si="71"/>
        <v>0</v>
      </c>
      <c r="O2304" s="14" t="s">
        <v>9398</v>
      </c>
      <c r="P2304" s="9" t="s">
        <v>8842</v>
      </c>
    </row>
    <row r="2305" spans="1:16">
      <c r="A2305" s="9">
        <v>2301</v>
      </c>
      <c r="B2305" s="9">
        <v>423</v>
      </c>
      <c r="C2305" s="9">
        <f>COUNTIF($B$5:B2305, B2305)</f>
        <v>1</v>
      </c>
      <c r="D2305" s="10" t="s">
        <v>8427</v>
      </c>
      <c r="E2305" s="10" t="s">
        <v>8428</v>
      </c>
      <c r="F2305" s="10" t="s">
        <v>8429</v>
      </c>
      <c r="G2305" s="10" t="s">
        <v>195</v>
      </c>
      <c r="H2305" s="9" t="s">
        <v>16</v>
      </c>
      <c r="I2305" s="11">
        <v>190040</v>
      </c>
      <c r="J2305" s="11">
        <v>1</v>
      </c>
      <c r="K2305" s="12">
        <v>180500</v>
      </c>
      <c r="L2305" s="19">
        <f t="shared" si="70"/>
        <v>0.13912440265145676</v>
      </c>
      <c r="M2305" s="29"/>
      <c r="N2305" s="20">
        <f t="shared" si="71"/>
        <v>0</v>
      </c>
      <c r="O2305" s="14" t="s">
        <v>9400</v>
      </c>
      <c r="P2305" s="9" t="s">
        <v>8842</v>
      </c>
    </row>
    <row r="2306" spans="1:16">
      <c r="A2306" s="9">
        <v>2302</v>
      </c>
      <c r="B2306" s="9">
        <v>423</v>
      </c>
      <c r="C2306" s="9">
        <f>COUNTIF($B$5:B2306, B2306)</f>
        <v>2</v>
      </c>
      <c r="D2306" s="10" t="s">
        <v>8430</v>
      </c>
      <c r="E2306" s="10" t="s">
        <v>8431</v>
      </c>
      <c r="F2306" s="10" t="s">
        <v>8429</v>
      </c>
      <c r="G2306" s="10" t="s">
        <v>3119</v>
      </c>
      <c r="H2306" s="9" t="s">
        <v>16</v>
      </c>
      <c r="I2306" s="11">
        <v>285090</v>
      </c>
      <c r="J2306" s="11">
        <v>1</v>
      </c>
      <c r="K2306" s="12">
        <v>270750</v>
      </c>
      <c r="L2306" s="19">
        <f t="shared" si="70"/>
        <v>0.20868660397718514</v>
      </c>
      <c r="M2306" s="30"/>
      <c r="N2306" s="20">
        <f t="shared" si="71"/>
        <v>0</v>
      </c>
      <c r="O2306" s="14" t="s">
        <v>9400</v>
      </c>
      <c r="P2306" s="9" t="s">
        <v>8842</v>
      </c>
    </row>
    <row r="2307" spans="1:16">
      <c r="A2307" s="9">
        <v>2303</v>
      </c>
      <c r="B2307" s="9">
        <v>423</v>
      </c>
      <c r="C2307" s="9">
        <f>COUNTIF($B$5:B2307, B2307)</f>
        <v>3</v>
      </c>
      <c r="D2307" s="10" t="s">
        <v>8432</v>
      </c>
      <c r="E2307" s="10" t="s">
        <v>8433</v>
      </c>
      <c r="F2307" s="10" t="s">
        <v>8429</v>
      </c>
      <c r="G2307" s="10" t="s">
        <v>6238</v>
      </c>
      <c r="H2307" s="9" t="s">
        <v>16</v>
      </c>
      <c r="I2307" s="11">
        <v>356350</v>
      </c>
      <c r="J2307" s="11">
        <v>1</v>
      </c>
      <c r="K2307" s="12">
        <v>338390</v>
      </c>
      <c r="L2307" s="19">
        <f t="shared" si="70"/>
        <v>0.26082164328657315</v>
      </c>
      <c r="M2307" s="30"/>
      <c r="N2307" s="20">
        <f t="shared" si="71"/>
        <v>0</v>
      </c>
      <c r="O2307" s="14" t="s">
        <v>9400</v>
      </c>
      <c r="P2307" s="9" t="s">
        <v>8842</v>
      </c>
    </row>
    <row r="2308" spans="1:16">
      <c r="A2308" s="9">
        <v>2304</v>
      </c>
      <c r="B2308" s="9">
        <v>423</v>
      </c>
      <c r="C2308" s="9">
        <f>COUNTIF($B$5:B2308, B2308)</f>
        <v>4</v>
      </c>
      <c r="D2308" s="10" t="s">
        <v>8434</v>
      </c>
      <c r="E2308" s="10" t="s">
        <v>8435</v>
      </c>
      <c r="F2308" s="10" t="s">
        <v>8429</v>
      </c>
      <c r="G2308" s="10" t="s">
        <v>6241</v>
      </c>
      <c r="H2308" s="9" t="s">
        <v>16</v>
      </c>
      <c r="I2308" s="11">
        <v>534540</v>
      </c>
      <c r="J2308" s="11">
        <v>1</v>
      </c>
      <c r="K2308" s="12">
        <v>507760</v>
      </c>
      <c r="L2308" s="19">
        <f t="shared" si="70"/>
        <v>0.39136735008478496</v>
      </c>
      <c r="M2308" s="31"/>
      <c r="N2308" s="20">
        <f t="shared" si="71"/>
        <v>0</v>
      </c>
      <c r="O2308" s="14" t="s">
        <v>9400</v>
      </c>
      <c r="P2308" s="9" t="s">
        <v>8842</v>
      </c>
    </row>
    <row r="2309" spans="1:16">
      <c r="A2309" s="9">
        <v>2305</v>
      </c>
      <c r="B2309" s="9">
        <v>424</v>
      </c>
      <c r="C2309" s="9">
        <f>COUNTIF($B$5:B2309, B2309)</f>
        <v>1</v>
      </c>
      <c r="D2309" s="10" t="s">
        <v>235</v>
      </c>
      <c r="E2309" s="10" t="s">
        <v>200</v>
      </c>
      <c r="F2309" s="10" t="s">
        <v>236</v>
      </c>
      <c r="G2309" s="10" t="s">
        <v>237</v>
      </c>
      <c r="H2309" s="9" t="s">
        <v>16</v>
      </c>
      <c r="I2309" s="11">
        <v>0</v>
      </c>
      <c r="J2309" s="11">
        <v>1</v>
      </c>
      <c r="K2309" s="12">
        <v>970000</v>
      </c>
      <c r="L2309" s="19">
        <f t="shared" ref="L2309:L2372" si="72">$K2309/SUMIFS($K:$K,$B:$B,$B2309)</f>
        <v>2.3926985693142576E-2</v>
      </c>
      <c r="M2309" s="29"/>
      <c r="N2309" s="20">
        <f t="shared" ref="N2309:N2372" si="73">ROUND(INDEX($M:$M,MATCH($B2309,$B:$B,0))*$L2309,0)</f>
        <v>0</v>
      </c>
      <c r="O2309" s="14" t="s">
        <v>9401</v>
      </c>
      <c r="P2309" s="9" t="s">
        <v>8842</v>
      </c>
    </row>
    <row r="2310" spans="1:16">
      <c r="A2310" s="9">
        <v>2306</v>
      </c>
      <c r="B2310" s="9">
        <v>424</v>
      </c>
      <c r="C2310" s="9">
        <f>COUNTIF($B$5:B2310, B2310)</f>
        <v>2</v>
      </c>
      <c r="D2310" s="10" t="s">
        <v>238</v>
      </c>
      <c r="E2310" s="10" t="s">
        <v>200</v>
      </c>
      <c r="F2310" s="10" t="s">
        <v>239</v>
      </c>
      <c r="G2310" s="10" t="s">
        <v>240</v>
      </c>
      <c r="H2310" s="9" t="s">
        <v>16</v>
      </c>
      <c r="I2310" s="11">
        <v>0</v>
      </c>
      <c r="J2310" s="11">
        <v>1</v>
      </c>
      <c r="K2310" s="12">
        <v>1090000</v>
      </c>
      <c r="L2310" s="19">
        <f t="shared" si="72"/>
        <v>2.6887025160335472E-2</v>
      </c>
      <c r="M2310" s="30"/>
      <c r="N2310" s="20">
        <f t="shared" si="73"/>
        <v>0</v>
      </c>
      <c r="O2310" s="14" t="s">
        <v>9401</v>
      </c>
      <c r="P2310" s="9" t="s">
        <v>8842</v>
      </c>
    </row>
    <row r="2311" spans="1:16">
      <c r="A2311" s="9">
        <v>2307</v>
      </c>
      <c r="B2311" s="9">
        <v>424</v>
      </c>
      <c r="C2311" s="9">
        <f>COUNTIF($B$5:B2311, B2311)</f>
        <v>3</v>
      </c>
      <c r="D2311" s="10" t="s">
        <v>241</v>
      </c>
      <c r="E2311" s="10" t="s">
        <v>200</v>
      </c>
      <c r="F2311" s="10" t="s">
        <v>242</v>
      </c>
      <c r="G2311" s="10" t="s">
        <v>243</v>
      </c>
      <c r="H2311" s="9" t="s">
        <v>16</v>
      </c>
      <c r="I2311" s="11">
        <v>1150000</v>
      </c>
      <c r="J2311" s="11">
        <v>1</v>
      </c>
      <c r="K2311" s="12">
        <v>1150000</v>
      </c>
      <c r="L2311" s="19">
        <f t="shared" si="72"/>
        <v>2.8367044893931919E-2</v>
      </c>
      <c r="M2311" s="30"/>
      <c r="N2311" s="20">
        <f t="shared" si="73"/>
        <v>0</v>
      </c>
      <c r="O2311" s="14" t="s">
        <v>9402</v>
      </c>
      <c r="P2311" s="9" t="s">
        <v>8842</v>
      </c>
    </row>
    <row r="2312" spans="1:16">
      <c r="A2312" s="9">
        <v>2308</v>
      </c>
      <c r="B2312" s="9">
        <v>424</v>
      </c>
      <c r="C2312" s="9">
        <f>COUNTIF($B$5:B2312, B2312)</f>
        <v>4</v>
      </c>
      <c r="D2312" s="10" t="s">
        <v>244</v>
      </c>
      <c r="E2312" s="10" t="s">
        <v>200</v>
      </c>
      <c r="F2312" s="10" t="s">
        <v>245</v>
      </c>
      <c r="G2312" s="10" t="s">
        <v>246</v>
      </c>
      <c r="H2312" s="9" t="s">
        <v>16</v>
      </c>
      <c r="I2312" s="11">
        <v>1090000</v>
      </c>
      <c r="J2312" s="11">
        <v>1</v>
      </c>
      <c r="K2312" s="12">
        <v>1090000</v>
      </c>
      <c r="L2312" s="19">
        <f t="shared" si="72"/>
        <v>2.6887025160335472E-2</v>
      </c>
      <c r="M2312" s="30"/>
      <c r="N2312" s="20">
        <f t="shared" si="73"/>
        <v>0</v>
      </c>
      <c r="O2312" s="14" t="s">
        <v>9402</v>
      </c>
      <c r="P2312" s="9" t="s">
        <v>8842</v>
      </c>
    </row>
    <row r="2313" spans="1:16">
      <c r="A2313" s="9">
        <v>2309</v>
      </c>
      <c r="B2313" s="9">
        <v>424</v>
      </c>
      <c r="C2313" s="9">
        <f>COUNTIF($B$5:B2313, B2313)</f>
        <v>5</v>
      </c>
      <c r="D2313" s="10" t="s">
        <v>247</v>
      </c>
      <c r="E2313" s="10" t="s">
        <v>200</v>
      </c>
      <c r="F2313" s="10" t="s">
        <v>248</v>
      </c>
      <c r="G2313" s="10" t="s">
        <v>249</v>
      </c>
      <c r="H2313" s="9" t="s">
        <v>16</v>
      </c>
      <c r="I2313" s="11">
        <v>1320000</v>
      </c>
      <c r="J2313" s="11">
        <v>1</v>
      </c>
      <c r="K2313" s="12">
        <v>1320000</v>
      </c>
      <c r="L2313" s="19">
        <f t="shared" si="72"/>
        <v>3.2560434139121852E-2</v>
      </c>
      <c r="M2313" s="30"/>
      <c r="N2313" s="20">
        <f t="shared" si="73"/>
        <v>0</v>
      </c>
      <c r="O2313" s="14" t="s">
        <v>9403</v>
      </c>
      <c r="P2313" s="9" t="s">
        <v>8842</v>
      </c>
    </row>
    <row r="2314" spans="1:16">
      <c r="A2314" s="9">
        <v>2310</v>
      </c>
      <c r="B2314" s="9">
        <v>424</v>
      </c>
      <c r="C2314" s="9">
        <f>COUNTIF($B$5:B2314, B2314)</f>
        <v>6</v>
      </c>
      <c r="D2314" s="10" t="s">
        <v>250</v>
      </c>
      <c r="E2314" s="10" t="s">
        <v>200</v>
      </c>
      <c r="F2314" s="10" t="s">
        <v>251</v>
      </c>
      <c r="G2314" s="10" t="s">
        <v>252</v>
      </c>
      <c r="H2314" s="9" t="s">
        <v>16</v>
      </c>
      <c r="I2314" s="11">
        <v>2600000</v>
      </c>
      <c r="J2314" s="11">
        <v>1</v>
      </c>
      <c r="K2314" s="12">
        <v>1950000</v>
      </c>
      <c r="L2314" s="19">
        <f t="shared" si="72"/>
        <v>4.8100641341884562E-2</v>
      </c>
      <c r="M2314" s="30"/>
      <c r="N2314" s="20">
        <f t="shared" si="73"/>
        <v>0</v>
      </c>
      <c r="O2314" s="14" t="s">
        <v>9403</v>
      </c>
      <c r="P2314" s="9" t="s">
        <v>8842</v>
      </c>
    </row>
    <row r="2315" spans="1:16">
      <c r="A2315" s="9">
        <v>2311</v>
      </c>
      <c r="B2315" s="9">
        <v>424</v>
      </c>
      <c r="C2315" s="9">
        <f>COUNTIF($B$5:B2315, B2315)</f>
        <v>7</v>
      </c>
      <c r="D2315" s="10" t="s">
        <v>253</v>
      </c>
      <c r="E2315" s="10" t="s">
        <v>200</v>
      </c>
      <c r="F2315" s="10" t="s">
        <v>254</v>
      </c>
      <c r="G2315" s="10" t="s">
        <v>237</v>
      </c>
      <c r="H2315" s="9" t="s">
        <v>16</v>
      </c>
      <c r="I2315" s="11">
        <v>0</v>
      </c>
      <c r="J2315" s="11">
        <v>1</v>
      </c>
      <c r="K2315" s="12">
        <v>970000</v>
      </c>
      <c r="L2315" s="19">
        <f t="shared" si="72"/>
        <v>2.3926985693142576E-2</v>
      </c>
      <c r="M2315" s="30"/>
      <c r="N2315" s="20">
        <f t="shared" si="73"/>
        <v>0</v>
      </c>
      <c r="O2315" s="14" t="s">
        <v>9401</v>
      </c>
      <c r="P2315" s="9" t="s">
        <v>8842</v>
      </c>
    </row>
    <row r="2316" spans="1:16">
      <c r="A2316" s="9">
        <v>2312</v>
      </c>
      <c r="B2316" s="9">
        <v>424</v>
      </c>
      <c r="C2316" s="9">
        <f>COUNTIF($B$5:B2316, B2316)</f>
        <v>8</v>
      </c>
      <c r="D2316" s="10" t="s">
        <v>255</v>
      </c>
      <c r="E2316" s="10" t="s">
        <v>200</v>
      </c>
      <c r="F2316" s="10" t="s">
        <v>256</v>
      </c>
      <c r="G2316" s="10" t="s">
        <v>240</v>
      </c>
      <c r="H2316" s="9" t="s">
        <v>16</v>
      </c>
      <c r="I2316" s="11">
        <v>0</v>
      </c>
      <c r="J2316" s="11">
        <v>1</v>
      </c>
      <c r="K2316" s="12">
        <v>1090000</v>
      </c>
      <c r="L2316" s="19">
        <f t="shared" si="72"/>
        <v>2.6887025160335472E-2</v>
      </c>
      <c r="M2316" s="30"/>
      <c r="N2316" s="20">
        <f t="shared" si="73"/>
        <v>0</v>
      </c>
      <c r="O2316" s="14" t="s">
        <v>9401</v>
      </c>
      <c r="P2316" s="9" t="s">
        <v>8842</v>
      </c>
    </row>
    <row r="2317" spans="1:16">
      <c r="A2317" s="9">
        <v>2313</v>
      </c>
      <c r="B2317" s="9">
        <v>424</v>
      </c>
      <c r="C2317" s="9">
        <f>COUNTIF($B$5:B2317, B2317)</f>
        <v>9</v>
      </c>
      <c r="D2317" s="10" t="s">
        <v>257</v>
      </c>
      <c r="E2317" s="10" t="s">
        <v>200</v>
      </c>
      <c r="F2317" s="10" t="s">
        <v>258</v>
      </c>
      <c r="G2317" s="10" t="s">
        <v>259</v>
      </c>
      <c r="H2317" s="9" t="s">
        <v>16</v>
      </c>
      <c r="I2317" s="11">
        <v>0</v>
      </c>
      <c r="J2317" s="11">
        <v>1</v>
      </c>
      <c r="K2317" s="12">
        <v>1875000</v>
      </c>
      <c r="L2317" s="19">
        <f t="shared" si="72"/>
        <v>4.6250616674889E-2</v>
      </c>
      <c r="M2317" s="30"/>
      <c r="N2317" s="20">
        <f t="shared" si="73"/>
        <v>0</v>
      </c>
      <c r="O2317" s="14" t="s">
        <v>9402</v>
      </c>
      <c r="P2317" s="9" t="s">
        <v>8842</v>
      </c>
    </row>
    <row r="2318" spans="1:16">
      <c r="A2318" s="9">
        <v>2314</v>
      </c>
      <c r="B2318" s="9">
        <v>424</v>
      </c>
      <c r="C2318" s="9">
        <f>COUNTIF($B$5:B2318, B2318)</f>
        <v>10</v>
      </c>
      <c r="D2318" s="10" t="s">
        <v>260</v>
      </c>
      <c r="E2318" s="10" t="s">
        <v>200</v>
      </c>
      <c r="F2318" s="10" t="s">
        <v>261</v>
      </c>
      <c r="G2318" s="10" t="s">
        <v>262</v>
      </c>
      <c r="H2318" s="9" t="s">
        <v>16</v>
      </c>
      <c r="I2318" s="11">
        <v>0</v>
      </c>
      <c r="J2318" s="11">
        <v>1</v>
      </c>
      <c r="K2318" s="12">
        <v>1350000</v>
      </c>
      <c r="L2318" s="19">
        <f t="shared" si="72"/>
        <v>3.3300444005920082E-2</v>
      </c>
      <c r="M2318" s="30"/>
      <c r="N2318" s="20">
        <f t="shared" si="73"/>
        <v>0</v>
      </c>
      <c r="O2318" s="14" t="s">
        <v>9402</v>
      </c>
      <c r="P2318" s="9" t="s">
        <v>8842</v>
      </c>
    </row>
    <row r="2319" spans="1:16">
      <c r="A2319" s="9">
        <v>2315</v>
      </c>
      <c r="B2319" s="9">
        <v>424</v>
      </c>
      <c r="C2319" s="9">
        <f>COUNTIF($B$5:B2319, B2319)</f>
        <v>11</v>
      </c>
      <c r="D2319" s="10" t="s">
        <v>8436</v>
      </c>
      <c r="E2319" s="10" t="s">
        <v>200</v>
      </c>
      <c r="F2319" s="10" t="s">
        <v>8437</v>
      </c>
      <c r="G2319" s="10" t="s">
        <v>8438</v>
      </c>
      <c r="H2319" s="9" t="s">
        <v>16</v>
      </c>
      <c r="I2319" s="11">
        <v>1090000</v>
      </c>
      <c r="J2319" s="11">
        <v>1</v>
      </c>
      <c r="K2319" s="12">
        <v>1090000</v>
      </c>
      <c r="L2319" s="19">
        <f t="shared" si="72"/>
        <v>2.6887025160335472E-2</v>
      </c>
      <c r="M2319" s="30"/>
      <c r="N2319" s="20">
        <f t="shared" si="73"/>
        <v>0</v>
      </c>
      <c r="O2319" s="14" t="s">
        <v>9402</v>
      </c>
      <c r="P2319" s="9" t="s">
        <v>8842</v>
      </c>
    </row>
    <row r="2320" spans="1:16">
      <c r="A2320" s="9">
        <v>2316</v>
      </c>
      <c r="B2320" s="9">
        <v>424</v>
      </c>
      <c r="C2320" s="9">
        <f>COUNTIF($B$5:B2320, B2320)</f>
        <v>12</v>
      </c>
      <c r="D2320" s="10" t="s">
        <v>263</v>
      </c>
      <c r="E2320" s="10" t="s">
        <v>200</v>
      </c>
      <c r="F2320" s="10" t="s">
        <v>264</v>
      </c>
      <c r="G2320" s="10" t="s">
        <v>265</v>
      </c>
      <c r="H2320" s="9" t="s">
        <v>16</v>
      </c>
      <c r="I2320" s="11">
        <v>1700000</v>
      </c>
      <c r="J2320" s="11">
        <v>1</v>
      </c>
      <c r="K2320" s="12">
        <v>1275000</v>
      </c>
      <c r="L2320" s="19">
        <f t="shared" si="72"/>
        <v>3.1450419338924521E-2</v>
      </c>
      <c r="M2320" s="30"/>
      <c r="N2320" s="20">
        <f t="shared" si="73"/>
        <v>0</v>
      </c>
      <c r="O2320" s="14" t="s">
        <v>9401</v>
      </c>
      <c r="P2320" s="9" t="s">
        <v>8842</v>
      </c>
    </row>
    <row r="2321" spans="1:16">
      <c r="A2321" s="9">
        <v>2317</v>
      </c>
      <c r="B2321" s="9">
        <v>424</v>
      </c>
      <c r="C2321" s="9">
        <f>COUNTIF($B$5:B2321, B2321)</f>
        <v>13</v>
      </c>
      <c r="D2321" s="10" t="s">
        <v>266</v>
      </c>
      <c r="E2321" s="10" t="s">
        <v>200</v>
      </c>
      <c r="F2321" s="10" t="s">
        <v>267</v>
      </c>
      <c r="G2321" s="10" t="s">
        <v>265</v>
      </c>
      <c r="H2321" s="9" t="s">
        <v>16</v>
      </c>
      <c r="I2321" s="11">
        <v>2100000</v>
      </c>
      <c r="J2321" s="11">
        <v>1</v>
      </c>
      <c r="K2321" s="12">
        <v>1575000</v>
      </c>
      <c r="L2321" s="19">
        <f t="shared" si="72"/>
        <v>3.885051800690676E-2</v>
      </c>
      <c r="M2321" s="30"/>
      <c r="N2321" s="20">
        <f t="shared" si="73"/>
        <v>0</v>
      </c>
      <c r="O2321" s="14" t="s">
        <v>9401</v>
      </c>
      <c r="P2321" s="9" t="s">
        <v>8842</v>
      </c>
    </row>
    <row r="2322" spans="1:16">
      <c r="A2322" s="9">
        <v>2318</v>
      </c>
      <c r="B2322" s="9">
        <v>424</v>
      </c>
      <c r="C2322" s="9">
        <f>COUNTIF($B$5:B2322, B2322)</f>
        <v>14</v>
      </c>
      <c r="D2322" s="10" t="s">
        <v>268</v>
      </c>
      <c r="E2322" s="10" t="s">
        <v>200</v>
      </c>
      <c r="F2322" s="10" t="s">
        <v>269</v>
      </c>
      <c r="G2322" s="10" t="s">
        <v>237</v>
      </c>
      <c r="H2322" s="9" t="s">
        <v>16</v>
      </c>
      <c r="I2322" s="11">
        <v>2400000</v>
      </c>
      <c r="J2322" s="11">
        <v>1</v>
      </c>
      <c r="K2322" s="12">
        <v>1800000</v>
      </c>
      <c r="L2322" s="19">
        <f t="shared" si="72"/>
        <v>4.4400592007893439E-2</v>
      </c>
      <c r="M2322" s="30"/>
      <c r="N2322" s="20">
        <f t="shared" si="73"/>
        <v>0</v>
      </c>
      <c r="O2322" s="14" t="s">
        <v>9401</v>
      </c>
      <c r="P2322" s="9" t="s">
        <v>8842</v>
      </c>
    </row>
    <row r="2323" spans="1:16">
      <c r="A2323" s="9">
        <v>2319</v>
      </c>
      <c r="B2323" s="9">
        <v>424</v>
      </c>
      <c r="C2323" s="9">
        <f>COUNTIF($B$5:B2323, B2323)</f>
        <v>15</v>
      </c>
      <c r="D2323" s="10" t="s">
        <v>270</v>
      </c>
      <c r="E2323" s="10" t="s">
        <v>200</v>
      </c>
      <c r="F2323" s="10" t="s">
        <v>271</v>
      </c>
      <c r="G2323" s="10" t="s">
        <v>272</v>
      </c>
      <c r="H2323" s="9" t="s">
        <v>16</v>
      </c>
      <c r="I2323" s="11">
        <v>1030000</v>
      </c>
      <c r="J2323" s="11">
        <v>1</v>
      </c>
      <c r="K2323" s="12">
        <v>1030000</v>
      </c>
      <c r="L2323" s="19">
        <f t="shared" si="72"/>
        <v>2.5407005426739022E-2</v>
      </c>
      <c r="M2323" s="30"/>
      <c r="N2323" s="20">
        <f t="shared" si="73"/>
        <v>0</v>
      </c>
      <c r="O2323" s="14" t="s">
        <v>9404</v>
      </c>
      <c r="P2323" s="9" t="s">
        <v>8842</v>
      </c>
    </row>
    <row r="2324" spans="1:16">
      <c r="A2324" s="9">
        <v>2320</v>
      </c>
      <c r="B2324" s="9">
        <v>424</v>
      </c>
      <c r="C2324" s="9">
        <f>COUNTIF($B$5:B2324, B2324)</f>
        <v>16</v>
      </c>
      <c r="D2324" s="10" t="s">
        <v>274</v>
      </c>
      <c r="E2324" s="10" t="s">
        <v>200</v>
      </c>
      <c r="F2324" s="10" t="s">
        <v>275</v>
      </c>
      <c r="G2324" s="10" t="s">
        <v>276</v>
      </c>
      <c r="H2324" s="9" t="s">
        <v>16</v>
      </c>
      <c r="I2324" s="11">
        <v>0</v>
      </c>
      <c r="J2324" s="11">
        <v>2</v>
      </c>
      <c r="K2324" s="12">
        <v>1320000</v>
      </c>
      <c r="L2324" s="19">
        <f t="shared" si="72"/>
        <v>3.2560434139121852E-2</v>
      </c>
      <c r="M2324" s="30"/>
      <c r="N2324" s="20">
        <f t="shared" si="73"/>
        <v>0</v>
      </c>
      <c r="O2324" s="14" t="s">
        <v>9405</v>
      </c>
      <c r="P2324" s="9" t="s">
        <v>8842</v>
      </c>
    </row>
    <row r="2325" spans="1:16">
      <c r="A2325" s="9">
        <v>2321</v>
      </c>
      <c r="B2325" s="9">
        <v>424</v>
      </c>
      <c r="C2325" s="9">
        <f>COUNTIF($B$5:B2325, B2325)</f>
        <v>17</v>
      </c>
      <c r="D2325" s="10" t="s">
        <v>277</v>
      </c>
      <c r="E2325" s="10" t="s">
        <v>200</v>
      </c>
      <c r="F2325" s="10" t="s">
        <v>278</v>
      </c>
      <c r="G2325" s="10" t="s">
        <v>273</v>
      </c>
      <c r="H2325" s="9" t="s">
        <v>16</v>
      </c>
      <c r="I2325" s="11">
        <v>0</v>
      </c>
      <c r="J2325" s="11">
        <v>1</v>
      </c>
      <c r="K2325" s="12">
        <v>1000000</v>
      </c>
      <c r="L2325" s="19">
        <f t="shared" si="72"/>
        <v>2.4666995559940799E-2</v>
      </c>
      <c r="M2325" s="30"/>
      <c r="N2325" s="20">
        <f t="shared" si="73"/>
        <v>0</v>
      </c>
      <c r="O2325" s="14" t="s">
        <v>9405</v>
      </c>
      <c r="P2325" s="9" t="s">
        <v>8842</v>
      </c>
    </row>
    <row r="2326" spans="1:16">
      <c r="A2326" s="9">
        <v>2322</v>
      </c>
      <c r="B2326" s="9">
        <v>424</v>
      </c>
      <c r="C2326" s="9">
        <f>COUNTIF($B$5:B2326, B2326)</f>
        <v>18</v>
      </c>
      <c r="D2326" s="10" t="s">
        <v>279</v>
      </c>
      <c r="E2326" s="10" t="s">
        <v>200</v>
      </c>
      <c r="F2326" s="10" t="s">
        <v>280</v>
      </c>
      <c r="G2326" s="10" t="s">
        <v>281</v>
      </c>
      <c r="H2326" s="9" t="s">
        <v>16</v>
      </c>
      <c r="I2326" s="11">
        <v>1150000</v>
      </c>
      <c r="J2326" s="11">
        <v>1</v>
      </c>
      <c r="K2326" s="12">
        <v>1150000</v>
      </c>
      <c r="L2326" s="19">
        <f t="shared" si="72"/>
        <v>2.8367044893931919E-2</v>
      </c>
      <c r="M2326" s="30"/>
      <c r="N2326" s="20">
        <f t="shared" si="73"/>
        <v>0</v>
      </c>
      <c r="O2326" s="14" t="s">
        <v>9405</v>
      </c>
      <c r="P2326" s="9" t="s">
        <v>8842</v>
      </c>
    </row>
    <row r="2327" spans="1:16">
      <c r="A2327" s="9">
        <v>2323</v>
      </c>
      <c r="B2327" s="9">
        <v>424</v>
      </c>
      <c r="C2327" s="9">
        <f>COUNTIF($B$5:B2327, B2327)</f>
        <v>19</v>
      </c>
      <c r="D2327" s="10" t="s">
        <v>282</v>
      </c>
      <c r="E2327" s="10" t="s">
        <v>200</v>
      </c>
      <c r="F2327" s="10" t="s">
        <v>283</v>
      </c>
      <c r="G2327" s="10" t="s">
        <v>284</v>
      </c>
      <c r="H2327" s="9" t="s">
        <v>16</v>
      </c>
      <c r="I2327" s="11">
        <v>0</v>
      </c>
      <c r="J2327" s="11">
        <v>1</v>
      </c>
      <c r="K2327" s="12">
        <v>2475000</v>
      </c>
      <c r="L2327" s="19">
        <f t="shared" si="72"/>
        <v>6.105081401085348E-2</v>
      </c>
      <c r="M2327" s="30"/>
      <c r="N2327" s="20">
        <f t="shared" si="73"/>
        <v>0</v>
      </c>
      <c r="O2327" s="14" t="s">
        <v>9402</v>
      </c>
      <c r="P2327" s="9" t="s">
        <v>8842</v>
      </c>
    </row>
    <row r="2328" spans="1:16">
      <c r="A2328" s="9">
        <v>2324</v>
      </c>
      <c r="B2328" s="9">
        <v>424</v>
      </c>
      <c r="C2328" s="9">
        <f>COUNTIF($B$5:B2328, B2328)</f>
        <v>20</v>
      </c>
      <c r="D2328" s="10" t="s">
        <v>286</v>
      </c>
      <c r="E2328" s="10" t="s">
        <v>200</v>
      </c>
      <c r="F2328" s="10" t="s">
        <v>287</v>
      </c>
      <c r="G2328" s="10" t="s">
        <v>288</v>
      </c>
      <c r="H2328" s="9" t="s">
        <v>16</v>
      </c>
      <c r="I2328" s="11">
        <v>0</v>
      </c>
      <c r="J2328" s="11">
        <v>3</v>
      </c>
      <c r="K2328" s="12">
        <v>1725000</v>
      </c>
      <c r="L2328" s="19">
        <f t="shared" si="72"/>
        <v>4.2550567340897877E-2</v>
      </c>
      <c r="M2328" s="30"/>
      <c r="N2328" s="20">
        <f t="shared" si="73"/>
        <v>0</v>
      </c>
      <c r="O2328" s="14" t="s">
        <v>9402</v>
      </c>
      <c r="P2328" s="9" t="s">
        <v>8842</v>
      </c>
    </row>
    <row r="2329" spans="1:16">
      <c r="A2329" s="9">
        <v>2325</v>
      </c>
      <c r="B2329" s="9">
        <v>424</v>
      </c>
      <c r="C2329" s="9">
        <f>COUNTIF($B$5:B2329, B2329)</f>
        <v>21</v>
      </c>
      <c r="D2329" s="10" t="s">
        <v>289</v>
      </c>
      <c r="E2329" s="10" t="s">
        <v>200</v>
      </c>
      <c r="F2329" s="10" t="s">
        <v>290</v>
      </c>
      <c r="G2329" s="10" t="s">
        <v>291</v>
      </c>
      <c r="H2329" s="9" t="s">
        <v>16</v>
      </c>
      <c r="I2329" s="11">
        <v>0</v>
      </c>
      <c r="J2329" s="11">
        <v>28</v>
      </c>
      <c r="K2329" s="12">
        <v>1500000</v>
      </c>
      <c r="L2329" s="19">
        <f t="shared" si="72"/>
        <v>3.7000493339911199E-2</v>
      </c>
      <c r="M2329" s="30"/>
      <c r="N2329" s="20">
        <f t="shared" si="73"/>
        <v>0</v>
      </c>
      <c r="O2329" s="14" t="s">
        <v>9402</v>
      </c>
      <c r="P2329" s="9" t="s">
        <v>8842</v>
      </c>
    </row>
    <row r="2330" spans="1:16">
      <c r="A2330" s="9">
        <v>2326</v>
      </c>
      <c r="B2330" s="9">
        <v>424</v>
      </c>
      <c r="C2330" s="9">
        <f>COUNTIF($B$5:B2330, B2330)</f>
        <v>22</v>
      </c>
      <c r="D2330" s="10" t="s">
        <v>292</v>
      </c>
      <c r="E2330" s="10" t="s">
        <v>200</v>
      </c>
      <c r="F2330" s="10" t="s">
        <v>293</v>
      </c>
      <c r="G2330" s="10" t="s">
        <v>294</v>
      </c>
      <c r="H2330" s="9" t="s">
        <v>16</v>
      </c>
      <c r="I2330" s="11">
        <v>0</v>
      </c>
      <c r="J2330" s="11">
        <v>6</v>
      </c>
      <c r="K2330" s="12">
        <v>1320000</v>
      </c>
      <c r="L2330" s="19">
        <f t="shared" si="72"/>
        <v>3.2560434139121852E-2</v>
      </c>
      <c r="M2330" s="30"/>
      <c r="N2330" s="20">
        <f t="shared" si="73"/>
        <v>0</v>
      </c>
      <c r="O2330" s="14" t="s">
        <v>9402</v>
      </c>
      <c r="P2330" s="9" t="s">
        <v>8842</v>
      </c>
    </row>
    <row r="2331" spans="1:16">
      <c r="A2331" s="9">
        <v>2327</v>
      </c>
      <c r="B2331" s="9">
        <v>424</v>
      </c>
      <c r="C2331" s="9">
        <f>COUNTIF($B$5:B2331, B2331)</f>
        <v>23</v>
      </c>
      <c r="D2331" s="10" t="s">
        <v>295</v>
      </c>
      <c r="E2331" s="10" t="s">
        <v>200</v>
      </c>
      <c r="F2331" s="10" t="s">
        <v>296</v>
      </c>
      <c r="G2331" s="10" t="s">
        <v>297</v>
      </c>
      <c r="H2331" s="9" t="s">
        <v>16</v>
      </c>
      <c r="I2331" s="11">
        <v>0</v>
      </c>
      <c r="J2331" s="11">
        <v>1</v>
      </c>
      <c r="K2331" s="12">
        <v>1100000</v>
      </c>
      <c r="L2331" s="19">
        <f t="shared" si="72"/>
        <v>2.7133695115934879E-2</v>
      </c>
      <c r="M2331" s="30"/>
      <c r="N2331" s="20">
        <f t="shared" si="73"/>
        <v>0</v>
      </c>
      <c r="O2331" s="14" t="s">
        <v>9402</v>
      </c>
      <c r="P2331" s="9" t="s">
        <v>8842</v>
      </c>
    </row>
    <row r="2332" spans="1:16">
      <c r="A2332" s="9">
        <v>2328</v>
      </c>
      <c r="B2332" s="9">
        <v>424</v>
      </c>
      <c r="C2332" s="9">
        <f>COUNTIF($B$5:B2332, B2332)</f>
        <v>24</v>
      </c>
      <c r="D2332" s="10" t="s">
        <v>8439</v>
      </c>
      <c r="E2332" s="10" t="s">
        <v>200</v>
      </c>
      <c r="F2332" s="10" t="s">
        <v>8440</v>
      </c>
      <c r="G2332" s="10" t="s">
        <v>8441</v>
      </c>
      <c r="H2332" s="9" t="s">
        <v>16</v>
      </c>
      <c r="I2332" s="11">
        <v>3700000</v>
      </c>
      <c r="J2332" s="11">
        <v>1</v>
      </c>
      <c r="K2332" s="12">
        <v>2775000</v>
      </c>
      <c r="L2332" s="19">
        <f t="shared" si="72"/>
        <v>6.8450912678835713E-2</v>
      </c>
      <c r="M2332" s="30"/>
      <c r="N2332" s="20">
        <f t="shared" si="73"/>
        <v>0</v>
      </c>
      <c r="O2332" s="14" t="s">
        <v>9402</v>
      </c>
      <c r="P2332" s="9" t="s">
        <v>8842</v>
      </c>
    </row>
    <row r="2333" spans="1:16">
      <c r="A2333" s="9">
        <v>2329</v>
      </c>
      <c r="B2333" s="9">
        <v>424</v>
      </c>
      <c r="C2333" s="9">
        <f>COUNTIF($B$5:B2333, B2333)</f>
        <v>25</v>
      </c>
      <c r="D2333" s="10" t="s">
        <v>8442</v>
      </c>
      <c r="E2333" s="10" t="s">
        <v>200</v>
      </c>
      <c r="F2333" s="10" t="s">
        <v>8443</v>
      </c>
      <c r="G2333" s="10" t="s">
        <v>284</v>
      </c>
      <c r="H2333" s="9" t="s">
        <v>16</v>
      </c>
      <c r="I2333" s="11">
        <v>3400000</v>
      </c>
      <c r="J2333" s="11">
        <v>1</v>
      </c>
      <c r="K2333" s="12">
        <v>2550000</v>
      </c>
      <c r="L2333" s="19">
        <f t="shared" si="72"/>
        <v>6.2900838677849041E-2</v>
      </c>
      <c r="M2333" s="30"/>
      <c r="N2333" s="20">
        <f t="shared" si="73"/>
        <v>0</v>
      </c>
      <c r="O2333" s="14" t="s">
        <v>9402</v>
      </c>
      <c r="P2333" s="9" t="s">
        <v>8842</v>
      </c>
    </row>
    <row r="2334" spans="1:16">
      <c r="A2334" s="9">
        <v>2330</v>
      </c>
      <c r="B2334" s="9">
        <v>424</v>
      </c>
      <c r="C2334" s="9">
        <f>COUNTIF($B$5:B2334, B2334)</f>
        <v>26</v>
      </c>
      <c r="D2334" s="10" t="s">
        <v>8444</v>
      </c>
      <c r="E2334" s="10" t="s">
        <v>200</v>
      </c>
      <c r="F2334" s="10" t="s">
        <v>8445</v>
      </c>
      <c r="G2334" s="10" t="s">
        <v>285</v>
      </c>
      <c r="H2334" s="9" t="s">
        <v>16</v>
      </c>
      <c r="I2334" s="11">
        <v>2800000</v>
      </c>
      <c r="J2334" s="11">
        <v>1</v>
      </c>
      <c r="K2334" s="12">
        <v>2100000</v>
      </c>
      <c r="L2334" s="19">
        <f t="shared" si="72"/>
        <v>5.1800690675875678E-2</v>
      </c>
      <c r="M2334" s="30"/>
      <c r="N2334" s="20">
        <f t="shared" si="73"/>
        <v>0</v>
      </c>
      <c r="O2334" s="14" t="s">
        <v>9402</v>
      </c>
      <c r="P2334" s="9" t="s">
        <v>8842</v>
      </c>
    </row>
    <row r="2335" spans="1:16">
      <c r="A2335" s="9">
        <v>2331</v>
      </c>
      <c r="B2335" s="9">
        <v>424</v>
      </c>
      <c r="C2335" s="9">
        <f>COUNTIF($B$5:B2335, B2335)</f>
        <v>27</v>
      </c>
      <c r="D2335" s="10" t="s">
        <v>8446</v>
      </c>
      <c r="E2335" s="10" t="s">
        <v>200</v>
      </c>
      <c r="F2335" s="10" t="s">
        <v>8447</v>
      </c>
      <c r="G2335" s="10" t="s">
        <v>8441</v>
      </c>
      <c r="H2335" s="9" t="s">
        <v>16</v>
      </c>
      <c r="I2335" s="11">
        <v>1500000</v>
      </c>
      <c r="J2335" s="11">
        <v>1</v>
      </c>
      <c r="K2335" s="12">
        <v>1425000</v>
      </c>
      <c r="L2335" s="19">
        <f t="shared" si="72"/>
        <v>3.5150468672915637E-2</v>
      </c>
      <c r="M2335" s="30"/>
      <c r="N2335" s="20">
        <f t="shared" si="73"/>
        <v>0</v>
      </c>
      <c r="O2335" s="14" t="s">
        <v>9406</v>
      </c>
      <c r="P2335" s="9" t="s">
        <v>8842</v>
      </c>
    </row>
    <row r="2336" spans="1:16">
      <c r="A2336" s="9">
        <v>2332</v>
      </c>
      <c r="B2336" s="9">
        <v>424</v>
      </c>
      <c r="C2336" s="9">
        <f>COUNTIF($B$5:B2336, B2336)</f>
        <v>28</v>
      </c>
      <c r="D2336" s="10" t="s">
        <v>8448</v>
      </c>
      <c r="E2336" s="10" t="s">
        <v>200</v>
      </c>
      <c r="F2336" s="10" t="s">
        <v>8449</v>
      </c>
      <c r="G2336" s="10" t="s">
        <v>262</v>
      </c>
      <c r="H2336" s="9" t="s">
        <v>16</v>
      </c>
      <c r="I2336" s="11">
        <v>500000</v>
      </c>
      <c r="J2336" s="11">
        <v>1</v>
      </c>
      <c r="K2336" s="12">
        <v>475000</v>
      </c>
      <c r="L2336" s="19">
        <f t="shared" si="72"/>
        <v>1.171682289097188E-2</v>
      </c>
      <c r="M2336" s="31"/>
      <c r="N2336" s="20">
        <f t="shared" si="73"/>
        <v>0</v>
      </c>
      <c r="O2336" s="14" t="s">
        <v>9406</v>
      </c>
      <c r="P2336" s="9" t="s">
        <v>8842</v>
      </c>
    </row>
    <row r="2337" spans="1:16">
      <c r="A2337" s="9">
        <v>2333</v>
      </c>
      <c r="B2337" s="9">
        <v>425</v>
      </c>
      <c r="C2337" s="9">
        <f>COUNTIF($B$5:B2337, B2337)</f>
        <v>1</v>
      </c>
      <c r="D2337" s="10" t="s">
        <v>5471</v>
      </c>
      <c r="E2337" s="10" t="s">
        <v>15</v>
      </c>
      <c r="F2337" s="10" t="s">
        <v>5472</v>
      </c>
      <c r="G2337" s="10" t="s">
        <v>5473</v>
      </c>
      <c r="H2337" s="9" t="s">
        <v>16</v>
      </c>
      <c r="I2337" s="11">
        <v>0</v>
      </c>
      <c r="J2337" s="11">
        <v>200</v>
      </c>
      <c r="K2337" s="12">
        <v>7700</v>
      </c>
      <c r="L2337" s="19">
        <f t="shared" si="72"/>
        <v>1</v>
      </c>
      <c r="M2337" s="25"/>
      <c r="N2337" s="20">
        <f t="shared" si="73"/>
        <v>0</v>
      </c>
      <c r="O2337" s="14" t="s">
        <v>9407</v>
      </c>
      <c r="P2337" s="9" t="s">
        <v>8842</v>
      </c>
    </row>
    <row r="2338" spans="1:16">
      <c r="A2338" s="9">
        <v>2334</v>
      </c>
      <c r="B2338" s="9">
        <v>426</v>
      </c>
      <c r="C2338" s="9">
        <f>COUNTIF($B$5:B2338, B2338)</f>
        <v>1</v>
      </c>
      <c r="D2338" s="10" t="s">
        <v>5474</v>
      </c>
      <c r="E2338" s="10" t="s">
        <v>15</v>
      </c>
      <c r="F2338" s="10" t="s">
        <v>5475</v>
      </c>
      <c r="G2338" s="10" t="s">
        <v>17</v>
      </c>
      <c r="H2338" s="9" t="s">
        <v>16</v>
      </c>
      <c r="I2338" s="11">
        <v>0</v>
      </c>
      <c r="J2338" s="11">
        <v>850</v>
      </c>
      <c r="K2338" s="12">
        <v>4460</v>
      </c>
      <c r="L2338" s="19">
        <f t="shared" si="72"/>
        <v>1</v>
      </c>
      <c r="M2338" s="25"/>
      <c r="N2338" s="20">
        <f t="shared" si="73"/>
        <v>0</v>
      </c>
      <c r="O2338" s="14" t="s">
        <v>9408</v>
      </c>
      <c r="P2338" s="9" t="s">
        <v>8842</v>
      </c>
    </row>
    <row r="2339" spans="1:16">
      <c r="A2339" s="9">
        <v>2335</v>
      </c>
      <c r="B2339" s="9">
        <v>427</v>
      </c>
      <c r="C2339" s="9">
        <f>COUNTIF($B$5:B2339, B2339)</f>
        <v>1</v>
      </c>
      <c r="D2339" s="10" t="s">
        <v>8450</v>
      </c>
      <c r="E2339" s="10" t="s">
        <v>8451</v>
      </c>
      <c r="F2339" s="10" t="s">
        <v>8452</v>
      </c>
      <c r="G2339" s="10" t="s">
        <v>8453</v>
      </c>
      <c r="H2339" s="9" t="s">
        <v>311</v>
      </c>
      <c r="I2339" s="11">
        <v>0</v>
      </c>
      <c r="J2339" s="11">
        <v>36</v>
      </c>
      <c r="K2339" s="12">
        <v>4400</v>
      </c>
      <c r="L2339" s="19">
        <f t="shared" si="72"/>
        <v>0.10443864229765012</v>
      </c>
      <c r="M2339" s="29"/>
      <c r="N2339" s="20">
        <f t="shared" si="73"/>
        <v>0</v>
      </c>
      <c r="O2339" s="14" t="s">
        <v>9409</v>
      </c>
      <c r="P2339" s="9" t="s">
        <v>8843</v>
      </c>
    </row>
    <row r="2340" spans="1:16">
      <c r="A2340" s="9">
        <v>2336</v>
      </c>
      <c r="B2340" s="9">
        <v>427</v>
      </c>
      <c r="C2340" s="9">
        <f>COUNTIF($B$5:B2340, B2340)</f>
        <v>2</v>
      </c>
      <c r="D2340" s="10" t="s">
        <v>8454</v>
      </c>
      <c r="E2340" s="10" t="s">
        <v>8451</v>
      </c>
      <c r="F2340" s="10" t="s">
        <v>8452</v>
      </c>
      <c r="G2340" s="10" t="s">
        <v>8455</v>
      </c>
      <c r="H2340" s="9" t="s">
        <v>311</v>
      </c>
      <c r="I2340" s="11">
        <v>0</v>
      </c>
      <c r="J2340" s="11">
        <v>24</v>
      </c>
      <c r="K2340" s="12">
        <v>5500</v>
      </c>
      <c r="L2340" s="19">
        <f t="shared" si="72"/>
        <v>0.13054830287206268</v>
      </c>
      <c r="M2340" s="30"/>
      <c r="N2340" s="20">
        <f t="shared" si="73"/>
        <v>0</v>
      </c>
      <c r="O2340" s="14" t="s">
        <v>9409</v>
      </c>
      <c r="P2340" s="9" t="s">
        <v>8843</v>
      </c>
    </row>
    <row r="2341" spans="1:16">
      <c r="A2341" s="9">
        <v>2337</v>
      </c>
      <c r="B2341" s="9">
        <v>427</v>
      </c>
      <c r="C2341" s="9">
        <f>COUNTIF($B$5:B2341, B2341)</f>
        <v>3</v>
      </c>
      <c r="D2341" s="10" t="s">
        <v>5476</v>
      </c>
      <c r="E2341" s="10" t="s">
        <v>15</v>
      </c>
      <c r="F2341" s="10" t="s">
        <v>5477</v>
      </c>
      <c r="G2341" s="10" t="s">
        <v>5478</v>
      </c>
      <c r="H2341" s="9" t="s">
        <v>16</v>
      </c>
      <c r="I2341" s="11">
        <v>0</v>
      </c>
      <c r="J2341" s="11">
        <v>50</v>
      </c>
      <c r="K2341" s="12">
        <v>29700</v>
      </c>
      <c r="L2341" s="19">
        <f t="shared" si="72"/>
        <v>0.70496083550913835</v>
      </c>
      <c r="M2341" s="30"/>
      <c r="N2341" s="20">
        <f t="shared" si="73"/>
        <v>0</v>
      </c>
      <c r="O2341" s="14" t="s">
        <v>9269</v>
      </c>
      <c r="P2341" s="9" t="s">
        <v>8842</v>
      </c>
    </row>
    <row r="2342" spans="1:16">
      <c r="A2342" s="9">
        <v>2338</v>
      </c>
      <c r="B2342" s="9">
        <v>427</v>
      </c>
      <c r="C2342" s="9">
        <f>COUNTIF($B$5:B2342, B2342)</f>
        <v>4</v>
      </c>
      <c r="D2342" s="10" t="s">
        <v>5479</v>
      </c>
      <c r="E2342" s="10" t="s">
        <v>15</v>
      </c>
      <c r="F2342" s="10" t="s">
        <v>5480</v>
      </c>
      <c r="G2342" s="10" t="s">
        <v>5481</v>
      </c>
      <c r="H2342" s="9" t="s">
        <v>16</v>
      </c>
      <c r="I2342" s="11">
        <v>0</v>
      </c>
      <c r="J2342" s="11">
        <v>1300</v>
      </c>
      <c r="K2342" s="12">
        <v>2530</v>
      </c>
      <c r="L2342" s="19">
        <f t="shared" si="72"/>
        <v>6.0052219321148827E-2</v>
      </c>
      <c r="M2342" s="31"/>
      <c r="N2342" s="20">
        <f t="shared" si="73"/>
        <v>0</v>
      </c>
      <c r="O2342" s="14" t="s">
        <v>9269</v>
      </c>
      <c r="P2342" s="9" t="s">
        <v>8842</v>
      </c>
    </row>
    <row r="2343" spans="1:16">
      <c r="A2343" s="9">
        <v>2339</v>
      </c>
      <c r="B2343" s="9">
        <v>428</v>
      </c>
      <c r="C2343" s="9">
        <f>COUNTIF($B$5:B2343, B2343)</f>
        <v>1</v>
      </c>
      <c r="D2343" s="10" t="s">
        <v>5482</v>
      </c>
      <c r="E2343" s="10" t="s">
        <v>15</v>
      </c>
      <c r="F2343" s="10" t="s">
        <v>5483</v>
      </c>
      <c r="G2343" s="10" t="s">
        <v>5484</v>
      </c>
      <c r="H2343" s="9" t="s">
        <v>16</v>
      </c>
      <c r="I2343" s="11">
        <v>0</v>
      </c>
      <c r="J2343" s="11">
        <v>1</v>
      </c>
      <c r="K2343" s="12">
        <v>464550</v>
      </c>
      <c r="L2343" s="19">
        <f t="shared" si="72"/>
        <v>0.34983545571612534</v>
      </c>
      <c r="M2343" s="29"/>
      <c r="N2343" s="20">
        <f t="shared" si="73"/>
        <v>0</v>
      </c>
      <c r="O2343" s="14" t="s">
        <v>9410</v>
      </c>
      <c r="P2343" s="9" t="s">
        <v>8842</v>
      </c>
    </row>
    <row r="2344" spans="1:16">
      <c r="A2344" s="9">
        <v>2340</v>
      </c>
      <c r="B2344" s="9">
        <v>428</v>
      </c>
      <c r="C2344" s="9">
        <f>COUNTIF($B$5:B2344, B2344)</f>
        <v>2</v>
      </c>
      <c r="D2344" s="10" t="s">
        <v>5485</v>
      </c>
      <c r="E2344" s="10" t="s">
        <v>15</v>
      </c>
      <c r="F2344" s="10" t="s">
        <v>5486</v>
      </c>
      <c r="G2344" s="10" t="s">
        <v>5487</v>
      </c>
      <c r="H2344" s="9" t="s">
        <v>16</v>
      </c>
      <c r="I2344" s="11">
        <v>0</v>
      </c>
      <c r="J2344" s="11">
        <v>2</v>
      </c>
      <c r="K2344" s="12">
        <v>175750</v>
      </c>
      <c r="L2344" s="19">
        <f t="shared" si="72"/>
        <v>0.13235083702961797</v>
      </c>
      <c r="M2344" s="30"/>
      <c r="N2344" s="20">
        <f t="shared" si="73"/>
        <v>0</v>
      </c>
      <c r="O2344" s="14" t="s">
        <v>9410</v>
      </c>
      <c r="P2344" s="9" t="s">
        <v>8842</v>
      </c>
    </row>
    <row r="2345" spans="1:16">
      <c r="A2345" s="9">
        <v>2341</v>
      </c>
      <c r="B2345" s="9">
        <v>428</v>
      </c>
      <c r="C2345" s="9">
        <f>COUNTIF($B$5:B2345, B2345)</f>
        <v>3</v>
      </c>
      <c r="D2345" s="10" t="s">
        <v>5488</v>
      </c>
      <c r="E2345" s="10" t="s">
        <v>15</v>
      </c>
      <c r="F2345" s="10" t="s">
        <v>5489</v>
      </c>
      <c r="G2345" s="10" t="s">
        <v>5487</v>
      </c>
      <c r="H2345" s="9" t="s">
        <v>16</v>
      </c>
      <c r="I2345" s="11">
        <v>0</v>
      </c>
      <c r="J2345" s="11">
        <v>1</v>
      </c>
      <c r="K2345" s="12">
        <v>175750</v>
      </c>
      <c r="L2345" s="19">
        <f t="shared" si="72"/>
        <v>0.13235083702961797</v>
      </c>
      <c r="M2345" s="30"/>
      <c r="N2345" s="20">
        <f t="shared" si="73"/>
        <v>0</v>
      </c>
      <c r="O2345" s="14" t="s">
        <v>9410</v>
      </c>
      <c r="P2345" s="9" t="s">
        <v>8842</v>
      </c>
    </row>
    <row r="2346" spans="1:16">
      <c r="A2346" s="9">
        <v>2342</v>
      </c>
      <c r="B2346" s="9">
        <v>428</v>
      </c>
      <c r="C2346" s="9">
        <f>COUNTIF($B$5:B2346, B2346)</f>
        <v>4</v>
      </c>
      <c r="D2346" s="10" t="s">
        <v>5490</v>
      </c>
      <c r="E2346" s="10" t="s">
        <v>15</v>
      </c>
      <c r="F2346" s="10" t="s">
        <v>5491</v>
      </c>
      <c r="G2346" s="10" t="s">
        <v>5487</v>
      </c>
      <c r="H2346" s="9" t="s">
        <v>16</v>
      </c>
      <c r="I2346" s="11">
        <v>0</v>
      </c>
      <c r="J2346" s="11">
        <v>1</v>
      </c>
      <c r="K2346" s="12">
        <v>175750</v>
      </c>
      <c r="L2346" s="19">
        <f t="shared" si="72"/>
        <v>0.13235083702961797</v>
      </c>
      <c r="M2346" s="30"/>
      <c r="N2346" s="20">
        <f t="shared" si="73"/>
        <v>0</v>
      </c>
      <c r="O2346" s="14" t="s">
        <v>9410</v>
      </c>
      <c r="P2346" s="9" t="s">
        <v>8842</v>
      </c>
    </row>
    <row r="2347" spans="1:16">
      <c r="A2347" s="9">
        <v>2343</v>
      </c>
      <c r="B2347" s="9">
        <v>428</v>
      </c>
      <c r="C2347" s="9">
        <f>COUNTIF($B$5:B2347, B2347)</f>
        <v>5</v>
      </c>
      <c r="D2347" s="10" t="s">
        <v>5492</v>
      </c>
      <c r="E2347" s="10" t="s">
        <v>15</v>
      </c>
      <c r="F2347" s="10" t="s">
        <v>5493</v>
      </c>
      <c r="G2347" s="10" t="s">
        <v>5487</v>
      </c>
      <c r="H2347" s="9" t="s">
        <v>16</v>
      </c>
      <c r="I2347" s="11">
        <v>0</v>
      </c>
      <c r="J2347" s="11">
        <v>1</v>
      </c>
      <c r="K2347" s="12">
        <v>175750</v>
      </c>
      <c r="L2347" s="19">
        <f t="shared" si="72"/>
        <v>0.13235083702961797</v>
      </c>
      <c r="M2347" s="30"/>
      <c r="N2347" s="20">
        <f t="shared" si="73"/>
        <v>0</v>
      </c>
      <c r="O2347" s="14" t="s">
        <v>9410</v>
      </c>
      <c r="P2347" s="9" t="s">
        <v>8842</v>
      </c>
    </row>
    <row r="2348" spans="1:16">
      <c r="A2348" s="9">
        <v>2344</v>
      </c>
      <c r="B2348" s="9">
        <v>428</v>
      </c>
      <c r="C2348" s="9">
        <f>COUNTIF($B$5:B2348, B2348)</f>
        <v>6</v>
      </c>
      <c r="D2348" s="10" t="s">
        <v>5494</v>
      </c>
      <c r="E2348" s="10" t="s">
        <v>15</v>
      </c>
      <c r="F2348" s="10" t="s">
        <v>5495</v>
      </c>
      <c r="G2348" s="10" t="s">
        <v>5496</v>
      </c>
      <c r="H2348" s="9" t="s">
        <v>16</v>
      </c>
      <c r="I2348" s="11">
        <v>0</v>
      </c>
      <c r="J2348" s="11">
        <v>1</v>
      </c>
      <c r="K2348" s="12">
        <v>38950</v>
      </c>
      <c r="L2348" s="19">
        <f t="shared" si="72"/>
        <v>2.9331807125482903E-2</v>
      </c>
      <c r="M2348" s="30"/>
      <c r="N2348" s="20">
        <f t="shared" si="73"/>
        <v>0</v>
      </c>
      <c r="O2348" s="14" t="s">
        <v>9410</v>
      </c>
      <c r="P2348" s="9" t="s">
        <v>8842</v>
      </c>
    </row>
    <row r="2349" spans="1:16">
      <c r="A2349" s="9">
        <v>2345</v>
      </c>
      <c r="B2349" s="9">
        <v>428</v>
      </c>
      <c r="C2349" s="9">
        <f>COUNTIF($B$5:B2349, B2349)</f>
        <v>7</v>
      </c>
      <c r="D2349" s="10" t="s">
        <v>5497</v>
      </c>
      <c r="E2349" s="10" t="s">
        <v>15</v>
      </c>
      <c r="F2349" s="10" t="s">
        <v>5498</v>
      </c>
      <c r="G2349" s="10" t="s">
        <v>5496</v>
      </c>
      <c r="H2349" s="9" t="s">
        <v>16</v>
      </c>
      <c r="I2349" s="11">
        <v>0</v>
      </c>
      <c r="J2349" s="11">
        <v>1</v>
      </c>
      <c r="K2349" s="12">
        <v>38950</v>
      </c>
      <c r="L2349" s="19">
        <f t="shared" si="72"/>
        <v>2.9331807125482903E-2</v>
      </c>
      <c r="M2349" s="30"/>
      <c r="N2349" s="20">
        <f t="shared" si="73"/>
        <v>0</v>
      </c>
      <c r="O2349" s="14" t="s">
        <v>9410</v>
      </c>
      <c r="P2349" s="9" t="s">
        <v>8842</v>
      </c>
    </row>
    <row r="2350" spans="1:16">
      <c r="A2350" s="9">
        <v>2346</v>
      </c>
      <c r="B2350" s="9">
        <v>428</v>
      </c>
      <c r="C2350" s="9">
        <f>COUNTIF($B$5:B2350, B2350)</f>
        <v>8</v>
      </c>
      <c r="D2350" s="10" t="s">
        <v>5499</v>
      </c>
      <c r="E2350" s="10" t="s">
        <v>15</v>
      </c>
      <c r="F2350" s="10" t="s">
        <v>5500</v>
      </c>
      <c r="G2350" s="10" t="s">
        <v>5496</v>
      </c>
      <c r="H2350" s="9" t="s">
        <v>16</v>
      </c>
      <c r="I2350" s="11">
        <v>0</v>
      </c>
      <c r="J2350" s="11">
        <v>1</v>
      </c>
      <c r="K2350" s="12">
        <v>38950</v>
      </c>
      <c r="L2350" s="19">
        <f t="shared" si="72"/>
        <v>2.9331807125482903E-2</v>
      </c>
      <c r="M2350" s="30"/>
      <c r="N2350" s="20">
        <f t="shared" si="73"/>
        <v>0</v>
      </c>
      <c r="O2350" s="14" t="s">
        <v>9410</v>
      </c>
      <c r="P2350" s="9" t="s">
        <v>8842</v>
      </c>
    </row>
    <row r="2351" spans="1:16">
      <c r="A2351" s="9">
        <v>2347</v>
      </c>
      <c r="B2351" s="9">
        <v>428</v>
      </c>
      <c r="C2351" s="9">
        <f>COUNTIF($B$5:B2351, B2351)</f>
        <v>9</v>
      </c>
      <c r="D2351" s="10" t="s">
        <v>5501</v>
      </c>
      <c r="E2351" s="10" t="s">
        <v>15</v>
      </c>
      <c r="F2351" s="10" t="s">
        <v>5502</v>
      </c>
      <c r="G2351" s="10" t="s">
        <v>5496</v>
      </c>
      <c r="H2351" s="9" t="s">
        <v>16</v>
      </c>
      <c r="I2351" s="11">
        <v>0</v>
      </c>
      <c r="J2351" s="11">
        <v>1</v>
      </c>
      <c r="K2351" s="12">
        <v>38950</v>
      </c>
      <c r="L2351" s="19">
        <f t="shared" si="72"/>
        <v>2.9331807125482903E-2</v>
      </c>
      <c r="M2351" s="30"/>
      <c r="N2351" s="20">
        <f t="shared" si="73"/>
        <v>0</v>
      </c>
      <c r="O2351" s="14" t="s">
        <v>9410</v>
      </c>
      <c r="P2351" s="9" t="s">
        <v>8842</v>
      </c>
    </row>
    <row r="2352" spans="1:16">
      <c r="A2352" s="9">
        <v>2348</v>
      </c>
      <c r="B2352" s="9">
        <v>428</v>
      </c>
      <c r="C2352" s="9">
        <f>COUNTIF($B$5:B2352, B2352)</f>
        <v>10</v>
      </c>
      <c r="D2352" s="10" t="s">
        <v>5503</v>
      </c>
      <c r="E2352" s="10" t="s">
        <v>15</v>
      </c>
      <c r="F2352" s="10" t="s">
        <v>5504</v>
      </c>
      <c r="G2352" s="10" t="s">
        <v>5505</v>
      </c>
      <c r="H2352" s="9" t="s">
        <v>16</v>
      </c>
      <c r="I2352" s="11">
        <v>0</v>
      </c>
      <c r="J2352" s="11">
        <v>50</v>
      </c>
      <c r="K2352" s="12">
        <v>1560</v>
      </c>
      <c r="L2352" s="19">
        <f t="shared" si="72"/>
        <v>1.1747784111875051E-3</v>
      </c>
      <c r="M2352" s="30"/>
      <c r="N2352" s="20">
        <f t="shared" si="73"/>
        <v>0</v>
      </c>
      <c r="O2352" s="14" t="s">
        <v>9411</v>
      </c>
      <c r="P2352" s="9" t="s">
        <v>8842</v>
      </c>
    </row>
    <row r="2353" spans="1:16">
      <c r="A2353" s="9">
        <v>2349</v>
      </c>
      <c r="B2353" s="9">
        <v>428</v>
      </c>
      <c r="C2353" s="9">
        <f>COUNTIF($B$5:B2353, B2353)</f>
        <v>11</v>
      </c>
      <c r="D2353" s="10" t="s">
        <v>5506</v>
      </c>
      <c r="E2353" s="10" t="s">
        <v>15</v>
      </c>
      <c r="F2353" s="10" t="s">
        <v>5507</v>
      </c>
      <c r="G2353" s="10" t="s">
        <v>5505</v>
      </c>
      <c r="H2353" s="9" t="s">
        <v>16</v>
      </c>
      <c r="I2353" s="11">
        <v>0</v>
      </c>
      <c r="J2353" s="11">
        <v>1</v>
      </c>
      <c r="K2353" s="12">
        <v>3000</v>
      </c>
      <c r="L2353" s="19">
        <f t="shared" si="72"/>
        <v>2.259189252283664E-3</v>
      </c>
      <c r="M2353" s="31"/>
      <c r="N2353" s="20">
        <f t="shared" si="73"/>
        <v>0</v>
      </c>
      <c r="O2353" s="14" t="s">
        <v>9411</v>
      </c>
      <c r="P2353" s="9" t="s">
        <v>8842</v>
      </c>
    </row>
    <row r="2354" spans="1:16">
      <c r="A2354" s="9">
        <v>2350</v>
      </c>
      <c r="B2354" s="9">
        <v>429</v>
      </c>
      <c r="C2354" s="9">
        <f>COUNTIF($B$5:B2354, B2354)</f>
        <v>1</v>
      </c>
      <c r="D2354" s="10" t="s">
        <v>5508</v>
      </c>
      <c r="E2354" s="10" t="s">
        <v>5509</v>
      </c>
      <c r="F2354" s="10" t="s">
        <v>8456</v>
      </c>
      <c r="G2354" s="10" t="s">
        <v>17</v>
      </c>
      <c r="H2354" s="9" t="s">
        <v>312</v>
      </c>
      <c r="I2354" s="11">
        <v>31600</v>
      </c>
      <c r="J2354" s="11">
        <v>1</v>
      </c>
      <c r="K2354" s="12">
        <v>30966</v>
      </c>
      <c r="L2354" s="19">
        <f t="shared" si="72"/>
        <v>4.7778860068546907E-3</v>
      </c>
      <c r="M2354" s="29"/>
      <c r="N2354" s="20">
        <f t="shared" si="73"/>
        <v>0</v>
      </c>
      <c r="O2354" s="14" t="s">
        <v>9412</v>
      </c>
      <c r="P2354" s="9" t="s">
        <v>8842</v>
      </c>
    </row>
    <row r="2355" spans="1:16">
      <c r="A2355" s="9">
        <v>2351</v>
      </c>
      <c r="B2355" s="9">
        <v>429</v>
      </c>
      <c r="C2355" s="9">
        <f>COUNTIF($B$5:B2355, B2355)</f>
        <v>2</v>
      </c>
      <c r="D2355" s="10" t="s">
        <v>5510</v>
      </c>
      <c r="E2355" s="10" t="s">
        <v>5511</v>
      </c>
      <c r="F2355" s="10" t="s">
        <v>8456</v>
      </c>
      <c r="G2355" s="10" t="s">
        <v>9614</v>
      </c>
      <c r="H2355" s="9" t="s">
        <v>16</v>
      </c>
      <c r="I2355" s="11">
        <v>0</v>
      </c>
      <c r="J2355" s="11">
        <v>1</v>
      </c>
      <c r="K2355" s="12">
        <v>297900</v>
      </c>
      <c r="L2355" s="19">
        <f t="shared" si="72"/>
        <v>4.596435579157826E-2</v>
      </c>
      <c r="M2355" s="30"/>
      <c r="N2355" s="20">
        <f t="shared" si="73"/>
        <v>0</v>
      </c>
      <c r="O2355" s="14" t="s">
        <v>9412</v>
      </c>
      <c r="P2355" s="9" t="s">
        <v>8842</v>
      </c>
    </row>
    <row r="2356" spans="1:16">
      <c r="A2356" s="9">
        <v>2352</v>
      </c>
      <c r="B2356" s="9">
        <v>429</v>
      </c>
      <c r="C2356" s="9">
        <f>COUNTIF($B$5:B2356, B2356)</f>
        <v>3</v>
      </c>
      <c r="D2356" s="10" t="s">
        <v>5512</v>
      </c>
      <c r="E2356" s="10" t="s">
        <v>5511</v>
      </c>
      <c r="F2356" s="10" t="s">
        <v>8456</v>
      </c>
      <c r="G2356" s="10" t="s">
        <v>9615</v>
      </c>
      <c r="H2356" s="9" t="s">
        <v>16</v>
      </c>
      <c r="I2356" s="11">
        <v>0</v>
      </c>
      <c r="J2356" s="11">
        <v>1</v>
      </c>
      <c r="K2356" s="12">
        <v>1191600</v>
      </c>
      <c r="L2356" s="19">
        <f t="shared" si="72"/>
        <v>0.18385742316631304</v>
      </c>
      <c r="M2356" s="30"/>
      <c r="N2356" s="20">
        <f t="shared" si="73"/>
        <v>0</v>
      </c>
      <c r="O2356" s="14" t="s">
        <v>9412</v>
      </c>
      <c r="P2356" s="9" t="s">
        <v>8842</v>
      </c>
    </row>
    <row r="2357" spans="1:16">
      <c r="A2357" s="9">
        <v>2353</v>
      </c>
      <c r="B2357" s="9">
        <v>429</v>
      </c>
      <c r="C2357" s="9">
        <f>COUNTIF($B$5:B2357, B2357)</f>
        <v>4</v>
      </c>
      <c r="D2357" s="10" t="s">
        <v>5513</v>
      </c>
      <c r="E2357" s="10" t="s">
        <v>5514</v>
      </c>
      <c r="F2357" s="10" t="s">
        <v>5515</v>
      </c>
      <c r="G2357" s="10" t="s">
        <v>5516</v>
      </c>
      <c r="H2357" s="9" t="s">
        <v>16</v>
      </c>
      <c r="I2357" s="11">
        <v>5114070</v>
      </c>
      <c r="J2357" s="11">
        <v>1</v>
      </c>
      <c r="K2357" s="12">
        <v>4960643</v>
      </c>
      <c r="L2357" s="19">
        <f t="shared" si="72"/>
        <v>0.76540033503525395</v>
      </c>
      <c r="M2357" s="31"/>
      <c r="N2357" s="20">
        <f t="shared" si="73"/>
        <v>0</v>
      </c>
      <c r="O2357" s="14" t="s">
        <v>9412</v>
      </c>
      <c r="P2357" s="9" t="s">
        <v>8842</v>
      </c>
    </row>
    <row r="2358" spans="1:16">
      <c r="A2358" s="9">
        <v>2354</v>
      </c>
      <c r="B2358" s="9">
        <v>430</v>
      </c>
      <c r="C2358" s="9">
        <f>COUNTIF($B$5:B2358, B2358)</f>
        <v>1</v>
      </c>
      <c r="D2358" s="10" t="s">
        <v>5517</v>
      </c>
      <c r="E2358" s="10" t="s">
        <v>5518</v>
      </c>
      <c r="F2358" s="10" t="s">
        <v>5519</v>
      </c>
      <c r="G2358" s="10" t="s">
        <v>17</v>
      </c>
      <c r="H2358" s="9" t="s">
        <v>16</v>
      </c>
      <c r="I2358" s="11">
        <v>130570</v>
      </c>
      <c r="J2358" s="11">
        <v>8</v>
      </c>
      <c r="K2358" s="12">
        <v>127846</v>
      </c>
      <c r="L2358" s="19">
        <f t="shared" si="72"/>
        <v>0.87721368729458427</v>
      </c>
      <c r="M2358" s="29"/>
      <c r="N2358" s="20">
        <f t="shared" si="73"/>
        <v>0</v>
      </c>
      <c r="O2358" s="14" t="s">
        <v>8906</v>
      </c>
      <c r="P2358" s="9" t="s">
        <v>8842</v>
      </c>
    </row>
    <row r="2359" spans="1:16">
      <c r="A2359" s="9">
        <v>2355</v>
      </c>
      <c r="B2359" s="9">
        <v>430</v>
      </c>
      <c r="C2359" s="9">
        <f>COUNTIF($B$5:B2359, B2359)</f>
        <v>2</v>
      </c>
      <c r="D2359" s="10" t="s">
        <v>5520</v>
      </c>
      <c r="E2359" s="10" t="s">
        <v>5521</v>
      </c>
      <c r="F2359" s="10" t="s">
        <v>5522</v>
      </c>
      <c r="G2359" s="10" t="s">
        <v>17</v>
      </c>
      <c r="H2359" s="9" t="s">
        <v>16</v>
      </c>
      <c r="I2359" s="11">
        <v>18280</v>
      </c>
      <c r="J2359" s="11">
        <v>1</v>
      </c>
      <c r="K2359" s="12">
        <v>17895</v>
      </c>
      <c r="L2359" s="19">
        <f t="shared" si="72"/>
        <v>0.12278631270541578</v>
      </c>
      <c r="M2359" s="31"/>
      <c r="N2359" s="20">
        <f t="shared" si="73"/>
        <v>0</v>
      </c>
      <c r="O2359" s="14" t="s">
        <v>8906</v>
      </c>
      <c r="P2359" s="9" t="s">
        <v>8842</v>
      </c>
    </row>
    <row r="2360" spans="1:16">
      <c r="A2360" s="9">
        <v>2356</v>
      </c>
      <c r="B2360" s="9">
        <v>431</v>
      </c>
      <c r="C2360" s="9">
        <f>COUNTIF($B$5:B2360, B2360)</f>
        <v>1</v>
      </c>
      <c r="D2360" s="10" t="s">
        <v>5523</v>
      </c>
      <c r="E2360" s="10" t="s">
        <v>5524</v>
      </c>
      <c r="F2360" s="10" t="s">
        <v>5525</v>
      </c>
      <c r="G2360" s="10" t="s">
        <v>5526</v>
      </c>
      <c r="H2360" s="9" t="s">
        <v>16</v>
      </c>
      <c r="I2360" s="11">
        <v>220140</v>
      </c>
      <c r="J2360" s="11">
        <v>16</v>
      </c>
      <c r="K2360" s="12">
        <v>217938</v>
      </c>
      <c r="L2360" s="19">
        <f t="shared" si="72"/>
        <v>1</v>
      </c>
      <c r="M2360" s="25"/>
      <c r="N2360" s="20">
        <f t="shared" si="73"/>
        <v>0</v>
      </c>
      <c r="O2360" s="14" t="s">
        <v>8848</v>
      </c>
      <c r="P2360" s="9" t="s">
        <v>8842</v>
      </c>
    </row>
    <row r="2361" spans="1:16">
      <c r="A2361" s="9">
        <v>2357</v>
      </c>
      <c r="B2361" s="9">
        <v>432</v>
      </c>
      <c r="C2361" s="9">
        <f>COUNTIF($B$5:B2361, B2361)</f>
        <v>1</v>
      </c>
      <c r="D2361" s="10" t="s">
        <v>5527</v>
      </c>
      <c r="E2361" s="10" t="s">
        <v>5528</v>
      </c>
      <c r="F2361" s="10" t="s">
        <v>5529</v>
      </c>
      <c r="G2361" s="10" t="s">
        <v>5530</v>
      </c>
      <c r="H2361" s="9" t="s">
        <v>28</v>
      </c>
      <c r="I2361" s="11">
        <v>871860</v>
      </c>
      <c r="J2361" s="11">
        <v>1</v>
      </c>
      <c r="K2361" s="12">
        <v>782929</v>
      </c>
      <c r="L2361" s="19">
        <f t="shared" si="72"/>
        <v>6.6552867660159595E-2</v>
      </c>
      <c r="M2361" s="29"/>
      <c r="N2361" s="20">
        <f t="shared" si="73"/>
        <v>0</v>
      </c>
      <c r="O2361" s="14" t="s">
        <v>9413</v>
      </c>
      <c r="P2361" s="9" t="s">
        <v>8842</v>
      </c>
    </row>
    <row r="2362" spans="1:16">
      <c r="A2362" s="9">
        <v>2358</v>
      </c>
      <c r="B2362" s="9">
        <v>432</v>
      </c>
      <c r="C2362" s="9">
        <f>COUNTIF($B$5:B2362, B2362)</f>
        <v>2</v>
      </c>
      <c r="D2362" s="10" t="s">
        <v>5531</v>
      </c>
      <c r="E2362" s="10" t="s">
        <v>5532</v>
      </c>
      <c r="F2362" s="10" t="s">
        <v>5533</v>
      </c>
      <c r="G2362" s="10" t="s">
        <v>27</v>
      </c>
      <c r="H2362" s="9" t="s">
        <v>16</v>
      </c>
      <c r="I2362" s="11">
        <v>83870</v>
      </c>
      <c r="J2362" s="11">
        <v>3</v>
      </c>
      <c r="K2362" s="12">
        <v>75313</v>
      </c>
      <c r="L2362" s="19">
        <f t="shared" si="72"/>
        <v>6.4019804121313671E-3</v>
      </c>
      <c r="M2362" s="30"/>
      <c r="N2362" s="20">
        <f t="shared" si="73"/>
        <v>0</v>
      </c>
      <c r="O2362" s="14" t="s">
        <v>9413</v>
      </c>
      <c r="P2362" s="9" t="s">
        <v>8842</v>
      </c>
    </row>
    <row r="2363" spans="1:16">
      <c r="A2363" s="9">
        <v>2359</v>
      </c>
      <c r="B2363" s="9">
        <v>432</v>
      </c>
      <c r="C2363" s="9">
        <f>COUNTIF($B$5:B2363, B2363)</f>
        <v>3</v>
      </c>
      <c r="D2363" s="10" t="s">
        <v>5534</v>
      </c>
      <c r="E2363" s="10" t="s">
        <v>5535</v>
      </c>
      <c r="F2363" s="10" t="s">
        <v>5536</v>
      </c>
      <c r="G2363" s="10" t="s">
        <v>5537</v>
      </c>
      <c r="H2363" s="9" t="s">
        <v>28</v>
      </c>
      <c r="I2363" s="11">
        <v>1352800</v>
      </c>
      <c r="J2363" s="11">
        <v>1</v>
      </c>
      <c r="K2363" s="12">
        <v>1214813</v>
      </c>
      <c r="L2363" s="19">
        <f t="shared" si="72"/>
        <v>0.10326516046900991</v>
      </c>
      <c r="M2363" s="30"/>
      <c r="N2363" s="20">
        <f t="shared" si="73"/>
        <v>0</v>
      </c>
      <c r="O2363" s="14" t="s">
        <v>9413</v>
      </c>
      <c r="P2363" s="9" t="s">
        <v>8842</v>
      </c>
    </row>
    <row r="2364" spans="1:16">
      <c r="A2364" s="9">
        <v>2360</v>
      </c>
      <c r="B2364" s="9">
        <v>432</v>
      </c>
      <c r="C2364" s="9">
        <f>COUNTIF($B$5:B2364, B2364)</f>
        <v>4</v>
      </c>
      <c r="D2364" s="10" t="s">
        <v>5538</v>
      </c>
      <c r="E2364" s="10" t="s">
        <v>5539</v>
      </c>
      <c r="F2364" s="10" t="s">
        <v>5540</v>
      </c>
      <c r="G2364" s="10" t="s">
        <v>5541</v>
      </c>
      <c r="H2364" s="9" t="s">
        <v>28</v>
      </c>
      <c r="I2364" s="11">
        <v>1370570</v>
      </c>
      <c r="J2364" s="11">
        <v>1</v>
      </c>
      <c r="K2364" s="12">
        <v>1230771</v>
      </c>
      <c r="L2364" s="19">
        <f t="shared" si="72"/>
        <v>0.10462167001472966</v>
      </c>
      <c r="M2364" s="30"/>
      <c r="N2364" s="20">
        <f t="shared" si="73"/>
        <v>0</v>
      </c>
      <c r="O2364" s="14" t="s">
        <v>9413</v>
      </c>
      <c r="P2364" s="9" t="s">
        <v>8842</v>
      </c>
    </row>
    <row r="2365" spans="1:16">
      <c r="A2365" s="9">
        <v>2361</v>
      </c>
      <c r="B2365" s="9">
        <v>432</v>
      </c>
      <c r="C2365" s="9">
        <f>COUNTIF($B$5:B2365, B2365)</f>
        <v>5</v>
      </c>
      <c r="D2365" s="10" t="s">
        <v>5542</v>
      </c>
      <c r="E2365" s="10" t="s">
        <v>5543</v>
      </c>
      <c r="F2365" s="10" t="s">
        <v>5544</v>
      </c>
      <c r="G2365" s="10" t="s">
        <v>27</v>
      </c>
      <c r="H2365" s="9" t="s">
        <v>16</v>
      </c>
      <c r="I2365" s="11">
        <v>116790</v>
      </c>
      <c r="J2365" s="11">
        <v>27</v>
      </c>
      <c r="K2365" s="12">
        <v>104874</v>
      </c>
      <c r="L2365" s="19">
        <f t="shared" si="72"/>
        <v>8.9148127646205173E-3</v>
      </c>
      <c r="M2365" s="30"/>
      <c r="N2365" s="20">
        <f t="shared" si="73"/>
        <v>0</v>
      </c>
      <c r="O2365" s="14" t="s">
        <v>9413</v>
      </c>
      <c r="P2365" s="9" t="s">
        <v>8842</v>
      </c>
    </row>
    <row r="2366" spans="1:16">
      <c r="A2366" s="9">
        <v>2362</v>
      </c>
      <c r="B2366" s="9">
        <v>432</v>
      </c>
      <c r="C2366" s="9">
        <f>COUNTIF($B$5:B2366, B2366)</f>
        <v>6</v>
      </c>
      <c r="D2366" s="10" t="s">
        <v>5545</v>
      </c>
      <c r="E2366" s="10" t="s">
        <v>5546</v>
      </c>
      <c r="F2366" s="10" t="s">
        <v>5547</v>
      </c>
      <c r="G2366" s="10" t="s">
        <v>27</v>
      </c>
      <c r="H2366" s="9" t="s">
        <v>16</v>
      </c>
      <c r="I2366" s="11">
        <v>117100</v>
      </c>
      <c r="J2366" s="11">
        <v>1</v>
      </c>
      <c r="K2366" s="12">
        <v>105154</v>
      </c>
      <c r="L2366" s="19">
        <f t="shared" si="72"/>
        <v>8.9386141603343613E-3</v>
      </c>
      <c r="M2366" s="30"/>
      <c r="N2366" s="20">
        <f t="shared" si="73"/>
        <v>0</v>
      </c>
      <c r="O2366" s="14" t="s">
        <v>9413</v>
      </c>
      <c r="P2366" s="9" t="s">
        <v>8842</v>
      </c>
    </row>
    <row r="2367" spans="1:16">
      <c r="A2367" s="9">
        <v>2363</v>
      </c>
      <c r="B2367" s="9">
        <v>432</v>
      </c>
      <c r="C2367" s="9">
        <f>COUNTIF($B$5:B2367, B2367)</f>
        <v>7</v>
      </c>
      <c r="D2367" s="10" t="s">
        <v>5548</v>
      </c>
      <c r="E2367" s="10" t="s">
        <v>5549</v>
      </c>
      <c r="F2367" s="10" t="s">
        <v>5550</v>
      </c>
      <c r="G2367" s="10" t="s">
        <v>28</v>
      </c>
      <c r="H2367" s="9" t="s">
        <v>28</v>
      </c>
      <c r="I2367" s="11">
        <v>1286960</v>
      </c>
      <c r="J2367" s="11">
        <v>1</v>
      </c>
      <c r="K2367" s="12">
        <v>1155690</v>
      </c>
      <c r="L2367" s="19">
        <f t="shared" si="72"/>
        <v>9.8239410759046908E-2</v>
      </c>
      <c r="M2367" s="30"/>
      <c r="N2367" s="20">
        <f t="shared" si="73"/>
        <v>0</v>
      </c>
      <c r="O2367" s="14" t="s">
        <v>9413</v>
      </c>
      <c r="P2367" s="9" t="s">
        <v>8842</v>
      </c>
    </row>
    <row r="2368" spans="1:16">
      <c r="A2368" s="9">
        <v>2364</v>
      </c>
      <c r="B2368" s="9">
        <v>432</v>
      </c>
      <c r="C2368" s="9">
        <f>COUNTIF($B$5:B2368, B2368)</f>
        <v>8</v>
      </c>
      <c r="D2368" s="10" t="s">
        <v>5551</v>
      </c>
      <c r="E2368" s="10" t="s">
        <v>5552</v>
      </c>
      <c r="F2368" s="10" t="s">
        <v>5553</v>
      </c>
      <c r="G2368" s="10" t="s">
        <v>5554</v>
      </c>
      <c r="H2368" s="9" t="s">
        <v>16</v>
      </c>
      <c r="I2368" s="11">
        <v>1140060</v>
      </c>
      <c r="J2368" s="11">
        <v>1</v>
      </c>
      <c r="K2368" s="12">
        <v>1023772</v>
      </c>
      <c r="L2368" s="19">
        <f t="shared" si="72"/>
        <v>8.7025723188407775E-2</v>
      </c>
      <c r="M2368" s="30"/>
      <c r="N2368" s="20">
        <f t="shared" si="73"/>
        <v>0</v>
      </c>
      <c r="O2368" s="14" t="s">
        <v>8904</v>
      </c>
      <c r="P2368" s="9" t="s">
        <v>8842</v>
      </c>
    </row>
    <row r="2369" spans="1:16">
      <c r="A2369" s="9">
        <v>2365</v>
      </c>
      <c r="B2369" s="9">
        <v>432</v>
      </c>
      <c r="C2369" s="9">
        <f>COUNTIF($B$5:B2369, B2369)</f>
        <v>9</v>
      </c>
      <c r="D2369" s="10" t="s">
        <v>5555</v>
      </c>
      <c r="E2369" s="10" t="s">
        <v>5556</v>
      </c>
      <c r="F2369" s="10" t="s">
        <v>5557</v>
      </c>
      <c r="G2369" s="10" t="s">
        <v>5558</v>
      </c>
      <c r="H2369" s="9" t="s">
        <v>16</v>
      </c>
      <c r="I2369" s="11">
        <v>976470</v>
      </c>
      <c r="J2369" s="11">
        <v>2</v>
      </c>
      <c r="K2369" s="12">
        <v>876846</v>
      </c>
      <c r="L2369" s="19">
        <f t="shared" si="72"/>
        <v>7.4536280807506558E-2</v>
      </c>
      <c r="M2369" s="30"/>
      <c r="N2369" s="20">
        <f t="shared" si="73"/>
        <v>0</v>
      </c>
      <c r="O2369" s="14" t="s">
        <v>8904</v>
      </c>
      <c r="P2369" s="9" t="s">
        <v>8842</v>
      </c>
    </row>
    <row r="2370" spans="1:16">
      <c r="A2370" s="9">
        <v>2366</v>
      </c>
      <c r="B2370" s="9">
        <v>432</v>
      </c>
      <c r="C2370" s="9">
        <f>COUNTIF($B$5:B2370, B2370)</f>
        <v>10</v>
      </c>
      <c r="D2370" s="10" t="s">
        <v>5559</v>
      </c>
      <c r="E2370" s="10" t="s">
        <v>5560</v>
      </c>
      <c r="F2370" s="10" t="s">
        <v>5561</v>
      </c>
      <c r="G2370" s="10" t="s">
        <v>5562</v>
      </c>
      <c r="H2370" s="9" t="s">
        <v>16</v>
      </c>
      <c r="I2370" s="11">
        <v>662100</v>
      </c>
      <c r="J2370" s="11">
        <v>1</v>
      </c>
      <c r="K2370" s="12">
        <v>594565</v>
      </c>
      <c r="L2370" s="19">
        <f t="shared" si="72"/>
        <v>5.0540988723578747E-2</v>
      </c>
      <c r="M2370" s="30"/>
      <c r="N2370" s="20">
        <f t="shared" si="73"/>
        <v>0</v>
      </c>
      <c r="O2370" s="14" t="s">
        <v>8904</v>
      </c>
      <c r="P2370" s="9" t="s">
        <v>8842</v>
      </c>
    </row>
    <row r="2371" spans="1:16">
      <c r="A2371" s="9">
        <v>2367</v>
      </c>
      <c r="B2371" s="9">
        <v>432</v>
      </c>
      <c r="C2371" s="9">
        <f>COUNTIF($B$5:B2371, B2371)</f>
        <v>11</v>
      </c>
      <c r="D2371" s="10" t="s">
        <v>5563</v>
      </c>
      <c r="E2371" s="10" t="s">
        <v>5564</v>
      </c>
      <c r="F2371" s="10" t="s">
        <v>5565</v>
      </c>
      <c r="G2371" s="10" t="s">
        <v>5566</v>
      </c>
      <c r="H2371" s="9" t="s">
        <v>16</v>
      </c>
      <c r="I2371" s="11">
        <v>1453530</v>
      </c>
      <c r="J2371" s="11">
        <v>1</v>
      </c>
      <c r="K2371" s="12">
        <v>1305269</v>
      </c>
      <c r="L2371" s="19">
        <f t="shared" si="72"/>
        <v>0.11095437136433681</v>
      </c>
      <c r="M2371" s="30"/>
      <c r="N2371" s="20">
        <f t="shared" si="73"/>
        <v>0</v>
      </c>
      <c r="O2371" s="14" t="s">
        <v>8904</v>
      </c>
      <c r="P2371" s="9" t="s">
        <v>8842</v>
      </c>
    </row>
    <row r="2372" spans="1:16">
      <c r="A2372" s="9">
        <v>2368</v>
      </c>
      <c r="B2372" s="9">
        <v>432</v>
      </c>
      <c r="C2372" s="9">
        <f>COUNTIF($B$5:B2372, B2372)</f>
        <v>12</v>
      </c>
      <c r="D2372" s="10" t="s">
        <v>5567</v>
      </c>
      <c r="E2372" s="10" t="s">
        <v>5568</v>
      </c>
      <c r="F2372" s="10" t="s">
        <v>5569</v>
      </c>
      <c r="G2372" s="10" t="s">
        <v>5570</v>
      </c>
      <c r="H2372" s="9" t="s">
        <v>16</v>
      </c>
      <c r="I2372" s="11">
        <v>1388460</v>
      </c>
      <c r="J2372" s="11">
        <v>4</v>
      </c>
      <c r="K2372" s="12">
        <v>1246800</v>
      </c>
      <c r="L2372" s="19">
        <f t="shared" si="72"/>
        <v>0.10598421491436258</v>
      </c>
      <c r="M2372" s="30"/>
      <c r="N2372" s="20">
        <f t="shared" si="73"/>
        <v>0</v>
      </c>
      <c r="O2372" s="14" t="s">
        <v>8904</v>
      </c>
      <c r="P2372" s="9" t="s">
        <v>8842</v>
      </c>
    </row>
    <row r="2373" spans="1:16">
      <c r="A2373" s="9">
        <v>2369</v>
      </c>
      <c r="B2373" s="9">
        <v>432</v>
      </c>
      <c r="C2373" s="9">
        <f>COUNTIF($B$5:B2373, B2373)</f>
        <v>13</v>
      </c>
      <c r="D2373" s="10" t="s">
        <v>5571</v>
      </c>
      <c r="E2373" s="10" t="s">
        <v>5572</v>
      </c>
      <c r="F2373" s="10" t="s">
        <v>5573</v>
      </c>
      <c r="G2373" s="10" t="s">
        <v>5530</v>
      </c>
      <c r="H2373" s="9" t="s">
        <v>16</v>
      </c>
      <c r="I2373" s="11">
        <v>939710</v>
      </c>
      <c r="J2373" s="11">
        <v>1</v>
      </c>
      <c r="K2373" s="12">
        <v>843859</v>
      </c>
      <c r="L2373" s="19">
        <f t="shared" ref="L2373:L2436" si="74">$K2373/SUMIFS($K:$K,$B:$B,$B2373)</f>
        <v>7.1732221377461575E-2</v>
      </c>
      <c r="M2373" s="30"/>
      <c r="N2373" s="20">
        <f t="shared" ref="N2373:N2436" si="75">ROUND(INDEX($M:$M,MATCH($B2373,$B:$B,0))*$L2373,0)</f>
        <v>0</v>
      </c>
      <c r="O2373" s="14" t="s">
        <v>8904</v>
      </c>
      <c r="P2373" s="9" t="s">
        <v>8842</v>
      </c>
    </row>
    <row r="2374" spans="1:16">
      <c r="A2374" s="9">
        <v>2370</v>
      </c>
      <c r="B2374" s="9">
        <v>432</v>
      </c>
      <c r="C2374" s="9">
        <f>COUNTIF($B$5:B2374, B2374)</f>
        <v>14</v>
      </c>
      <c r="D2374" s="10" t="s">
        <v>5574</v>
      </c>
      <c r="E2374" s="10" t="s">
        <v>5575</v>
      </c>
      <c r="F2374" s="10" t="s">
        <v>5576</v>
      </c>
      <c r="G2374" s="10" t="s">
        <v>5577</v>
      </c>
      <c r="H2374" s="9" t="s">
        <v>16</v>
      </c>
      <c r="I2374" s="11">
        <v>1214380</v>
      </c>
      <c r="J2374" s="11">
        <v>1</v>
      </c>
      <c r="K2374" s="12">
        <v>1090512</v>
      </c>
      <c r="L2374" s="19">
        <f t="shared" si="74"/>
        <v>9.2698955866772029E-2</v>
      </c>
      <c r="M2374" s="30"/>
      <c r="N2374" s="20">
        <f t="shared" si="75"/>
        <v>0</v>
      </c>
      <c r="O2374" s="14" t="s">
        <v>8904</v>
      </c>
      <c r="P2374" s="9" t="s">
        <v>8842</v>
      </c>
    </row>
    <row r="2375" spans="1:16">
      <c r="A2375" s="9">
        <v>2371</v>
      </c>
      <c r="B2375" s="9">
        <v>432</v>
      </c>
      <c r="C2375" s="9">
        <f>COUNTIF($B$5:B2375, B2375)</f>
        <v>15</v>
      </c>
      <c r="D2375" s="10" t="s">
        <v>5578</v>
      </c>
      <c r="E2375" s="10" t="s">
        <v>5579</v>
      </c>
      <c r="F2375" s="10" t="s">
        <v>5580</v>
      </c>
      <c r="G2375" s="10" t="s">
        <v>17</v>
      </c>
      <c r="H2375" s="9" t="s">
        <v>16</v>
      </c>
      <c r="I2375" s="11">
        <v>100510</v>
      </c>
      <c r="J2375" s="11">
        <v>1</v>
      </c>
      <c r="K2375" s="12">
        <v>95485</v>
      </c>
      <c r="L2375" s="19">
        <f t="shared" si="74"/>
        <v>8.1167009633444902E-3</v>
      </c>
      <c r="M2375" s="30"/>
      <c r="N2375" s="20">
        <f t="shared" si="75"/>
        <v>0</v>
      </c>
      <c r="O2375" s="14" t="s">
        <v>8904</v>
      </c>
      <c r="P2375" s="9" t="s">
        <v>8842</v>
      </c>
    </row>
    <row r="2376" spans="1:16">
      <c r="A2376" s="9">
        <v>2372</v>
      </c>
      <c r="B2376" s="9">
        <v>432</v>
      </c>
      <c r="C2376" s="9">
        <f>COUNTIF($B$5:B2376, B2376)</f>
        <v>16</v>
      </c>
      <c r="D2376" s="10" t="s">
        <v>5581</v>
      </c>
      <c r="E2376" s="10" t="s">
        <v>5582</v>
      </c>
      <c r="F2376" s="10" t="s">
        <v>5583</v>
      </c>
      <c r="G2376" s="10" t="s">
        <v>17</v>
      </c>
      <c r="H2376" s="9" t="s">
        <v>16</v>
      </c>
      <c r="I2376" s="11">
        <v>18280</v>
      </c>
      <c r="J2376" s="11">
        <v>1</v>
      </c>
      <c r="K2376" s="12">
        <v>17364</v>
      </c>
      <c r="L2376" s="19">
        <f t="shared" si="74"/>
        <v>1.4760265541971381E-3</v>
      </c>
      <c r="M2376" s="31"/>
      <c r="N2376" s="20">
        <f t="shared" si="75"/>
        <v>0</v>
      </c>
      <c r="O2376" s="14" t="s">
        <v>8904</v>
      </c>
      <c r="P2376" s="9" t="s">
        <v>8842</v>
      </c>
    </row>
    <row r="2377" spans="1:16">
      <c r="A2377" s="9">
        <v>2373</v>
      </c>
      <c r="B2377" s="9">
        <v>433</v>
      </c>
      <c r="C2377" s="9">
        <f>COUNTIF($B$5:B2377, B2377)</f>
        <v>1</v>
      </c>
      <c r="D2377" s="10" t="s">
        <v>8457</v>
      </c>
      <c r="E2377" s="10" t="s">
        <v>8458</v>
      </c>
      <c r="F2377" s="10" t="s">
        <v>8459</v>
      </c>
      <c r="G2377" s="10" t="s">
        <v>8460</v>
      </c>
      <c r="H2377" s="9" t="s">
        <v>16</v>
      </c>
      <c r="I2377" s="11">
        <v>0</v>
      </c>
      <c r="J2377" s="11">
        <v>1</v>
      </c>
      <c r="K2377" s="12">
        <v>110000</v>
      </c>
      <c r="L2377" s="19">
        <f t="shared" si="74"/>
        <v>0.25</v>
      </c>
      <c r="M2377" s="29"/>
      <c r="N2377" s="20">
        <f t="shared" si="75"/>
        <v>0</v>
      </c>
      <c r="O2377" s="14" t="s">
        <v>9414</v>
      </c>
      <c r="P2377" s="9" t="s">
        <v>8842</v>
      </c>
    </row>
    <row r="2378" spans="1:16">
      <c r="A2378" s="9">
        <v>2374</v>
      </c>
      <c r="B2378" s="9">
        <v>433</v>
      </c>
      <c r="C2378" s="9">
        <f>COUNTIF($B$5:B2378, B2378)</f>
        <v>2</v>
      </c>
      <c r="D2378" s="10" t="s">
        <v>8461</v>
      </c>
      <c r="E2378" s="10" t="s">
        <v>8458</v>
      </c>
      <c r="F2378" s="10" t="s">
        <v>8459</v>
      </c>
      <c r="G2378" s="10" t="s">
        <v>8462</v>
      </c>
      <c r="H2378" s="9" t="s">
        <v>16</v>
      </c>
      <c r="I2378" s="11">
        <v>0</v>
      </c>
      <c r="J2378" s="11">
        <v>5</v>
      </c>
      <c r="K2378" s="12">
        <v>110000</v>
      </c>
      <c r="L2378" s="19">
        <f t="shared" si="74"/>
        <v>0.25</v>
      </c>
      <c r="M2378" s="30"/>
      <c r="N2378" s="20">
        <f t="shared" si="75"/>
        <v>0</v>
      </c>
      <c r="O2378" s="14" t="s">
        <v>9414</v>
      </c>
      <c r="P2378" s="9" t="s">
        <v>8842</v>
      </c>
    </row>
    <row r="2379" spans="1:16">
      <c r="A2379" s="9">
        <v>2375</v>
      </c>
      <c r="B2379" s="9">
        <v>433</v>
      </c>
      <c r="C2379" s="9">
        <f>COUNTIF($B$5:B2379, B2379)</f>
        <v>3</v>
      </c>
      <c r="D2379" s="10" t="s">
        <v>8463</v>
      </c>
      <c r="E2379" s="10" t="s">
        <v>8458</v>
      </c>
      <c r="F2379" s="10" t="s">
        <v>8459</v>
      </c>
      <c r="G2379" s="10" t="s">
        <v>8464</v>
      </c>
      <c r="H2379" s="9" t="s">
        <v>16</v>
      </c>
      <c r="I2379" s="11">
        <v>0</v>
      </c>
      <c r="J2379" s="11">
        <v>2</v>
      </c>
      <c r="K2379" s="12">
        <v>110000</v>
      </c>
      <c r="L2379" s="19">
        <f t="shared" si="74"/>
        <v>0.25</v>
      </c>
      <c r="M2379" s="30"/>
      <c r="N2379" s="20">
        <f t="shared" si="75"/>
        <v>0</v>
      </c>
      <c r="O2379" s="14" t="s">
        <v>9414</v>
      </c>
      <c r="P2379" s="9" t="s">
        <v>8842</v>
      </c>
    </row>
    <row r="2380" spans="1:16">
      <c r="A2380" s="9">
        <v>2376</v>
      </c>
      <c r="B2380" s="9">
        <v>433</v>
      </c>
      <c r="C2380" s="9">
        <f>COUNTIF($B$5:B2380, B2380)</f>
        <v>4</v>
      </c>
      <c r="D2380" s="10" t="s">
        <v>8465</v>
      </c>
      <c r="E2380" s="10" t="s">
        <v>8458</v>
      </c>
      <c r="F2380" s="10" t="s">
        <v>8459</v>
      </c>
      <c r="G2380" s="10" t="s">
        <v>8466</v>
      </c>
      <c r="H2380" s="9" t="s">
        <v>16</v>
      </c>
      <c r="I2380" s="11">
        <v>0</v>
      </c>
      <c r="J2380" s="11">
        <v>1</v>
      </c>
      <c r="K2380" s="12">
        <v>110000</v>
      </c>
      <c r="L2380" s="19">
        <f t="shared" si="74"/>
        <v>0.25</v>
      </c>
      <c r="M2380" s="31"/>
      <c r="N2380" s="20">
        <f t="shared" si="75"/>
        <v>0</v>
      </c>
      <c r="O2380" s="14" t="s">
        <v>9414</v>
      </c>
      <c r="P2380" s="9" t="s">
        <v>8842</v>
      </c>
    </row>
    <row r="2381" spans="1:16">
      <c r="A2381" s="9">
        <v>2377</v>
      </c>
      <c r="B2381" s="9">
        <v>434</v>
      </c>
      <c r="C2381" s="9">
        <f>COUNTIF($B$5:B2381, B2381)</f>
        <v>1</v>
      </c>
      <c r="D2381" s="10" t="s">
        <v>3519</v>
      </c>
      <c r="E2381" s="10" t="s">
        <v>3520</v>
      </c>
      <c r="F2381" s="10" t="s">
        <v>3521</v>
      </c>
      <c r="G2381" s="10" t="s">
        <v>3522</v>
      </c>
      <c r="H2381" s="9" t="s">
        <v>16</v>
      </c>
      <c r="I2381" s="11">
        <v>1990</v>
      </c>
      <c r="J2381" s="11">
        <v>1</v>
      </c>
      <c r="K2381" s="12">
        <v>1984</v>
      </c>
      <c r="L2381" s="19">
        <f t="shared" si="74"/>
        <v>2.8182098401546606E-3</v>
      </c>
      <c r="M2381" s="29"/>
      <c r="N2381" s="20">
        <f t="shared" si="75"/>
        <v>0</v>
      </c>
      <c r="O2381" s="14" t="s">
        <v>9415</v>
      </c>
      <c r="P2381" s="9" t="s">
        <v>8842</v>
      </c>
    </row>
    <row r="2382" spans="1:16">
      <c r="A2382" s="9">
        <v>2378</v>
      </c>
      <c r="B2382" s="9">
        <v>434</v>
      </c>
      <c r="C2382" s="9">
        <f>COUNTIF($B$5:B2382, B2382)</f>
        <v>2</v>
      </c>
      <c r="D2382" s="10" t="s">
        <v>3523</v>
      </c>
      <c r="E2382" s="10" t="s">
        <v>3524</v>
      </c>
      <c r="F2382" s="10" t="s">
        <v>3525</v>
      </c>
      <c r="G2382" s="10" t="s">
        <v>3526</v>
      </c>
      <c r="H2382" s="9" t="s">
        <v>16</v>
      </c>
      <c r="I2382" s="11">
        <v>1990</v>
      </c>
      <c r="J2382" s="11">
        <v>50</v>
      </c>
      <c r="K2382" s="12">
        <v>1990</v>
      </c>
      <c r="L2382" s="19">
        <f t="shared" si="74"/>
        <v>2.8267326521712573E-3</v>
      </c>
      <c r="M2382" s="30"/>
      <c r="N2382" s="20">
        <f t="shared" si="75"/>
        <v>0</v>
      </c>
      <c r="O2382" s="14" t="s">
        <v>9416</v>
      </c>
      <c r="P2382" s="9" t="s">
        <v>8842</v>
      </c>
    </row>
    <row r="2383" spans="1:16">
      <c r="A2383" s="9">
        <v>2379</v>
      </c>
      <c r="B2383" s="9">
        <v>434</v>
      </c>
      <c r="C2383" s="9">
        <f>COUNTIF($B$5:B2383, B2383)</f>
        <v>3</v>
      </c>
      <c r="D2383" s="10" t="s">
        <v>3527</v>
      </c>
      <c r="E2383" s="10" t="s">
        <v>3524</v>
      </c>
      <c r="F2383" s="10" t="s">
        <v>3528</v>
      </c>
      <c r="G2383" s="10" t="s">
        <v>3526</v>
      </c>
      <c r="H2383" s="9" t="s">
        <v>16</v>
      </c>
      <c r="I2383" s="11">
        <v>1990</v>
      </c>
      <c r="J2383" s="11">
        <v>1</v>
      </c>
      <c r="K2383" s="12">
        <v>1990</v>
      </c>
      <c r="L2383" s="19">
        <f t="shared" si="74"/>
        <v>2.8267326521712573E-3</v>
      </c>
      <c r="M2383" s="30"/>
      <c r="N2383" s="20">
        <f t="shared" si="75"/>
        <v>0</v>
      </c>
      <c r="O2383" s="14" t="s">
        <v>9416</v>
      </c>
      <c r="P2383" s="9" t="s">
        <v>8842</v>
      </c>
    </row>
    <row r="2384" spans="1:16">
      <c r="A2384" s="9">
        <v>2380</v>
      </c>
      <c r="B2384" s="9">
        <v>434</v>
      </c>
      <c r="C2384" s="9">
        <f>COUNTIF($B$5:B2384, B2384)</f>
        <v>4</v>
      </c>
      <c r="D2384" s="10" t="s">
        <v>3529</v>
      </c>
      <c r="E2384" s="10" t="s">
        <v>3530</v>
      </c>
      <c r="F2384" s="10" t="s">
        <v>3531</v>
      </c>
      <c r="G2384" s="10" t="s">
        <v>3532</v>
      </c>
      <c r="H2384" s="9" t="s">
        <v>16</v>
      </c>
      <c r="I2384" s="11">
        <v>3350</v>
      </c>
      <c r="J2384" s="11">
        <v>1</v>
      </c>
      <c r="K2384" s="12">
        <v>3350</v>
      </c>
      <c r="L2384" s="19">
        <f t="shared" si="74"/>
        <v>4.7585700425998552E-3</v>
      </c>
      <c r="M2384" s="30"/>
      <c r="N2384" s="20">
        <f t="shared" si="75"/>
        <v>0</v>
      </c>
      <c r="O2384" s="14" t="s">
        <v>9416</v>
      </c>
      <c r="P2384" s="9" t="s">
        <v>8842</v>
      </c>
    </row>
    <row r="2385" spans="1:16">
      <c r="A2385" s="9">
        <v>2381</v>
      </c>
      <c r="B2385" s="9">
        <v>434</v>
      </c>
      <c r="C2385" s="9">
        <f>COUNTIF($B$5:B2385, B2385)</f>
        <v>5</v>
      </c>
      <c r="D2385" s="10" t="s">
        <v>3533</v>
      </c>
      <c r="E2385" s="10" t="s">
        <v>3530</v>
      </c>
      <c r="F2385" s="10" t="s">
        <v>3534</v>
      </c>
      <c r="G2385" s="10" t="s">
        <v>3532</v>
      </c>
      <c r="H2385" s="9" t="s">
        <v>16</v>
      </c>
      <c r="I2385" s="11">
        <v>3350</v>
      </c>
      <c r="J2385" s="11">
        <v>1</v>
      </c>
      <c r="K2385" s="12">
        <v>3350</v>
      </c>
      <c r="L2385" s="19">
        <f t="shared" si="74"/>
        <v>4.7585700425998552E-3</v>
      </c>
      <c r="M2385" s="30"/>
      <c r="N2385" s="20">
        <f t="shared" si="75"/>
        <v>0</v>
      </c>
      <c r="O2385" s="14" t="s">
        <v>9416</v>
      </c>
      <c r="P2385" s="9" t="s">
        <v>8842</v>
      </c>
    </row>
    <row r="2386" spans="1:16">
      <c r="A2386" s="9">
        <v>2382</v>
      </c>
      <c r="B2386" s="9">
        <v>434</v>
      </c>
      <c r="C2386" s="9">
        <f>COUNTIF($B$5:B2386, B2386)</f>
        <v>6</v>
      </c>
      <c r="D2386" s="10" t="s">
        <v>3535</v>
      </c>
      <c r="E2386" s="10" t="s">
        <v>3536</v>
      </c>
      <c r="F2386" s="10" t="s">
        <v>3537</v>
      </c>
      <c r="G2386" s="10" t="s">
        <v>3538</v>
      </c>
      <c r="H2386" s="9" t="s">
        <v>16</v>
      </c>
      <c r="I2386" s="11">
        <v>4550</v>
      </c>
      <c r="J2386" s="11">
        <v>1</v>
      </c>
      <c r="K2386" s="12">
        <v>4550</v>
      </c>
      <c r="L2386" s="19">
        <f t="shared" si="74"/>
        <v>6.4631324459192068E-3</v>
      </c>
      <c r="M2386" s="30"/>
      <c r="N2386" s="20">
        <f t="shared" si="75"/>
        <v>0</v>
      </c>
      <c r="O2386" s="14" t="s">
        <v>9416</v>
      </c>
      <c r="P2386" s="9" t="s">
        <v>8842</v>
      </c>
    </row>
    <row r="2387" spans="1:16">
      <c r="A2387" s="9">
        <v>2383</v>
      </c>
      <c r="B2387" s="9">
        <v>434</v>
      </c>
      <c r="C2387" s="9">
        <f>COUNTIF($B$5:B2387, B2387)</f>
        <v>7</v>
      </c>
      <c r="D2387" s="10" t="s">
        <v>3539</v>
      </c>
      <c r="E2387" s="10" t="s">
        <v>3540</v>
      </c>
      <c r="F2387" s="10" t="s">
        <v>3541</v>
      </c>
      <c r="G2387" s="10" t="s">
        <v>3542</v>
      </c>
      <c r="H2387" s="9" t="s">
        <v>16</v>
      </c>
      <c r="I2387" s="11">
        <v>6080</v>
      </c>
      <c r="J2387" s="11">
        <v>1</v>
      </c>
      <c r="K2387" s="12">
        <v>6080</v>
      </c>
      <c r="L2387" s="19">
        <f t="shared" si="74"/>
        <v>8.6364495101513786E-3</v>
      </c>
      <c r="M2387" s="30"/>
      <c r="N2387" s="20">
        <f t="shared" si="75"/>
        <v>0</v>
      </c>
      <c r="O2387" s="14" t="s">
        <v>9416</v>
      </c>
      <c r="P2387" s="9" t="s">
        <v>8842</v>
      </c>
    </row>
    <row r="2388" spans="1:16">
      <c r="A2388" s="9">
        <v>2384</v>
      </c>
      <c r="B2388" s="9">
        <v>434</v>
      </c>
      <c r="C2388" s="9">
        <f>COUNTIF($B$5:B2388, B2388)</f>
        <v>8</v>
      </c>
      <c r="D2388" s="10" t="s">
        <v>3543</v>
      </c>
      <c r="E2388" s="10" t="s">
        <v>3540</v>
      </c>
      <c r="F2388" s="10" t="s">
        <v>3544</v>
      </c>
      <c r="G2388" s="10" t="s">
        <v>3542</v>
      </c>
      <c r="H2388" s="9" t="s">
        <v>16</v>
      </c>
      <c r="I2388" s="11">
        <v>6080</v>
      </c>
      <c r="J2388" s="11">
        <v>1</v>
      </c>
      <c r="K2388" s="12">
        <v>6080</v>
      </c>
      <c r="L2388" s="19">
        <f t="shared" si="74"/>
        <v>8.6364495101513786E-3</v>
      </c>
      <c r="M2388" s="30"/>
      <c r="N2388" s="20">
        <f t="shared" si="75"/>
        <v>0</v>
      </c>
      <c r="O2388" s="14" t="s">
        <v>9416</v>
      </c>
      <c r="P2388" s="9" t="s">
        <v>8842</v>
      </c>
    </row>
    <row r="2389" spans="1:16">
      <c r="A2389" s="9">
        <v>2385</v>
      </c>
      <c r="B2389" s="9">
        <v>434</v>
      </c>
      <c r="C2389" s="9">
        <f>COUNTIF($B$5:B2389, B2389)</f>
        <v>9</v>
      </c>
      <c r="D2389" s="10" t="s">
        <v>3545</v>
      </c>
      <c r="E2389" s="10" t="s">
        <v>3530</v>
      </c>
      <c r="F2389" s="10" t="s">
        <v>3546</v>
      </c>
      <c r="G2389" s="10" t="s">
        <v>3532</v>
      </c>
      <c r="H2389" s="9" t="s">
        <v>16</v>
      </c>
      <c r="I2389" s="11">
        <v>3350</v>
      </c>
      <c r="J2389" s="11">
        <v>440</v>
      </c>
      <c r="K2389" s="12">
        <v>3350</v>
      </c>
      <c r="L2389" s="19">
        <f t="shared" si="74"/>
        <v>4.7585700425998552E-3</v>
      </c>
      <c r="M2389" s="30"/>
      <c r="N2389" s="20">
        <f t="shared" si="75"/>
        <v>0</v>
      </c>
      <c r="O2389" s="14" t="s">
        <v>9416</v>
      </c>
      <c r="P2389" s="9" t="s">
        <v>8842</v>
      </c>
    </row>
    <row r="2390" spans="1:16">
      <c r="A2390" s="9">
        <v>2386</v>
      </c>
      <c r="B2390" s="9">
        <v>434</v>
      </c>
      <c r="C2390" s="9">
        <f>COUNTIF($B$5:B2390, B2390)</f>
        <v>10</v>
      </c>
      <c r="D2390" s="10" t="s">
        <v>3547</v>
      </c>
      <c r="E2390" s="10" t="s">
        <v>3548</v>
      </c>
      <c r="F2390" s="10" t="s">
        <v>3549</v>
      </c>
      <c r="G2390" s="10" t="s">
        <v>3550</v>
      </c>
      <c r="H2390" s="9" t="s">
        <v>16</v>
      </c>
      <c r="I2390" s="11">
        <v>678050</v>
      </c>
      <c r="J2390" s="11">
        <v>1</v>
      </c>
      <c r="K2390" s="12">
        <v>671269</v>
      </c>
      <c r="L2390" s="19">
        <f t="shared" si="74"/>
        <v>0.95351658326148125</v>
      </c>
      <c r="M2390" s="31"/>
      <c r="N2390" s="20">
        <f t="shared" si="75"/>
        <v>0</v>
      </c>
      <c r="O2390" s="14" t="s">
        <v>9417</v>
      </c>
      <c r="P2390" s="9" t="s">
        <v>8842</v>
      </c>
    </row>
    <row r="2391" spans="1:16">
      <c r="A2391" s="9">
        <v>2387</v>
      </c>
      <c r="B2391" s="9">
        <v>435</v>
      </c>
      <c r="C2391" s="9">
        <f>COUNTIF($B$5:B2391, B2391)</f>
        <v>1</v>
      </c>
      <c r="D2391" s="10" t="s">
        <v>5585</v>
      </c>
      <c r="E2391" s="10" t="s">
        <v>5586</v>
      </c>
      <c r="F2391" s="10" t="s">
        <v>5587</v>
      </c>
      <c r="G2391" s="10" t="s">
        <v>17</v>
      </c>
      <c r="H2391" s="9" t="s">
        <v>16</v>
      </c>
      <c r="I2391" s="11">
        <v>110140</v>
      </c>
      <c r="J2391" s="11">
        <v>5</v>
      </c>
      <c r="K2391" s="12">
        <v>106835</v>
      </c>
      <c r="L2391" s="19">
        <f t="shared" si="74"/>
        <v>1</v>
      </c>
      <c r="M2391" s="25"/>
      <c r="N2391" s="20">
        <f t="shared" si="75"/>
        <v>0</v>
      </c>
      <c r="O2391" s="14" t="s">
        <v>9418</v>
      </c>
      <c r="P2391" s="9" t="s">
        <v>8842</v>
      </c>
    </row>
    <row r="2392" spans="1:16">
      <c r="A2392" s="9">
        <v>2388</v>
      </c>
      <c r="B2392" s="9">
        <v>436</v>
      </c>
      <c r="C2392" s="9">
        <f>COUNTIF($B$5:B2392, B2392)</f>
        <v>1</v>
      </c>
      <c r="D2392" s="10" t="s">
        <v>5588</v>
      </c>
      <c r="E2392" s="10" t="s">
        <v>5589</v>
      </c>
      <c r="F2392" s="10" t="s">
        <v>5590</v>
      </c>
      <c r="G2392" s="10" t="s">
        <v>5591</v>
      </c>
      <c r="H2392" s="9" t="s">
        <v>16</v>
      </c>
      <c r="I2392" s="11">
        <v>0</v>
      </c>
      <c r="J2392" s="11">
        <v>176</v>
      </c>
      <c r="K2392" s="12">
        <v>18600</v>
      </c>
      <c r="L2392" s="19">
        <f t="shared" si="74"/>
        <v>0.26081469536563134</v>
      </c>
      <c r="M2392" s="29"/>
      <c r="N2392" s="20">
        <f t="shared" si="75"/>
        <v>0</v>
      </c>
      <c r="O2392" s="14" t="s">
        <v>9419</v>
      </c>
      <c r="P2392" s="9" t="s">
        <v>8842</v>
      </c>
    </row>
    <row r="2393" spans="1:16">
      <c r="A2393" s="9">
        <v>2389</v>
      </c>
      <c r="B2393" s="9">
        <v>436</v>
      </c>
      <c r="C2393" s="9">
        <f>COUNTIF($B$5:B2393, B2393)</f>
        <v>2</v>
      </c>
      <c r="D2393" s="10" t="s">
        <v>8467</v>
      </c>
      <c r="E2393" s="10" t="s">
        <v>8468</v>
      </c>
      <c r="F2393" s="10" t="s">
        <v>8469</v>
      </c>
      <c r="G2393" s="10" t="s">
        <v>8470</v>
      </c>
      <c r="H2393" s="9" t="s">
        <v>16</v>
      </c>
      <c r="I2393" s="11">
        <v>56080</v>
      </c>
      <c r="J2393" s="11">
        <v>10</v>
      </c>
      <c r="K2393" s="12">
        <v>52715</v>
      </c>
      <c r="L2393" s="19">
        <f t="shared" si="74"/>
        <v>0.7391853046343686</v>
      </c>
      <c r="M2393" s="31"/>
      <c r="N2393" s="20">
        <f t="shared" si="75"/>
        <v>0</v>
      </c>
      <c r="O2393" s="14" t="s">
        <v>9420</v>
      </c>
      <c r="P2393" s="9" t="s">
        <v>8842</v>
      </c>
    </row>
    <row r="2394" spans="1:16">
      <c r="A2394" s="9">
        <v>2390</v>
      </c>
      <c r="B2394" s="9">
        <v>437</v>
      </c>
      <c r="C2394" s="9">
        <f>COUNTIF($B$5:B2394, B2394)</f>
        <v>1</v>
      </c>
      <c r="D2394" s="10" t="s">
        <v>8471</v>
      </c>
      <c r="E2394" s="10" t="s">
        <v>8472</v>
      </c>
      <c r="F2394" s="10" t="s">
        <v>8473</v>
      </c>
      <c r="G2394" s="10" t="s">
        <v>8474</v>
      </c>
      <c r="H2394" s="9" t="s">
        <v>16</v>
      </c>
      <c r="I2394" s="11">
        <v>4400</v>
      </c>
      <c r="J2394" s="11">
        <v>50</v>
      </c>
      <c r="K2394" s="12">
        <v>4268</v>
      </c>
      <c r="L2394" s="19">
        <f t="shared" si="74"/>
        <v>0.33333333333333331</v>
      </c>
      <c r="M2394" s="29"/>
      <c r="N2394" s="20">
        <f t="shared" si="75"/>
        <v>0</v>
      </c>
      <c r="O2394" s="14" t="s">
        <v>9421</v>
      </c>
      <c r="P2394" s="9" t="s">
        <v>8843</v>
      </c>
    </row>
    <row r="2395" spans="1:16">
      <c r="A2395" s="9">
        <v>2391</v>
      </c>
      <c r="B2395" s="9">
        <v>437</v>
      </c>
      <c r="C2395" s="9">
        <f>COUNTIF($B$5:B2395, B2395)</f>
        <v>2</v>
      </c>
      <c r="D2395" s="10" t="s">
        <v>8475</v>
      </c>
      <c r="E2395" s="10" t="s">
        <v>8472</v>
      </c>
      <c r="F2395" s="10" t="s">
        <v>8476</v>
      </c>
      <c r="G2395" s="10" t="s">
        <v>8474</v>
      </c>
      <c r="H2395" s="9" t="s">
        <v>16</v>
      </c>
      <c r="I2395" s="11">
        <v>4400</v>
      </c>
      <c r="J2395" s="11">
        <v>50</v>
      </c>
      <c r="K2395" s="12">
        <v>4268</v>
      </c>
      <c r="L2395" s="19">
        <f t="shared" si="74"/>
        <v>0.33333333333333331</v>
      </c>
      <c r="M2395" s="30"/>
      <c r="N2395" s="20">
        <f t="shared" si="75"/>
        <v>0</v>
      </c>
      <c r="O2395" s="14" t="s">
        <v>9421</v>
      </c>
      <c r="P2395" s="9" t="s">
        <v>8843</v>
      </c>
    </row>
    <row r="2396" spans="1:16">
      <c r="A2396" s="9">
        <v>2392</v>
      </c>
      <c r="B2396" s="9">
        <v>437</v>
      </c>
      <c r="C2396" s="9">
        <f>COUNTIF($B$5:B2396, B2396)</f>
        <v>3</v>
      </c>
      <c r="D2396" s="10" t="s">
        <v>8477</v>
      </c>
      <c r="E2396" s="10" t="s">
        <v>8472</v>
      </c>
      <c r="F2396" s="10" t="s">
        <v>8478</v>
      </c>
      <c r="G2396" s="10" t="s">
        <v>8474</v>
      </c>
      <c r="H2396" s="9" t="s">
        <v>16</v>
      </c>
      <c r="I2396" s="11">
        <v>4400</v>
      </c>
      <c r="J2396" s="11">
        <v>50</v>
      </c>
      <c r="K2396" s="12">
        <v>4268</v>
      </c>
      <c r="L2396" s="19">
        <f t="shared" si="74"/>
        <v>0.33333333333333331</v>
      </c>
      <c r="M2396" s="31"/>
      <c r="N2396" s="20">
        <f t="shared" si="75"/>
        <v>0</v>
      </c>
      <c r="O2396" s="14" t="s">
        <v>9421</v>
      </c>
      <c r="P2396" s="9" t="s">
        <v>8843</v>
      </c>
    </row>
    <row r="2397" spans="1:16">
      <c r="A2397" s="9">
        <v>2393</v>
      </c>
      <c r="B2397" s="9">
        <v>438</v>
      </c>
      <c r="C2397" s="9">
        <f>COUNTIF($B$5:B2397, B2397)</f>
        <v>1</v>
      </c>
      <c r="D2397" s="10" t="s">
        <v>5601</v>
      </c>
      <c r="E2397" s="10" t="s">
        <v>5602</v>
      </c>
      <c r="F2397" s="10" t="s">
        <v>5603</v>
      </c>
      <c r="G2397" s="10" t="s">
        <v>17</v>
      </c>
      <c r="H2397" s="9" t="s">
        <v>16</v>
      </c>
      <c r="I2397" s="11">
        <v>596420</v>
      </c>
      <c r="J2397" s="11">
        <v>16</v>
      </c>
      <c r="K2397" s="12">
        <v>548702</v>
      </c>
      <c r="L2397" s="19">
        <f t="shared" si="74"/>
        <v>0.39117224348262508</v>
      </c>
      <c r="M2397" s="29"/>
      <c r="N2397" s="20">
        <f t="shared" si="75"/>
        <v>0</v>
      </c>
      <c r="O2397" s="14" t="s">
        <v>9422</v>
      </c>
      <c r="P2397" s="9" t="s">
        <v>8842</v>
      </c>
    </row>
    <row r="2398" spans="1:16">
      <c r="A2398" s="9">
        <v>2394</v>
      </c>
      <c r="B2398" s="9">
        <v>438</v>
      </c>
      <c r="C2398" s="9">
        <f>COUNTIF($B$5:B2398, B2398)</f>
        <v>2</v>
      </c>
      <c r="D2398" s="10" t="s">
        <v>5604</v>
      </c>
      <c r="E2398" s="10" t="s">
        <v>5605</v>
      </c>
      <c r="F2398" s="10" t="s">
        <v>5606</v>
      </c>
      <c r="G2398" s="10" t="s">
        <v>17</v>
      </c>
      <c r="H2398" s="9" t="s">
        <v>16</v>
      </c>
      <c r="I2398" s="11">
        <v>21080</v>
      </c>
      <c r="J2398" s="11">
        <v>8</v>
      </c>
      <c r="K2398" s="12">
        <v>18969</v>
      </c>
      <c r="L2398" s="19">
        <f t="shared" si="74"/>
        <v>1.3523089557942044E-2</v>
      </c>
      <c r="M2398" s="30"/>
      <c r="N2398" s="20">
        <f t="shared" si="75"/>
        <v>0</v>
      </c>
      <c r="O2398" s="14" t="s">
        <v>9422</v>
      </c>
      <c r="P2398" s="9" t="s">
        <v>8842</v>
      </c>
    </row>
    <row r="2399" spans="1:16">
      <c r="A2399" s="9">
        <v>2395</v>
      </c>
      <c r="B2399" s="9">
        <v>438</v>
      </c>
      <c r="C2399" s="9">
        <f>COUNTIF($B$5:B2399, B2399)</f>
        <v>3</v>
      </c>
      <c r="D2399" s="10" t="s">
        <v>5607</v>
      </c>
      <c r="E2399" s="10" t="s">
        <v>5608</v>
      </c>
      <c r="F2399" s="10" t="s">
        <v>5609</v>
      </c>
      <c r="G2399" s="10" t="s">
        <v>17</v>
      </c>
      <c r="H2399" s="9" t="s">
        <v>16</v>
      </c>
      <c r="I2399" s="11">
        <v>21880</v>
      </c>
      <c r="J2399" s="11">
        <v>128</v>
      </c>
      <c r="K2399" s="12">
        <v>19687</v>
      </c>
      <c r="L2399" s="19">
        <f t="shared" si="74"/>
        <v>1.4034955144035268E-2</v>
      </c>
      <c r="M2399" s="30"/>
      <c r="N2399" s="20">
        <f t="shared" si="75"/>
        <v>0</v>
      </c>
      <c r="O2399" s="14" t="s">
        <v>9422</v>
      </c>
      <c r="P2399" s="9" t="s">
        <v>8842</v>
      </c>
    </row>
    <row r="2400" spans="1:16">
      <c r="A2400" s="9">
        <v>2396</v>
      </c>
      <c r="B2400" s="9">
        <v>438</v>
      </c>
      <c r="C2400" s="9">
        <f>COUNTIF($B$5:B2400, B2400)</f>
        <v>4</v>
      </c>
      <c r="D2400" s="10" t="s">
        <v>5610</v>
      </c>
      <c r="E2400" s="10" t="s">
        <v>5611</v>
      </c>
      <c r="F2400" s="10" t="s">
        <v>5612</v>
      </c>
      <c r="G2400" s="10" t="s">
        <v>17</v>
      </c>
      <c r="H2400" s="9" t="s">
        <v>16</v>
      </c>
      <c r="I2400" s="11">
        <v>130570</v>
      </c>
      <c r="J2400" s="11">
        <v>61</v>
      </c>
      <c r="K2400" s="12">
        <v>120122</v>
      </c>
      <c r="L2400" s="19">
        <f t="shared" si="74"/>
        <v>8.5635540296226165E-2</v>
      </c>
      <c r="M2400" s="30"/>
      <c r="N2400" s="20">
        <f t="shared" si="75"/>
        <v>0</v>
      </c>
      <c r="O2400" s="14" t="s">
        <v>9422</v>
      </c>
      <c r="P2400" s="9" t="s">
        <v>8842</v>
      </c>
    </row>
    <row r="2401" spans="1:16">
      <c r="A2401" s="9">
        <v>2397</v>
      </c>
      <c r="B2401" s="9">
        <v>438</v>
      </c>
      <c r="C2401" s="9">
        <f>COUNTIF($B$5:B2401, B2401)</f>
        <v>5</v>
      </c>
      <c r="D2401" s="10" t="s">
        <v>5613</v>
      </c>
      <c r="E2401" s="10" t="s">
        <v>5614</v>
      </c>
      <c r="F2401" s="10" t="s">
        <v>5615</v>
      </c>
      <c r="G2401" s="10" t="s">
        <v>17</v>
      </c>
      <c r="H2401" s="9" t="s">
        <v>16</v>
      </c>
      <c r="I2401" s="11">
        <v>130690</v>
      </c>
      <c r="J2401" s="11">
        <v>11</v>
      </c>
      <c r="K2401" s="12">
        <v>117611</v>
      </c>
      <c r="L2401" s="19">
        <f t="shared" si="74"/>
        <v>8.3845436554331895E-2</v>
      </c>
      <c r="M2401" s="30"/>
      <c r="N2401" s="20">
        <f t="shared" si="75"/>
        <v>0</v>
      </c>
      <c r="O2401" s="14" t="s">
        <v>8905</v>
      </c>
      <c r="P2401" s="9" t="s">
        <v>8842</v>
      </c>
    </row>
    <row r="2402" spans="1:16">
      <c r="A2402" s="9">
        <v>2398</v>
      </c>
      <c r="B2402" s="9">
        <v>438</v>
      </c>
      <c r="C2402" s="9">
        <f>COUNTIF($B$5:B2402, B2402)</f>
        <v>6</v>
      </c>
      <c r="D2402" s="10" t="s">
        <v>5616</v>
      </c>
      <c r="E2402" s="10" t="s">
        <v>5617</v>
      </c>
      <c r="F2402" s="10" t="s">
        <v>5618</v>
      </c>
      <c r="G2402" s="10" t="s">
        <v>17</v>
      </c>
      <c r="H2402" s="9" t="s">
        <v>16</v>
      </c>
      <c r="I2402" s="11">
        <v>24740</v>
      </c>
      <c r="J2402" s="11">
        <v>12</v>
      </c>
      <c r="K2402" s="12">
        <v>23003</v>
      </c>
      <c r="L2402" s="19">
        <f t="shared" si="74"/>
        <v>1.6398947182315399E-2</v>
      </c>
      <c r="M2402" s="30"/>
      <c r="N2402" s="20">
        <f t="shared" si="75"/>
        <v>0</v>
      </c>
      <c r="O2402" s="14" t="s">
        <v>9423</v>
      </c>
      <c r="P2402" s="9" t="s">
        <v>8842</v>
      </c>
    </row>
    <row r="2403" spans="1:16">
      <c r="A2403" s="9">
        <v>2399</v>
      </c>
      <c r="B2403" s="9">
        <v>438</v>
      </c>
      <c r="C2403" s="9">
        <f>COUNTIF($B$5:B2403, B2403)</f>
        <v>7</v>
      </c>
      <c r="D2403" s="10" t="s">
        <v>5619</v>
      </c>
      <c r="E2403" s="10" t="s">
        <v>5620</v>
      </c>
      <c r="F2403" s="10" t="s">
        <v>5621</v>
      </c>
      <c r="G2403" s="10" t="s">
        <v>17</v>
      </c>
      <c r="H2403" s="9" t="s">
        <v>16</v>
      </c>
      <c r="I2403" s="11">
        <v>22840</v>
      </c>
      <c r="J2403" s="11">
        <v>1</v>
      </c>
      <c r="K2403" s="12">
        <v>21239</v>
      </c>
      <c r="L2403" s="19">
        <f t="shared" si="74"/>
        <v>1.5141383263278563E-2</v>
      </c>
      <c r="M2403" s="30"/>
      <c r="N2403" s="20">
        <f t="shared" si="75"/>
        <v>0</v>
      </c>
      <c r="O2403" s="14" t="s">
        <v>9423</v>
      </c>
      <c r="P2403" s="9" t="s">
        <v>8842</v>
      </c>
    </row>
    <row r="2404" spans="1:16">
      <c r="A2404" s="9">
        <v>2400</v>
      </c>
      <c r="B2404" s="9">
        <v>438</v>
      </c>
      <c r="C2404" s="9">
        <f>COUNTIF($B$5:B2404, B2404)</f>
        <v>8</v>
      </c>
      <c r="D2404" s="10" t="s">
        <v>8479</v>
      </c>
      <c r="E2404" s="10" t="s">
        <v>8480</v>
      </c>
      <c r="F2404" s="10" t="s">
        <v>8481</v>
      </c>
      <c r="G2404" s="10" t="s">
        <v>17</v>
      </c>
      <c r="H2404" s="9" t="s">
        <v>16</v>
      </c>
      <c r="I2404" s="11">
        <v>579760</v>
      </c>
      <c r="J2404" s="11">
        <v>3</v>
      </c>
      <c r="K2404" s="12">
        <v>533379</v>
      </c>
      <c r="L2404" s="19">
        <f t="shared" si="74"/>
        <v>0.38024840451924558</v>
      </c>
      <c r="M2404" s="31"/>
      <c r="N2404" s="20">
        <f t="shared" si="75"/>
        <v>0</v>
      </c>
      <c r="O2404" s="14" t="s">
        <v>9422</v>
      </c>
      <c r="P2404" s="9" t="s">
        <v>8842</v>
      </c>
    </row>
    <row r="2405" spans="1:16">
      <c r="A2405" s="9">
        <v>2401</v>
      </c>
      <c r="B2405" s="9">
        <v>439</v>
      </c>
      <c r="C2405" s="9">
        <f>COUNTIF($B$5:B2405, B2405)</f>
        <v>1</v>
      </c>
      <c r="D2405" s="10" t="s">
        <v>5622</v>
      </c>
      <c r="E2405" s="10" t="s">
        <v>15</v>
      </c>
      <c r="F2405" s="10" t="s">
        <v>5623</v>
      </c>
      <c r="G2405" s="10" t="s">
        <v>5624</v>
      </c>
      <c r="H2405" s="9" t="s">
        <v>16</v>
      </c>
      <c r="I2405" s="11">
        <v>0</v>
      </c>
      <c r="J2405" s="11">
        <v>1</v>
      </c>
      <c r="K2405" s="12">
        <v>2900000</v>
      </c>
      <c r="L2405" s="19">
        <f t="shared" si="74"/>
        <v>1</v>
      </c>
      <c r="M2405" s="25"/>
      <c r="N2405" s="20">
        <f t="shared" si="75"/>
        <v>0</v>
      </c>
      <c r="O2405" s="14" t="s">
        <v>9424</v>
      </c>
      <c r="P2405" s="9" t="s">
        <v>8842</v>
      </c>
    </row>
    <row r="2406" spans="1:16">
      <c r="A2406" s="9">
        <v>2402</v>
      </c>
      <c r="B2406" s="9">
        <v>440</v>
      </c>
      <c r="C2406" s="9">
        <f>COUNTIF($B$5:B2406, B2406)</f>
        <v>1</v>
      </c>
      <c r="D2406" s="10" t="s">
        <v>5625</v>
      </c>
      <c r="E2406" s="10" t="s">
        <v>15</v>
      </c>
      <c r="F2406" s="10" t="s">
        <v>5626</v>
      </c>
      <c r="G2406" s="10" t="s">
        <v>3821</v>
      </c>
      <c r="H2406" s="9" t="s">
        <v>16</v>
      </c>
      <c r="I2406" s="11">
        <v>0</v>
      </c>
      <c r="J2406" s="11">
        <v>19</v>
      </c>
      <c r="K2406" s="12">
        <v>32890</v>
      </c>
      <c r="L2406" s="19">
        <f t="shared" si="74"/>
        <v>0.24862045506085115</v>
      </c>
      <c r="M2406" s="29"/>
      <c r="N2406" s="20">
        <f t="shared" si="75"/>
        <v>0</v>
      </c>
      <c r="O2406" s="14" t="s">
        <v>8990</v>
      </c>
      <c r="P2406" s="9" t="s">
        <v>8842</v>
      </c>
    </row>
    <row r="2407" spans="1:16">
      <c r="A2407" s="9">
        <v>2403</v>
      </c>
      <c r="B2407" s="9">
        <v>440</v>
      </c>
      <c r="C2407" s="9">
        <f>COUNTIF($B$5:B2407, B2407)</f>
        <v>2</v>
      </c>
      <c r="D2407" s="10" t="s">
        <v>5627</v>
      </c>
      <c r="E2407" s="10" t="s">
        <v>5628</v>
      </c>
      <c r="F2407" s="10" t="s">
        <v>5629</v>
      </c>
      <c r="G2407" s="10" t="s">
        <v>1509</v>
      </c>
      <c r="H2407" s="9" t="s">
        <v>16</v>
      </c>
      <c r="I2407" s="11">
        <v>0</v>
      </c>
      <c r="J2407" s="11">
        <v>9</v>
      </c>
      <c r="K2407" s="12">
        <v>41300</v>
      </c>
      <c r="L2407" s="19">
        <f t="shared" si="74"/>
        <v>0.31219290951697032</v>
      </c>
      <c r="M2407" s="30"/>
      <c r="N2407" s="20">
        <f t="shared" si="75"/>
        <v>0</v>
      </c>
      <c r="O2407" s="14" t="s">
        <v>8990</v>
      </c>
      <c r="P2407" s="9" t="s">
        <v>8842</v>
      </c>
    </row>
    <row r="2408" spans="1:16">
      <c r="A2408" s="9">
        <v>2404</v>
      </c>
      <c r="B2408" s="9">
        <v>440</v>
      </c>
      <c r="C2408" s="9">
        <f>COUNTIF($B$5:B2408, B2408)</f>
        <v>3</v>
      </c>
      <c r="D2408" s="10" t="s">
        <v>5630</v>
      </c>
      <c r="E2408" s="10" t="s">
        <v>15</v>
      </c>
      <c r="F2408" s="10" t="s">
        <v>5631</v>
      </c>
      <c r="G2408" s="10" t="s">
        <v>5632</v>
      </c>
      <c r="H2408" s="9" t="s">
        <v>16</v>
      </c>
      <c r="I2408" s="11">
        <v>0</v>
      </c>
      <c r="J2408" s="11">
        <v>1</v>
      </c>
      <c r="K2408" s="12">
        <v>58100</v>
      </c>
      <c r="L2408" s="19">
        <f t="shared" si="74"/>
        <v>0.43918663542217856</v>
      </c>
      <c r="M2408" s="31"/>
      <c r="N2408" s="20">
        <f t="shared" si="75"/>
        <v>0</v>
      </c>
      <c r="O2408" s="14" t="s">
        <v>8990</v>
      </c>
      <c r="P2408" s="9" t="s">
        <v>8842</v>
      </c>
    </row>
    <row r="2409" spans="1:16">
      <c r="A2409" s="9">
        <v>2405</v>
      </c>
      <c r="B2409" s="9">
        <v>441</v>
      </c>
      <c r="C2409" s="9">
        <f>COUNTIF($B$5:B2409, B2409)</f>
        <v>1</v>
      </c>
      <c r="D2409" s="10" t="s">
        <v>5633</v>
      </c>
      <c r="E2409" s="10" t="s">
        <v>5634</v>
      </c>
      <c r="F2409" s="10" t="s">
        <v>5635</v>
      </c>
      <c r="G2409" s="10" t="s">
        <v>5636</v>
      </c>
      <c r="H2409" s="9" t="s">
        <v>16</v>
      </c>
      <c r="I2409" s="11">
        <v>0</v>
      </c>
      <c r="J2409" s="11">
        <v>55</v>
      </c>
      <c r="K2409" s="12">
        <v>33000</v>
      </c>
      <c r="L2409" s="19">
        <f t="shared" si="74"/>
        <v>1</v>
      </c>
      <c r="M2409" s="25"/>
      <c r="N2409" s="20">
        <f t="shared" si="75"/>
        <v>0</v>
      </c>
      <c r="O2409" s="14" t="s">
        <v>9425</v>
      </c>
      <c r="P2409" s="9" t="s">
        <v>8842</v>
      </c>
    </row>
    <row r="2410" spans="1:16">
      <c r="A2410" s="9">
        <v>2406</v>
      </c>
      <c r="B2410" s="9">
        <v>442</v>
      </c>
      <c r="C2410" s="9">
        <f>COUNTIF($B$5:B2410, B2410)</f>
        <v>1</v>
      </c>
      <c r="D2410" s="10" t="s">
        <v>5637</v>
      </c>
      <c r="E2410" s="10" t="s">
        <v>15</v>
      </c>
      <c r="F2410" s="10" t="s">
        <v>5638</v>
      </c>
      <c r="G2410" s="10" t="s">
        <v>5639</v>
      </c>
      <c r="H2410" s="9" t="s">
        <v>112</v>
      </c>
      <c r="I2410" s="11">
        <v>0</v>
      </c>
      <c r="J2410" s="11">
        <v>4</v>
      </c>
      <c r="K2410" s="12">
        <v>70000</v>
      </c>
      <c r="L2410" s="19">
        <f t="shared" si="74"/>
        <v>0.35</v>
      </c>
      <c r="M2410" s="29"/>
      <c r="N2410" s="20">
        <f t="shared" si="75"/>
        <v>0</v>
      </c>
      <c r="O2410" s="14" t="s">
        <v>9426</v>
      </c>
      <c r="P2410" s="9" t="s">
        <v>8842</v>
      </c>
    </row>
    <row r="2411" spans="1:16">
      <c r="A2411" s="9">
        <v>2407</v>
      </c>
      <c r="B2411" s="9">
        <v>442</v>
      </c>
      <c r="C2411" s="9">
        <f>COUNTIF($B$5:B2411, B2411)</f>
        <v>2</v>
      </c>
      <c r="D2411" s="10" t="s">
        <v>5640</v>
      </c>
      <c r="E2411" s="10" t="s">
        <v>15</v>
      </c>
      <c r="F2411" s="10" t="s">
        <v>5641</v>
      </c>
      <c r="G2411" s="10" t="s">
        <v>5642</v>
      </c>
      <c r="H2411" s="9" t="s">
        <v>112</v>
      </c>
      <c r="I2411" s="11">
        <v>0</v>
      </c>
      <c r="J2411" s="11">
        <v>1</v>
      </c>
      <c r="K2411" s="12">
        <v>70000</v>
      </c>
      <c r="L2411" s="19">
        <f t="shared" si="74"/>
        <v>0.35</v>
      </c>
      <c r="M2411" s="30"/>
      <c r="N2411" s="20">
        <f t="shared" si="75"/>
        <v>0</v>
      </c>
      <c r="O2411" s="14" t="s">
        <v>9426</v>
      </c>
      <c r="P2411" s="9" t="s">
        <v>8842</v>
      </c>
    </row>
    <row r="2412" spans="1:16">
      <c r="A2412" s="9">
        <v>2408</v>
      </c>
      <c r="B2412" s="9">
        <v>442</v>
      </c>
      <c r="C2412" s="9">
        <f>COUNTIF($B$5:B2412, B2412)</f>
        <v>3</v>
      </c>
      <c r="D2412" s="10" t="s">
        <v>8482</v>
      </c>
      <c r="E2412" s="10" t="s">
        <v>15</v>
      </c>
      <c r="F2412" s="10" t="s">
        <v>8483</v>
      </c>
      <c r="G2412" s="10" t="s">
        <v>8484</v>
      </c>
      <c r="H2412" s="9" t="s">
        <v>112</v>
      </c>
      <c r="I2412" s="11">
        <v>0</v>
      </c>
      <c r="J2412" s="11">
        <v>4</v>
      </c>
      <c r="K2412" s="12">
        <v>60000</v>
      </c>
      <c r="L2412" s="19">
        <f t="shared" si="74"/>
        <v>0.3</v>
      </c>
      <c r="M2412" s="31"/>
      <c r="N2412" s="20">
        <f t="shared" si="75"/>
        <v>0</v>
      </c>
      <c r="O2412" s="14" t="s">
        <v>9426</v>
      </c>
      <c r="P2412" s="9" t="s">
        <v>8843</v>
      </c>
    </row>
    <row r="2413" spans="1:16">
      <c r="A2413" s="9">
        <v>2409</v>
      </c>
      <c r="B2413" s="9">
        <v>443</v>
      </c>
      <c r="C2413" s="9">
        <f>COUNTIF($B$5:B2413, B2413)</f>
        <v>1</v>
      </c>
      <c r="D2413" s="10" t="s">
        <v>8485</v>
      </c>
      <c r="E2413" s="10" t="s">
        <v>8486</v>
      </c>
      <c r="F2413" s="10" t="s">
        <v>8487</v>
      </c>
      <c r="G2413" s="10" t="s">
        <v>17</v>
      </c>
      <c r="H2413" s="9" t="s">
        <v>16</v>
      </c>
      <c r="I2413" s="11">
        <v>594660</v>
      </c>
      <c r="J2413" s="11">
        <v>13</v>
      </c>
      <c r="K2413" s="12">
        <v>564927</v>
      </c>
      <c r="L2413" s="19">
        <f t="shared" si="74"/>
        <v>1</v>
      </c>
      <c r="M2413" s="25"/>
      <c r="N2413" s="20">
        <f t="shared" si="75"/>
        <v>0</v>
      </c>
      <c r="O2413" s="14" t="s">
        <v>9427</v>
      </c>
      <c r="P2413" s="9" t="s">
        <v>8842</v>
      </c>
    </row>
    <row r="2414" spans="1:16">
      <c r="A2414" s="9">
        <v>2410</v>
      </c>
      <c r="B2414" s="9">
        <v>444</v>
      </c>
      <c r="C2414" s="9">
        <f>COUNTIF($B$5:B2414, B2414)</f>
        <v>1</v>
      </c>
      <c r="D2414" s="10" t="s">
        <v>5643</v>
      </c>
      <c r="E2414" s="10" t="s">
        <v>5644</v>
      </c>
      <c r="F2414" s="10" t="s">
        <v>5645</v>
      </c>
      <c r="G2414" s="10" t="s">
        <v>5646</v>
      </c>
      <c r="H2414" s="9" t="s">
        <v>16</v>
      </c>
      <c r="I2414" s="11">
        <v>217390</v>
      </c>
      <c r="J2414" s="11">
        <v>2</v>
      </c>
      <c r="K2414" s="12">
        <v>217390</v>
      </c>
      <c r="L2414" s="19">
        <f t="shared" si="74"/>
        <v>1</v>
      </c>
      <c r="M2414" s="25"/>
      <c r="N2414" s="20">
        <f t="shared" si="75"/>
        <v>0</v>
      </c>
      <c r="O2414" s="14" t="s">
        <v>9428</v>
      </c>
      <c r="P2414" s="9" t="s">
        <v>8842</v>
      </c>
    </row>
    <row r="2415" spans="1:16">
      <c r="A2415" s="9">
        <v>2411</v>
      </c>
      <c r="B2415" s="9">
        <v>445</v>
      </c>
      <c r="C2415" s="9">
        <f>COUNTIF($B$5:B2415, B2415)</f>
        <v>1</v>
      </c>
      <c r="D2415" s="10" t="s">
        <v>5647</v>
      </c>
      <c r="E2415" s="10" t="s">
        <v>15</v>
      </c>
      <c r="F2415" s="10" t="s">
        <v>5648</v>
      </c>
      <c r="G2415" s="10" t="s">
        <v>5649</v>
      </c>
      <c r="H2415" s="9" t="s">
        <v>111</v>
      </c>
      <c r="I2415" s="11">
        <v>0</v>
      </c>
      <c r="J2415" s="11">
        <v>107</v>
      </c>
      <c r="K2415" s="12">
        <v>138826</v>
      </c>
      <c r="L2415" s="19">
        <f t="shared" si="74"/>
        <v>0.19098967225541597</v>
      </c>
      <c r="M2415" s="29"/>
      <c r="N2415" s="20">
        <f t="shared" si="75"/>
        <v>0</v>
      </c>
      <c r="O2415" s="14" t="s">
        <v>9429</v>
      </c>
      <c r="P2415" s="9" t="s">
        <v>8842</v>
      </c>
    </row>
    <row r="2416" spans="1:16">
      <c r="A2416" s="9">
        <v>2412</v>
      </c>
      <c r="B2416" s="9">
        <v>445</v>
      </c>
      <c r="C2416" s="9">
        <f>COUNTIF($B$5:B2416, B2416)</f>
        <v>2</v>
      </c>
      <c r="D2416" s="10" t="s">
        <v>5650</v>
      </c>
      <c r="E2416" s="10" t="s">
        <v>15</v>
      </c>
      <c r="F2416" s="10" t="s">
        <v>5651</v>
      </c>
      <c r="G2416" s="10" t="s">
        <v>5649</v>
      </c>
      <c r="H2416" s="9" t="s">
        <v>111</v>
      </c>
      <c r="I2416" s="11">
        <v>0</v>
      </c>
      <c r="J2416" s="11">
        <v>2</v>
      </c>
      <c r="K2416" s="12">
        <v>147906</v>
      </c>
      <c r="L2416" s="19">
        <f t="shared" si="74"/>
        <v>0.20348146935451253</v>
      </c>
      <c r="M2416" s="30"/>
      <c r="N2416" s="20">
        <f t="shared" si="75"/>
        <v>0</v>
      </c>
      <c r="O2416" s="14" t="s">
        <v>9429</v>
      </c>
      <c r="P2416" s="9" t="s">
        <v>8842</v>
      </c>
    </row>
    <row r="2417" spans="1:16">
      <c r="A2417" s="9">
        <v>2413</v>
      </c>
      <c r="B2417" s="9">
        <v>445</v>
      </c>
      <c r="C2417" s="9">
        <f>COUNTIF($B$5:B2417, B2417)</f>
        <v>3</v>
      </c>
      <c r="D2417" s="10" t="s">
        <v>5652</v>
      </c>
      <c r="E2417" s="10" t="s">
        <v>15</v>
      </c>
      <c r="F2417" s="10" t="s">
        <v>5653</v>
      </c>
      <c r="G2417" s="10" t="s">
        <v>5649</v>
      </c>
      <c r="H2417" s="9" t="s">
        <v>111</v>
      </c>
      <c r="I2417" s="11">
        <v>0</v>
      </c>
      <c r="J2417" s="11">
        <v>6</v>
      </c>
      <c r="K2417" s="12">
        <v>150106</v>
      </c>
      <c r="L2417" s="19">
        <f t="shared" si="74"/>
        <v>0.20650811622874296</v>
      </c>
      <c r="M2417" s="30"/>
      <c r="N2417" s="20">
        <f t="shared" si="75"/>
        <v>0</v>
      </c>
      <c r="O2417" s="14" t="s">
        <v>9429</v>
      </c>
      <c r="P2417" s="9" t="s">
        <v>8842</v>
      </c>
    </row>
    <row r="2418" spans="1:16">
      <c r="A2418" s="9">
        <v>2414</v>
      </c>
      <c r="B2418" s="9">
        <v>445</v>
      </c>
      <c r="C2418" s="9">
        <f>COUNTIF($B$5:B2418, B2418)</f>
        <v>4</v>
      </c>
      <c r="D2418" s="10" t="s">
        <v>5654</v>
      </c>
      <c r="E2418" s="10" t="s">
        <v>15</v>
      </c>
      <c r="F2418" s="10" t="s">
        <v>5655</v>
      </c>
      <c r="G2418" s="10" t="s">
        <v>5656</v>
      </c>
      <c r="H2418" s="9" t="s">
        <v>87</v>
      </c>
      <c r="I2418" s="11">
        <v>0</v>
      </c>
      <c r="J2418" s="11">
        <v>8</v>
      </c>
      <c r="K2418" s="12">
        <v>184433</v>
      </c>
      <c r="L2418" s="19">
        <f t="shared" si="74"/>
        <v>0.25373343770679219</v>
      </c>
      <c r="M2418" s="30"/>
      <c r="N2418" s="20">
        <f t="shared" si="75"/>
        <v>0</v>
      </c>
      <c r="O2418" s="14" t="s">
        <v>9430</v>
      </c>
      <c r="P2418" s="9" t="s">
        <v>8842</v>
      </c>
    </row>
    <row r="2419" spans="1:16">
      <c r="A2419" s="9">
        <v>2415</v>
      </c>
      <c r="B2419" s="9">
        <v>445</v>
      </c>
      <c r="C2419" s="9">
        <f>COUNTIF($B$5:B2419, B2419)</f>
        <v>5</v>
      </c>
      <c r="D2419" s="10" t="s">
        <v>5657</v>
      </c>
      <c r="E2419" s="10" t="s">
        <v>15</v>
      </c>
      <c r="F2419" s="10" t="s">
        <v>5658</v>
      </c>
      <c r="G2419" s="10" t="s">
        <v>5659</v>
      </c>
      <c r="H2419" s="9" t="s">
        <v>113</v>
      </c>
      <c r="I2419" s="11">
        <v>0</v>
      </c>
      <c r="J2419" s="11">
        <v>66</v>
      </c>
      <c r="K2419" s="12">
        <v>105606</v>
      </c>
      <c r="L2419" s="19">
        <f t="shared" si="74"/>
        <v>0.14528730445453633</v>
      </c>
      <c r="M2419" s="31"/>
      <c r="N2419" s="20">
        <f t="shared" si="75"/>
        <v>0</v>
      </c>
      <c r="O2419" s="14" t="s">
        <v>9431</v>
      </c>
      <c r="P2419" s="9" t="s">
        <v>8842</v>
      </c>
    </row>
    <row r="2420" spans="1:16">
      <c r="A2420" s="9">
        <v>2416</v>
      </c>
      <c r="B2420" s="9">
        <v>446</v>
      </c>
      <c r="C2420" s="9">
        <f>COUNTIF($B$5:B2420, B2420)</f>
        <v>1</v>
      </c>
      <c r="D2420" s="10" t="s">
        <v>5660</v>
      </c>
      <c r="E2420" s="10" t="s">
        <v>5661</v>
      </c>
      <c r="F2420" s="10" t="s">
        <v>5662</v>
      </c>
      <c r="G2420" s="10" t="s">
        <v>17</v>
      </c>
      <c r="H2420" s="9" t="s">
        <v>16</v>
      </c>
      <c r="I2420" s="11">
        <v>66280</v>
      </c>
      <c r="J2420" s="11">
        <v>1</v>
      </c>
      <c r="K2420" s="12">
        <v>62881</v>
      </c>
      <c r="L2420" s="19">
        <f t="shared" si="74"/>
        <v>2.3335394197862291E-2</v>
      </c>
      <c r="M2420" s="29"/>
      <c r="N2420" s="20">
        <f t="shared" si="75"/>
        <v>0</v>
      </c>
      <c r="O2420" s="14" t="s">
        <v>9432</v>
      </c>
      <c r="P2420" s="9" t="s">
        <v>8842</v>
      </c>
    </row>
    <row r="2421" spans="1:16">
      <c r="A2421" s="9">
        <v>2417</v>
      </c>
      <c r="B2421" s="9">
        <v>446</v>
      </c>
      <c r="C2421" s="9">
        <f>COUNTIF($B$5:B2421, B2421)</f>
        <v>2</v>
      </c>
      <c r="D2421" s="10" t="s">
        <v>5664</v>
      </c>
      <c r="E2421" s="10" t="s">
        <v>5665</v>
      </c>
      <c r="F2421" s="10" t="s">
        <v>5666</v>
      </c>
      <c r="G2421" s="10" t="s">
        <v>5667</v>
      </c>
      <c r="H2421" s="9" t="s">
        <v>16</v>
      </c>
      <c r="I2421" s="11">
        <v>118450</v>
      </c>
      <c r="J2421" s="11">
        <v>4</v>
      </c>
      <c r="K2421" s="12">
        <v>112361</v>
      </c>
      <c r="L2421" s="19">
        <f t="shared" si="74"/>
        <v>4.1697622930074348E-2</v>
      </c>
      <c r="M2421" s="30"/>
      <c r="N2421" s="20">
        <f t="shared" si="75"/>
        <v>0</v>
      </c>
      <c r="O2421" s="14" t="s">
        <v>9433</v>
      </c>
      <c r="P2421" s="9" t="s">
        <v>8842</v>
      </c>
    </row>
    <row r="2422" spans="1:16">
      <c r="A2422" s="9">
        <v>2418</v>
      </c>
      <c r="B2422" s="9">
        <v>446</v>
      </c>
      <c r="C2422" s="9">
        <f>COUNTIF($B$5:B2422, B2422)</f>
        <v>3</v>
      </c>
      <c r="D2422" s="10" t="s">
        <v>5668</v>
      </c>
      <c r="E2422" s="10" t="s">
        <v>5669</v>
      </c>
      <c r="F2422" s="10" t="s">
        <v>5670</v>
      </c>
      <c r="G2422" s="10" t="s">
        <v>5671</v>
      </c>
      <c r="H2422" s="9" t="s">
        <v>16</v>
      </c>
      <c r="I2422" s="11">
        <v>118630</v>
      </c>
      <c r="J2422" s="11">
        <v>1</v>
      </c>
      <c r="K2422" s="12">
        <v>112530</v>
      </c>
      <c r="L2422" s="19">
        <f t="shared" si="74"/>
        <v>4.176033951567952E-2</v>
      </c>
      <c r="M2422" s="30"/>
      <c r="N2422" s="20">
        <f t="shared" si="75"/>
        <v>0</v>
      </c>
      <c r="O2422" s="14" t="s">
        <v>9433</v>
      </c>
      <c r="P2422" s="9" t="s">
        <v>8842</v>
      </c>
    </row>
    <row r="2423" spans="1:16">
      <c r="A2423" s="9">
        <v>2419</v>
      </c>
      <c r="B2423" s="9">
        <v>446</v>
      </c>
      <c r="C2423" s="9">
        <f>COUNTIF($B$5:B2423, B2423)</f>
        <v>4</v>
      </c>
      <c r="D2423" s="10" t="s">
        <v>5672</v>
      </c>
      <c r="E2423" s="10" t="s">
        <v>5673</v>
      </c>
      <c r="F2423" s="10" t="s">
        <v>5674</v>
      </c>
      <c r="G2423" s="10" t="s">
        <v>17</v>
      </c>
      <c r="H2423" s="9" t="s">
        <v>16</v>
      </c>
      <c r="I2423" s="11">
        <v>215120</v>
      </c>
      <c r="J2423" s="11">
        <v>1</v>
      </c>
      <c r="K2423" s="12">
        <v>204060</v>
      </c>
      <c r="L2423" s="19">
        <f t="shared" si="74"/>
        <v>7.5727493837817142E-2</v>
      </c>
      <c r="M2423" s="30"/>
      <c r="N2423" s="20">
        <f t="shared" si="75"/>
        <v>0</v>
      </c>
      <c r="O2423" s="14" t="s">
        <v>9434</v>
      </c>
      <c r="P2423" s="9" t="s">
        <v>8842</v>
      </c>
    </row>
    <row r="2424" spans="1:16">
      <c r="A2424" s="9">
        <v>2420</v>
      </c>
      <c r="B2424" s="9">
        <v>446</v>
      </c>
      <c r="C2424" s="9">
        <f>COUNTIF($B$5:B2424, B2424)</f>
        <v>5</v>
      </c>
      <c r="D2424" s="10" t="s">
        <v>5675</v>
      </c>
      <c r="E2424" s="10" t="s">
        <v>5676</v>
      </c>
      <c r="F2424" s="10" t="s">
        <v>5663</v>
      </c>
      <c r="G2424" s="10" t="s">
        <v>5677</v>
      </c>
      <c r="H2424" s="9" t="s">
        <v>16</v>
      </c>
      <c r="I2424" s="11">
        <v>262200</v>
      </c>
      <c r="J2424" s="11">
        <v>4</v>
      </c>
      <c r="K2424" s="12">
        <v>248716</v>
      </c>
      <c r="L2424" s="19">
        <f t="shared" si="74"/>
        <v>9.2299516599855566E-2</v>
      </c>
      <c r="M2424" s="30"/>
      <c r="N2424" s="20">
        <f t="shared" si="75"/>
        <v>0</v>
      </c>
      <c r="O2424" s="14" t="s">
        <v>9434</v>
      </c>
      <c r="P2424" s="9" t="s">
        <v>8842</v>
      </c>
    </row>
    <row r="2425" spans="1:16">
      <c r="A2425" s="9">
        <v>2421</v>
      </c>
      <c r="B2425" s="9">
        <v>446</v>
      </c>
      <c r="C2425" s="9">
        <f>COUNTIF($B$5:B2425, B2425)</f>
        <v>6</v>
      </c>
      <c r="D2425" s="10" t="s">
        <v>5678</v>
      </c>
      <c r="E2425" s="10" t="s">
        <v>5679</v>
      </c>
      <c r="F2425" s="10" t="s">
        <v>5663</v>
      </c>
      <c r="G2425" s="10" t="s">
        <v>5680</v>
      </c>
      <c r="H2425" s="9" t="s">
        <v>16</v>
      </c>
      <c r="I2425" s="11">
        <v>262200</v>
      </c>
      <c r="J2425" s="11">
        <v>1</v>
      </c>
      <c r="K2425" s="12">
        <v>248716</v>
      </c>
      <c r="L2425" s="19">
        <f t="shared" si="74"/>
        <v>9.2299516599855566E-2</v>
      </c>
      <c r="M2425" s="30"/>
      <c r="N2425" s="20">
        <f t="shared" si="75"/>
        <v>0</v>
      </c>
      <c r="O2425" s="14" t="s">
        <v>9434</v>
      </c>
      <c r="P2425" s="9" t="s">
        <v>8842</v>
      </c>
    </row>
    <row r="2426" spans="1:16">
      <c r="A2426" s="9">
        <v>2422</v>
      </c>
      <c r="B2426" s="9">
        <v>446</v>
      </c>
      <c r="C2426" s="9">
        <f>COUNTIF($B$5:B2426, B2426)</f>
        <v>7</v>
      </c>
      <c r="D2426" s="10" t="s">
        <v>5681</v>
      </c>
      <c r="E2426" s="10" t="s">
        <v>5682</v>
      </c>
      <c r="F2426" s="10" t="s">
        <v>5663</v>
      </c>
      <c r="G2426" s="10" t="s">
        <v>5683</v>
      </c>
      <c r="H2426" s="9" t="s">
        <v>16</v>
      </c>
      <c r="I2426" s="11">
        <v>262200</v>
      </c>
      <c r="J2426" s="11">
        <v>20</v>
      </c>
      <c r="K2426" s="12">
        <v>248717</v>
      </c>
      <c r="L2426" s="19">
        <f t="shared" si="74"/>
        <v>9.2299887703912398E-2</v>
      </c>
      <c r="M2426" s="30"/>
      <c r="N2426" s="20">
        <f t="shared" si="75"/>
        <v>0</v>
      </c>
      <c r="O2426" s="14" t="s">
        <v>9434</v>
      </c>
      <c r="P2426" s="9" t="s">
        <v>8842</v>
      </c>
    </row>
    <row r="2427" spans="1:16">
      <c r="A2427" s="9">
        <v>2423</v>
      </c>
      <c r="B2427" s="9">
        <v>446</v>
      </c>
      <c r="C2427" s="9">
        <f>COUNTIF($B$5:B2427, B2427)</f>
        <v>8</v>
      </c>
      <c r="D2427" s="10" t="s">
        <v>5684</v>
      </c>
      <c r="E2427" s="10" t="s">
        <v>5685</v>
      </c>
      <c r="F2427" s="10" t="s">
        <v>5686</v>
      </c>
      <c r="G2427" s="10" t="s">
        <v>5687</v>
      </c>
      <c r="H2427" s="9" t="s">
        <v>16</v>
      </c>
      <c r="I2427" s="11">
        <v>143280</v>
      </c>
      <c r="J2427" s="11">
        <v>15</v>
      </c>
      <c r="K2427" s="12">
        <v>135914</v>
      </c>
      <c r="L2427" s="19">
        <f t="shared" si="74"/>
        <v>5.0438236780716843E-2</v>
      </c>
      <c r="M2427" s="30"/>
      <c r="N2427" s="20">
        <f t="shared" si="75"/>
        <v>0</v>
      </c>
      <c r="O2427" s="14" t="s">
        <v>9434</v>
      </c>
      <c r="P2427" s="9" t="s">
        <v>8842</v>
      </c>
    </row>
    <row r="2428" spans="1:16">
      <c r="A2428" s="9">
        <v>2424</v>
      </c>
      <c r="B2428" s="9">
        <v>446</v>
      </c>
      <c r="C2428" s="9">
        <f>COUNTIF($B$5:B2428, B2428)</f>
        <v>9</v>
      </c>
      <c r="D2428" s="10" t="s">
        <v>5688</v>
      </c>
      <c r="E2428" s="10" t="s">
        <v>5689</v>
      </c>
      <c r="F2428" s="10" t="s">
        <v>5686</v>
      </c>
      <c r="G2428" s="10" t="s">
        <v>5690</v>
      </c>
      <c r="H2428" s="9" t="s">
        <v>16</v>
      </c>
      <c r="I2428" s="11">
        <v>271670</v>
      </c>
      <c r="J2428" s="11">
        <v>4</v>
      </c>
      <c r="K2428" s="12">
        <v>257703</v>
      </c>
      <c r="L2428" s="19">
        <f t="shared" si="74"/>
        <v>9.5634628758634668E-2</v>
      </c>
      <c r="M2428" s="30"/>
      <c r="N2428" s="20">
        <f t="shared" si="75"/>
        <v>0</v>
      </c>
      <c r="O2428" s="14" t="s">
        <v>9434</v>
      </c>
      <c r="P2428" s="9" t="s">
        <v>8842</v>
      </c>
    </row>
    <row r="2429" spans="1:16">
      <c r="A2429" s="9">
        <v>2425</v>
      </c>
      <c r="B2429" s="9">
        <v>446</v>
      </c>
      <c r="C2429" s="9">
        <f>COUNTIF($B$5:B2429, B2429)</f>
        <v>10</v>
      </c>
      <c r="D2429" s="10" t="s">
        <v>5691</v>
      </c>
      <c r="E2429" s="10" t="s">
        <v>5692</v>
      </c>
      <c r="F2429" s="10" t="s">
        <v>5686</v>
      </c>
      <c r="G2429" s="10" t="s">
        <v>5693</v>
      </c>
      <c r="H2429" s="9" t="s">
        <v>16</v>
      </c>
      <c r="I2429" s="11">
        <v>495600</v>
      </c>
      <c r="J2429" s="11">
        <v>1</v>
      </c>
      <c r="K2429" s="12">
        <v>467221</v>
      </c>
      <c r="L2429" s="19">
        <f t="shared" si="74"/>
        <v>0.17338760853865903</v>
      </c>
      <c r="M2429" s="30"/>
      <c r="N2429" s="20">
        <f t="shared" si="75"/>
        <v>0</v>
      </c>
      <c r="O2429" s="14" t="s">
        <v>9434</v>
      </c>
      <c r="P2429" s="9" t="s">
        <v>8842</v>
      </c>
    </row>
    <row r="2430" spans="1:16">
      <c r="A2430" s="9">
        <v>2426</v>
      </c>
      <c r="B2430" s="9">
        <v>446</v>
      </c>
      <c r="C2430" s="9">
        <f>COUNTIF($B$5:B2430, B2430)</f>
        <v>11</v>
      </c>
      <c r="D2430" s="10" t="s">
        <v>5694</v>
      </c>
      <c r="E2430" s="10" t="s">
        <v>5695</v>
      </c>
      <c r="F2430" s="10" t="s">
        <v>5696</v>
      </c>
      <c r="G2430" s="10" t="s">
        <v>5697</v>
      </c>
      <c r="H2430" s="9" t="s">
        <v>16</v>
      </c>
      <c r="I2430" s="11">
        <v>628130</v>
      </c>
      <c r="J2430" s="11">
        <v>1</v>
      </c>
      <c r="K2430" s="12">
        <v>595843</v>
      </c>
      <c r="L2430" s="19">
        <f t="shared" si="74"/>
        <v>0.22111975453693264</v>
      </c>
      <c r="M2430" s="31"/>
      <c r="N2430" s="20">
        <f t="shared" si="75"/>
        <v>0</v>
      </c>
      <c r="O2430" s="14" t="s">
        <v>9433</v>
      </c>
      <c r="P2430" s="9" t="s">
        <v>8842</v>
      </c>
    </row>
    <row r="2431" spans="1:16">
      <c r="A2431" s="9">
        <v>2427</v>
      </c>
      <c r="B2431" s="9">
        <v>447</v>
      </c>
      <c r="C2431" s="9">
        <f>COUNTIF($B$5:B2431, B2431)</f>
        <v>1</v>
      </c>
      <c r="D2431" s="10" t="s">
        <v>5698</v>
      </c>
      <c r="E2431" s="10" t="s">
        <v>5699</v>
      </c>
      <c r="F2431" s="10" t="s">
        <v>5700</v>
      </c>
      <c r="G2431" s="10" t="s">
        <v>17</v>
      </c>
      <c r="H2431" s="9" t="s">
        <v>16</v>
      </c>
      <c r="I2431" s="11">
        <v>623740</v>
      </c>
      <c r="J2431" s="11">
        <v>4</v>
      </c>
      <c r="K2431" s="12">
        <v>612826</v>
      </c>
      <c r="L2431" s="19">
        <f t="shared" si="74"/>
        <v>0.1836801367711553</v>
      </c>
      <c r="M2431" s="29"/>
      <c r="N2431" s="20">
        <f t="shared" si="75"/>
        <v>0</v>
      </c>
      <c r="O2431" s="14" t="s">
        <v>9435</v>
      </c>
      <c r="P2431" s="9" t="s">
        <v>8842</v>
      </c>
    </row>
    <row r="2432" spans="1:16">
      <c r="A2432" s="9">
        <v>2428</v>
      </c>
      <c r="B2432" s="9">
        <v>447</v>
      </c>
      <c r="C2432" s="9">
        <f>COUNTIF($B$5:B2432, B2432)</f>
        <v>2</v>
      </c>
      <c r="D2432" s="10" t="s">
        <v>5701</v>
      </c>
      <c r="E2432" s="10" t="s">
        <v>5702</v>
      </c>
      <c r="F2432" s="10" t="s">
        <v>5703</v>
      </c>
      <c r="G2432" s="10" t="s">
        <v>17</v>
      </c>
      <c r="H2432" s="9" t="s">
        <v>16</v>
      </c>
      <c r="I2432" s="11">
        <v>743360</v>
      </c>
      <c r="J2432" s="11">
        <v>7</v>
      </c>
      <c r="K2432" s="12">
        <v>730353</v>
      </c>
      <c r="L2432" s="19">
        <f t="shared" si="74"/>
        <v>0.21890608252786856</v>
      </c>
      <c r="M2432" s="30"/>
      <c r="N2432" s="20">
        <f t="shared" si="75"/>
        <v>0</v>
      </c>
      <c r="O2432" s="14" t="s">
        <v>9435</v>
      </c>
      <c r="P2432" s="9" t="s">
        <v>8842</v>
      </c>
    </row>
    <row r="2433" spans="1:16">
      <c r="A2433" s="9">
        <v>2429</v>
      </c>
      <c r="B2433" s="9">
        <v>447</v>
      </c>
      <c r="C2433" s="9">
        <f>COUNTIF($B$5:B2433, B2433)</f>
        <v>3</v>
      </c>
      <c r="D2433" s="10" t="s">
        <v>5704</v>
      </c>
      <c r="E2433" s="10" t="s">
        <v>5705</v>
      </c>
      <c r="F2433" s="10" t="s">
        <v>5706</v>
      </c>
      <c r="G2433" s="10" t="s">
        <v>17</v>
      </c>
      <c r="H2433" s="9" t="s">
        <v>16</v>
      </c>
      <c r="I2433" s="11">
        <v>743360</v>
      </c>
      <c r="J2433" s="11">
        <v>1</v>
      </c>
      <c r="K2433" s="12">
        <v>730353</v>
      </c>
      <c r="L2433" s="19">
        <f t="shared" si="74"/>
        <v>0.21890608252786856</v>
      </c>
      <c r="M2433" s="30"/>
      <c r="N2433" s="20">
        <f t="shared" si="75"/>
        <v>0</v>
      </c>
      <c r="O2433" s="14" t="s">
        <v>9435</v>
      </c>
      <c r="P2433" s="9" t="s">
        <v>8842</v>
      </c>
    </row>
    <row r="2434" spans="1:16">
      <c r="A2434" s="9">
        <v>2430</v>
      </c>
      <c r="B2434" s="9">
        <v>447</v>
      </c>
      <c r="C2434" s="9">
        <f>COUNTIF($B$5:B2434, B2434)</f>
        <v>4</v>
      </c>
      <c r="D2434" s="10" t="s">
        <v>5707</v>
      </c>
      <c r="E2434" s="10" t="s">
        <v>5708</v>
      </c>
      <c r="F2434" s="10" t="s">
        <v>5709</v>
      </c>
      <c r="G2434" s="10" t="s">
        <v>17</v>
      </c>
      <c r="H2434" s="9" t="s">
        <v>16</v>
      </c>
      <c r="I2434" s="11">
        <v>743360</v>
      </c>
      <c r="J2434" s="11">
        <v>3</v>
      </c>
      <c r="K2434" s="12">
        <v>730353</v>
      </c>
      <c r="L2434" s="19">
        <f t="shared" si="74"/>
        <v>0.21890608252786856</v>
      </c>
      <c r="M2434" s="30"/>
      <c r="N2434" s="20">
        <f t="shared" si="75"/>
        <v>0</v>
      </c>
      <c r="O2434" s="14" t="s">
        <v>9435</v>
      </c>
      <c r="P2434" s="9" t="s">
        <v>8842</v>
      </c>
    </row>
    <row r="2435" spans="1:16">
      <c r="A2435" s="9">
        <v>2431</v>
      </c>
      <c r="B2435" s="9">
        <v>447</v>
      </c>
      <c r="C2435" s="9">
        <f>COUNTIF($B$5:B2435, B2435)</f>
        <v>5</v>
      </c>
      <c r="D2435" s="10" t="s">
        <v>5710</v>
      </c>
      <c r="E2435" s="10" t="s">
        <v>5711</v>
      </c>
      <c r="F2435" s="10" t="s">
        <v>5712</v>
      </c>
      <c r="G2435" s="10" t="s">
        <v>17</v>
      </c>
      <c r="H2435" s="9" t="s">
        <v>16</v>
      </c>
      <c r="I2435" s="11">
        <v>540600</v>
      </c>
      <c r="J2435" s="11">
        <v>43</v>
      </c>
      <c r="K2435" s="12">
        <v>532491</v>
      </c>
      <c r="L2435" s="19">
        <f t="shared" si="74"/>
        <v>0.15960161564523903</v>
      </c>
      <c r="M2435" s="31"/>
      <c r="N2435" s="20">
        <f t="shared" si="75"/>
        <v>0</v>
      </c>
      <c r="O2435" s="14" t="s">
        <v>9435</v>
      </c>
      <c r="P2435" s="9" t="s">
        <v>8842</v>
      </c>
    </row>
    <row r="2436" spans="1:16">
      <c r="A2436" s="9">
        <v>2432</v>
      </c>
      <c r="B2436" s="9">
        <v>448</v>
      </c>
      <c r="C2436" s="9">
        <f>COUNTIF($B$5:B2436, B2436)</f>
        <v>1</v>
      </c>
      <c r="D2436" s="10" t="s">
        <v>5713</v>
      </c>
      <c r="E2436" s="10" t="s">
        <v>200</v>
      </c>
      <c r="F2436" s="10" t="s">
        <v>5714</v>
      </c>
      <c r="G2436" s="10" t="s">
        <v>17</v>
      </c>
      <c r="H2436" s="9" t="s">
        <v>16</v>
      </c>
      <c r="I2436" s="11">
        <v>0</v>
      </c>
      <c r="J2436" s="11">
        <v>1</v>
      </c>
      <c r="K2436" s="12">
        <v>518750</v>
      </c>
      <c r="L2436" s="19">
        <f t="shared" si="74"/>
        <v>1</v>
      </c>
      <c r="M2436" s="25"/>
      <c r="N2436" s="20">
        <f t="shared" si="75"/>
        <v>0</v>
      </c>
      <c r="O2436" s="14" t="s">
        <v>9436</v>
      </c>
      <c r="P2436" s="9" t="s">
        <v>8842</v>
      </c>
    </row>
    <row r="2437" spans="1:16">
      <c r="A2437" s="9">
        <v>2433</v>
      </c>
      <c r="B2437" s="9">
        <v>449</v>
      </c>
      <c r="C2437" s="9">
        <f>COUNTIF($B$5:B2437, B2437)</f>
        <v>1</v>
      </c>
      <c r="D2437" s="10" t="s">
        <v>2756</v>
      </c>
      <c r="E2437" s="10" t="s">
        <v>15</v>
      </c>
      <c r="F2437" s="10" t="s">
        <v>2757</v>
      </c>
      <c r="G2437" s="10" t="s">
        <v>1571</v>
      </c>
      <c r="H2437" s="9" t="s">
        <v>16</v>
      </c>
      <c r="I2437" s="11">
        <v>0</v>
      </c>
      <c r="J2437" s="11">
        <v>1</v>
      </c>
      <c r="K2437" s="12">
        <v>15610</v>
      </c>
      <c r="L2437" s="19">
        <f t="shared" ref="L2437:L2500" si="76">$K2437/SUMIFS($K:$K,$B:$B,$B2437)</f>
        <v>0.55789849892780563</v>
      </c>
      <c r="M2437" s="29"/>
      <c r="N2437" s="20">
        <f t="shared" ref="N2437:N2500" si="77">ROUND(INDEX($M:$M,MATCH($B2437,$B:$B,0))*$L2437,0)</f>
        <v>0</v>
      </c>
      <c r="O2437" s="14" t="s">
        <v>9437</v>
      </c>
      <c r="P2437" s="9" t="s">
        <v>8842</v>
      </c>
    </row>
    <row r="2438" spans="1:16">
      <c r="A2438" s="9">
        <v>2434</v>
      </c>
      <c r="B2438" s="9">
        <v>449</v>
      </c>
      <c r="C2438" s="9">
        <f>COUNTIF($B$5:B2438, B2438)</f>
        <v>2</v>
      </c>
      <c r="D2438" s="10" t="s">
        <v>2758</v>
      </c>
      <c r="E2438" s="10" t="s">
        <v>15</v>
      </c>
      <c r="F2438" s="10" t="s">
        <v>2759</v>
      </c>
      <c r="G2438" s="10" t="s">
        <v>1571</v>
      </c>
      <c r="H2438" s="9" t="s">
        <v>16</v>
      </c>
      <c r="I2438" s="11">
        <v>0</v>
      </c>
      <c r="J2438" s="11">
        <v>1460</v>
      </c>
      <c r="K2438" s="12">
        <v>6185</v>
      </c>
      <c r="L2438" s="19">
        <f t="shared" si="76"/>
        <v>0.22105075053609721</v>
      </c>
      <c r="M2438" s="30"/>
      <c r="N2438" s="20">
        <f t="shared" si="77"/>
        <v>0</v>
      </c>
      <c r="O2438" s="14" t="s">
        <v>9437</v>
      </c>
      <c r="P2438" s="9" t="s">
        <v>8842</v>
      </c>
    </row>
    <row r="2439" spans="1:16">
      <c r="A2439" s="9">
        <v>2435</v>
      </c>
      <c r="B2439" s="9">
        <v>449</v>
      </c>
      <c r="C2439" s="9">
        <f>COUNTIF($B$5:B2439, B2439)</f>
        <v>3</v>
      </c>
      <c r="D2439" s="10" t="s">
        <v>2760</v>
      </c>
      <c r="E2439" s="10" t="s">
        <v>15</v>
      </c>
      <c r="F2439" s="10" t="s">
        <v>2759</v>
      </c>
      <c r="G2439" s="10" t="s">
        <v>2761</v>
      </c>
      <c r="H2439" s="9" t="s">
        <v>16</v>
      </c>
      <c r="I2439" s="11">
        <v>0</v>
      </c>
      <c r="J2439" s="11">
        <v>4860</v>
      </c>
      <c r="K2439" s="12">
        <v>6185</v>
      </c>
      <c r="L2439" s="19">
        <f t="shared" si="76"/>
        <v>0.22105075053609721</v>
      </c>
      <c r="M2439" s="31"/>
      <c r="N2439" s="20">
        <f t="shared" si="77"/>
        <v>0</v>
      </c>
      <c r="O2439" s="14" t="s">
        <v>9437</v>
      </c>
      <c r="P2439" s="9" t="s">
        <v>8842</v>
      </c>
    </row>
    <row r="2440" spans="1:16">
      <c r="A2440" s="9">
        <v>2436</v>
      </c>
      <c r="B2440" s="9">
        <v>450</v>
      </c>
      <c r="C2440" s="9">
        <f>COUNTIF($B$5:B2440, B2440)</f>
        <v>1</v>
      </c>
      <c r="D2440" s="10" t="s">
        <v>8488</v>
      </c>
      <c r="E2440" s="10" t="s">
        <v>200</v>
      </c>
      <c r="F2440" s="10" t="s">
        <v>8489</v>
      </c>
      <c r="G2440" s="10" t="s">
        <v>4896</v>
      </c>
      <c r="H2440" s="9" t="s">
        <v>16</v>
      </c>
      <c r="I2440" s="11">
        <v>0</v>
      </c>
      <c r="J2440" s="11">
        <v>1</v>
      </c>
      <c r="K2440" s="12">
        <v>5500</v>
      </c>
      <c r="L2440" s="19">
        <f t="shared" si="76"/>
        <v>1</v>
      </c>
      <c r="M2440" s="25"/>
      <c r="N2440" s="20">
        <f t="shared" si="77"/>
        <v>0</v>
      </c>
      <c r="O2440" s="14" t="s">
        <v>9438</v>
      </c>
      <c r="P2440" s="9" t="s">
        <v>8843</v>
      </c>
    </row>
    <row r="2441" spans="1:16">
      <c r="A2441" s="9">
        <v>2437</v>
      </c>
      <c r="B2441" s="9">
        <v>451</v>
      </c>
      <c r="C2441" s="9">
        <f>COUNTIF($B$5:B2441, B2441)</f>
        <v>1</v>
      </c>
      <c r="D2441" s="10" t="s">
        <v>5715</v>
      </c>
      <c r="E2441" s="10" t="s">
        <v>15</v>
      </c>
      <c r="F2441" s="10" t="s">
        <v>5716</v>
      </c>
      <c r="G2441" s="10">
        <v>1135015</v>
      </c>
      <c r="H2441" s="9" t="s">
        <v>16</v>
      </c>
      <c r="I2441" s="11">
        <v>0</v>
      </c>
      <c r="J2441" s="11">
        <v>7613</v>
      </c>
      <c r="K2441" s="12">
        <v>2294</v>
      </c>
      <c r="L2441" s="19">
        <f t="shared" si="76"/>
        <v>1.7969944601809841E-3</v>
      </c>
      <c r="M2441" s="29"/>
      <c r="N2441" s="20">
        <f t="shared" si="77"/>
        <v>0</v>
      </c>
      <c r="O2441" s="14" t="s">
        <v>9439</v>
      </c>
      <c r="P2441" s="9" t="s">
        <v>8842</v>
      </c>
    </row>
    <row r="2442" spans="1:16">
      <c r="A2442" s="9">
        <v>2438</v>
      </c>
      <c r="B2442" s="9">
        <v>451</v>
      </c>
      <c r="C2442" s="9">
        <f>COUNTIF($B$5:B2442, B2442)</f>
        <v>2</v>
      </c>
      <c r="D2442" s="10" t="s">
        <v>5717</v>
      </c>
      <c r="E2442" s="10" t="s">
        <v>1221</v>
      </c>
      <c r="F2442" s="10" t="s">
        <v>5718</v>
      </c>
      <c r="G2442" s="10" t="s">
        <v>5719</v>
      </c>
      <c r="H2442" s="9" t="s">
        <v>16</v>
      </c>
      <c r="I2442" s="11">
        <v>0</v>
      </c>
      <c r="J2442" s="11">
        <v>180</v>
      </c>
      <c r="K2442" s="12">
        <v>51112</v>
      </c>
      <c r="L2442" s="19">
        <f t="shared" si="76"/>
        <v>4.0038352593186777E-2</v>
      </c>
      <c r="M2442" s="30"/>
      <c r="N2442" s="20">
        <f t="shared" si="77"/>
        <v>0</v>
      </c>
      <c r="O2442" s="14" t="s">
        <v>9003</v>
      </c>
      <c r="P2442" s="9" t="s">
        <v>8843</v>
      </c>
    </row>
    <row r="2443" spans="1:16">
      <c r="A2443" s="9">
        <v>2439</v>
      </c>
      <c r="B2443" s="9">
        <v>451</v>
      </c>
      <c r="C2443" s="9">
        <f>COUNTIF($B$5:B2443, B2443)</f>
        <v>3</v>
      </c>
      <c r="D2443" s="10" t="s">
        <v>5720</v>
      </c>
      <c r="E2443" s="10" t="s">
        <v>15</v>
      </c>
      <c r="F2443" s="10" t="s">
        <v>5721</v>
      </c>
      <c r="G2443" s="10" t="s">
        <v>5722</v>
      </c>
      <c r="H2443" s="9" t="s">
        <v>28</v>
      </c>
      <c r="I2443" s="11">
        <v>0</v>
      </c>
      <c r="J2443" s="11">
        <v>2</v>
      </c>
      <c r="K2443" s="12">
        <v>633276</v>
      </c>
      <c r="L2443" s="19">
        <f t="shared" si="76"/>
        <v>0.49607387260922969</v>
      </c>
      <c r="M2443" s="30"/>
      <c r="N2443" s="20">
        <f t="shared" si="77"/>
        <v>0</v>
      </c>
      <c r="O2443" s="14" t="s">
        <v>9003</v>
      </c>
      <c r="P2443" s="9" t="s">
        <v>8843</v>
      </c>
    </row>
    <row r="2444" spans="1:16">
      <c r="A2444" s="9">
        <v>2440</v>
      </c>
      <c r="B2444" s="9">
        <v>451</v>
      </c>
      <c r="C2444" s="9">
        <f>COUNTIF($B$5:B2444, B2444)</f>
        <v>4</v>
      </c>
      <c r="D2444" s="10" t="s">
        <v>5723</v>
      </c>
      <c r="E2444" s="10" t="s">
        <v>15</v>
      </c>
      <c r="F2444" s="10" t="s">
        <v>5724</v>
      </c>
      <c r="G2444" s="10" t="s">
        <v>5725</v>
      </c>
      <c r="H2444" s="9" t="s">
        <v>16</v>
      </c>
      <c r="I2444" s="11">
        <v>0</v>
      </c>
      <c r="J2444" s="11">
        <v>1</v>
      </c>
      <c r="K2444" s="12">
        <v>470298</v>
      </c>
      <c r="L2444" s="19">
        <f t="shared" si="76"/>
        <v>0.36840579800967588</v>
      </c>
      <c r="M2444" s="30"/>
      <c r="N2444" s="20">
        <f t="shared" si="77"/>
        <v>0</v>
      </c>
      <c r="O2444" s="14" t="s">
        <v>9003</v>
      </c>
      <c r="P2444" s="9" t="s">
        <v>8843</v>
      </c>
    </row>
    <row r="2445" spans="1:16">
      <c r="A2445" s="9">
        <v>2441</v>
      </c>
      <c r="B2445" s="9">
        <v>451</v>
      </c>
      <c r="C2445" s="9">
        <f>COUNTIF($B$5:B2445, B2445)</f>
        <v>5</v>
      </c>
      <c r="D2445" s="10" t="s">
        <v>5726</v>
      </c>
      <c r="E2445" s="10" t="s">
        <v>15</v>
      </c>
      <c r="F2445" s="10" t="s">
        <v>5727</v>
      </c>
      <c r="G2445" s="10" t="s">
        <v>5728</v>
      </c>
      <c r="H2445" s="9" t="s">
        <v>16</v>
      </c>
      <c r="I2445" s="11">
        <v>0</v>
      </c>
      <c r="J2445" s="11">
        <v>1</v>
      </c>
      <c r="K2445" s="12">
        <v>6288</v>
      </c>
      <c r="L2445" s="19">
        <f t="shared" si="76"/>
        <v>4.9256761837916429E-3</v>
      </c>
      <c r="M2445" s="30"/>
      <c r="N2445" s="20">
        <f t="shared" si="77"/>
        <v>0</v>
      </c>
      <c r="O2445" s="14" t="s">
        <v>9440</v>
      </c>
      <c r="P2445" s="9" t="s">
        <v>8843</v>
      </c>
    </row>
    <row r="2446" spans="1:16">
      <c r="A2446" s="9">
        <v>2442</v>
      </c>
      <c r="B2446" s="9">
        <v>451</v>
      </c>
      <c r="C2446" s="9">
        <f>COUNTIF($B$5:B2446, B2446)</f>
        <v>6</v>
      </c>
      <c r="D2446" s="10" t="s">
        <v>5729</v>
      </c>
      <c r="E2446" s="10" t="s">
        <v>15</v>
      </c>
      <c r="F2446" s="10" t="s">
        <v>5730</v>
      </c>
      <c r="G2446" s="10" t="s">
        <v>5731</v>
      </c>
      <c r="H2446" s="9" t="s">
        <v>16</v>
      </c>
      <c r="I2446" s="11">
        <v>0</v>
      </c>
      <c r="J2446" s="11">
        <v>38</v>
      </c>
      <c r="K2446" s="12">
        <v>23418</v>
      </c>
      <c r="L2446" s="19">
        <f t="shared" si="76"/>
        <v>1.8344383726468301E-2</v>
      </c>
      <c r="M2446" s="30"/>
      <c r="N2446" s="20">
        <f t="shared" si="77"/>
        <v>0</v>
      </c>
      <c r="O2446" s="14" t="s">
        <v>9003</v>
      </c>
      <c r="P2446" s="9" t="s">
        <v>8842</v>
      </c>
    </row>
    <row r="2447" spans="1:16">
      <c r="A2447" s="9">
        <v>2443</v>
      </c>
      <c r="B2447" s="9">
        <v>451</v>
      </c>
      <c r="C2447" s="9">
        <f>COUNTIF($B$5:B2447, B2447)</f>
        <v>7</v>
      </c>
      <c r="D2447" s="10" t="s">
        <v>5732</v>
      </c>
      <c r="E2447" s="10" t="s">
        <v>15</v>
      </c>
      <c r="F2447" s="10" t="s">
        <v>5733</v>
      </c>
      <c r="G2447" s="10" t="s">
        <v>5734</v>
      </c>
      <c r="H2447" s="9" t="s">
        <v>28</v>
      </c>
      <c r="I2447" s="11">
        <v>0</v>
      </c>
      <c r="J2447" s="11">
        <v>2</v>
      </c>
      <c r="K2447" s="12">
        <v>89890</v>
      </c>
      <c r="L2447" s="19">
        <f t="shared" si="76"/>
        <v>7.0414922417466719E-2</v>
      </c>
      <c r="M2447" s="31"/>
      <c r="N2447" s="20">
        <f t="shared" si="77"/>
        <v>0</v>
      </c>
      <c r="O2447" s="14" t="s">
        <v>9003</v>
      </c>
      <c r="P2447" s="9" t="s">
        <v>8842</v>
      </c>
    </row>
    <row r="2448" spans="1:16">
      <c r="A2448" s="9">
        <v>2444</v>
      </c>
      <c r="B2448" s="9">
        <v>452</v>
      </c>
      <c r="C2448" s="9">
        <f>COUNTIF($B$5:B2448, B2448)</f>
        <v>1</v>
      </c>
      <c r="D2448" s="10" t="s">
        <v>8490</v>
      </c>
      <c r="E2448" s="10" t="s">
        <v>8491</v>
      </c>
      <c r="F2448" s="10" t="s">
        <v>8492</v>
      </c>
      <c r="G2448" s="10" t="s">
        <v>17</v>
      </c>
      <c r="H2448" s="9" t="s">
        <v>16</v>
      </c>
      <c r="I2448" s="11">
        <v>2586110</v>
      </c>
      <c r="J2448" s="11">
        <v>2</v>
      </c>
      <c r="K2448" s="12">
        <v>2508478</v>
      </c>
      <c r="L2448" s="19">
        <f t="shared" si="76"/>
        <v>1</v>
      </c>
      <c r="M2448" s="25"/>
      <c r="N2448" s="20">
        <f t="shared" si="77"/>
        <v>0</v>
      </c>
      <c r="O2448" s="14" t="s">
        <v>9441</v>
      </c>
      <c r="P2448" s="9" t="s">
        <v>8842</v>
      </c>
    </row>
    <row r="2449" spans="1:16">
      <c r="A2449" s="9">
        <v>2445</v>
      </c>
      <c r="B2449" s="9">
        <v>454</v>
      </c>
      <c r="C2449" s="9">
        <f>COUNTIF($B$5:B2449, B2449)</f>
        <v>1</v>
      </c>
      <c r="D2449" s="10" t="s">
        <v>8493</v>
      </c>
      <c r="E2449" s="10" t="s">
        <v>8494</v>
      </c>
      <c r="F2449" s="10" t="s">
        <v>8495</v>
      </c>
      <c r="G2449" s="10" t="s">
        <v>17</v>
      </c>
      <c r="H2449" s="9" t="s">
        <v>16</v>
      </c>
      <c r="I2449" s="11">
        <v>252100</v>
      </c>
      <c r="J2449" s="11">
        <v>1</v>
      </c>
      <c r="K2449" s="12">
        <v>244537</v>
      </c>
      <c r="L2449" s="19">
        <f t="shared" si="76"/>
        <v>1</v>
      </c>
      <c r="M2449" s="25"/>
      <c r="N2449" s="20">
        <f t="shared" si="77"/>
        <v>0</v>
      </c>
      <c r="O2449" s="14" t="s">
        <v>9160</v>
      </c>
      <c r="P2449" s="9" t="s">
        <v>8842</v>
      </c>
    </row>
    <row r="2450" spans="1:16">
      <c r="A2450" s="9">
        <v>2446</v>
      </c>
      <c r="B2450" s="9">
        <v>455</v>
      </c>
      <c r="C2450" s="9">
        <f>COUNTIF($B$5:B2450, B2450)</f>
        <v>1</v>
      </c>
      <c r="D2450" s="10" t="s">
        <v>5735</v>
      </c>
      <c r="E2450" s="10" t="s">
        <v>200</v>
      </c>
      <c r="F2450" s="10" t="s">
        <v>5736</v>
      </c>
      <c r="G2450" s="10" t="s">
        <v>5737</v>
      </c>
      <c r="H2450" s="9" t="s">
        <v>16</v>
      </c>
      <c r="I2450" s="11">
        <v>0</v>
      </c>
      <c r="J2450" s="11">
        <v>1</v>
      </c>
      <c r="K2450" s="12">
        <v>42900</v>
      </c>
      <c r="L2450" s="19">
        <f t="shared" si="76"/>
        <v>8.3333333333333329E-2</v>
      </c>
      <c r="M2450" s="29"/>
      <c r="N2450" s="20">
        <f t="shared" si="77"/>
        <v>0</v>
      </c>
      <c r="O2450" s="14" t="s">
        <v>9442</v>
      </c>
      <c r="P2450" s="9" t="s">
        <v>8842</v>
      </c>
    </row>
    <row r="2451" spans="1:16">
      <c r="A2451" s="9">
        <v>2447</v>
      </c>
      <c r="B2451" s="9">
        <v>455</v>
      </c>
      <c r="C2451" s="9">
        <f>COUNTIF($B$5:B2451, B2451)</f>
        <v>2</v>
      </c>
      <c r="D2451" s="10" t="s">
        <v>5738</v>
      </c>
      <c r="E2451" s="10" t="s">
        <v>200</v>
      </c>
      <c r="F2451" s="10" t="s">
        <v>5739</v>
      </c>
      <c r="G2451" s="10" t="s">
        <v>5740</v>
      </c>
      <c r="H2451" s="9" t="s">
        <v>16</v>
      </c>
      <c r="I2451" s="11">
        <v>0</v>
      </c>
      <c r="J2451" s="11">
        <v>1</v>
      </c>
      <c r="K2451" s="12">
        <v>42900</v>
      </c>
      <c r="L2451" s="19">
        <f t="shared" si="76"/>
        <v>8.3333333333333329E-2</v>
      </c>
      <c r="M2451" s="30"/>
      <c r="N2451" s="20">
        <f t="shared" si="77"/>
        <v>0</v>
      </c>
      <c r="O2451" s="14" t="s">
        <v>9442</v>
      </c>
      <c r="P2451" s="9" t="s">
        <v>8842</v>
      </c>
    </row>
    <row r="2452" spans="1:16">
      <c r="A2452" s="9">
        <v>2448</v>
      </c>
      <c r="B2452" s="9">
        <v>455</v>
      </c>
      <c r="C2452" s="9">
        <f>COUNTIF($B$5:B2452, B2452)</f>
        <v>3</v>
      </c>
      <c r="D2452" s="10" t="s">
        <v>5741</v>
      </c>
      <c r="E2452" s="10" t="s">
        <v>200</v>
      </c>
      <c r="F2452" s="10" t="s">
        <v>5742</v>
      </c>
      <c r="G2452" s="10" t="s">
        <v>5743</v>
      </c>
      <c r="H2452" s="9" t="s">
        <v>16</v>
      </c>
      <c r="I2452" s="11">
        <v>0</v>
      </c>
      <c r="J2452" s="11">
        <v>1</v>
      </c>
      <c r="K2452" s="12">
        <v>42900</v>
      </c>
      <c r="L2452" s="19">
        <f t="shared" si="76"/>
        <v>8.3333333333333329E-2</v>
      </c>
      <c r="M2452" s="30"/>
      <c r="N2452" s="20">
        <f t="shared" si="77"/>
        <v>0</v>
      </c>
      <c r="O2452" s="14" t="s">
        <v>9442</v>
      </c>
      <c r="P2452" s="9" t="s">
        <v>8842</v>
      </c>
    </row>
    <row r="2453" spans="1:16">
      <c r="A2453" s="9">
        <v>2449</v>
      </c>
      <c r="B2453" s="9">
        <v>455</v>
      </c>
      <c r="C2453" s="9">
        <f>COUNTIF($B$5:B2453, B2453)</f>
        <v>4</v>
      </c>
      <c r="D2453" s="10" t="s">
        <v>5744</v>
      </c>
      <c r="E2453" s="10" t="s">
        <v>200</v>
      </c>
      <c r="F2453" s="10" t="s">
        <v>5745</v>
      </c>
      <c r="G2453" s="10" t="s">
        <v>5746</v>
      </c>
      <c r="H2453" s="9" t="s">
        <v>16</v>
      </c>
      <c r="I2453" s="11">
        <v>0</v>
      </c>
      <c r="J2453" s="11">
        <v>1</v>
      </c>
      <c r="K2453" s="12">
        <v>42900</v>
      </c>
      <c r="L2453" s="19">
        <f t="shared" si="76"/>
        <v>8.3333333333333329E-2</v>
      </c>
      <c r="M2453" s="30"/>
      <c r="N2453" s="20">
        <f t="shared" si="77"/>
        <v>0</v>
      </c>
      <c r="O2453" s="14" t="s">
        <v>9442</v>
      </c>
      <c r="P2453" s="9" t="s">
        <v>8842</v>
      </c>
    </row>
    <row r="2454" spans="1:16">
      <c r="A2454" s="9">
        <v>2450</v>
      </c>
      <c r="B2454" s="9">
        <v>455</v>
      </c>
      <c r="C2454" s="9">
        <f>COUNTIF($B$5:B2454, B2454)</f>
        <v>5</v>
      </c>
      <c r="D2454" s="10" t="s">
        <v>5747</v>
      </c>
      <c r="E2454" s="10" t="s">
        <v>200</v>
      </c>
      <c r="F2454" s="10" t="s">
        <v>5748</v>
      </c>
      <c r="G2454" s="10" t="s">
        <v>5749</v>
      </c>
      <c r="H2454" s="9" t="s">
        <v>16</v>
      </c>
      <c r="I2454" s="11">
        <v>0</v>
      </c>
      <c r="J2454" s="11">
        <v>1</v>
      </c>
      <c r="K2454" s="12">
        <v>42900</v>
      </c>
      <c r="L2454" s="19">
        <f t="shared" si="76"/>
        <v>8.3333333333333329E-2</v>
      </c>
      <c r="M2454" s="30"/>
      <c r="N2454" s="20">
        <f t="shared" si="77"/>
        <v>0</v>
      </c>
      <c r="O2454" s="14" t="s">
        <v>9442</v>
      </c>
      <c r="P2454" s="9" t="s">
        <v>8842</v>
      </c>
    </row>
    <row r="2455" spans="1:16">
      <c r="A2455" s="9">
        <v>2451</v>
      </c>
      <c r="B2455" s="9">
        <v>455</v>
      </c>
      <c r="C2455" s="9">
        <f>COUNTIF($B$5:B2455, B2455)</f>
        <v>6</v>
      </c>
      <c r="D2455" s="10" t="s">
        <v>5750</v>
      </c>
      <c r="E2455" s="10" t="s">
        <v>200</v>
      </c>
      <c r="F2455" s="10" t="s">
        <v>5751</v>
      </c>
      <c r="G2455" s="10" t="s">
        <v>5752</v>
      </c>
      <c r="H2455" s="9" t="s">
        <v>16</v>
      </c>
      <c r="I2455" s="11">
        <v>0</v>
      </c>
      <c r="J2455" s="11">
        <v>1</v>
      </c>
      <c r="K2455" s="12">
        <v>42900</v>
      </c>
      <c r="L2455" s="19">
        <f t="shared" si="76"/>
        <v>8.3333333333333329E-2</v>
      </c>
      <c r="M2455" s="30"/>
      <c r="N2455" s="20">
        <f t="shared" si="77"/>
        <v>0</v>
      </c>
      <c r="O2455" s="14" t="s">
        <v>9442</v>
      </c>
      <c r="P2455" s="9" t="s">
        <v>8842</v>
      </c>
    </row>
    <row r="2456" spans="1:16">
      <c r="A2456" s="9">
        <v>2452</v>
      </c>
      <c r="B2456" s="9">
        <v>455</v>
      </c>
      <c r="C2456" s="9">
        <f>COUNTIF($B$5:B2456, B2456)</f>
        <v>7</v>
      </c>
      <c r="D2456" s="10" t="s">
        <v>5753</v>
      </c>
      <c r="E2456" s="10" t="s">
        <v>200</v>
      </c>
      <c r="F2456" s="10" t="s">
        <v>5754</v>
      </c>
      <c r="G2456" s="10" t="s">
        <v>5755</v>
      </c>
      <c r="H2456" s="9" t="s">
        <v>16</v>
      </c>
      <c r="I2456" s="11">
        <v>0</v>
      </c>
      <c r="J2456" s="11">
        <v>1</v>
      </c>
      <c r="K2456" s="12">
        <v>42900</v>
      </c>
      <c r="L2456" s="19">
        <f t="shared" si="76"/>
        <v>8.3333333333333329E-2</v>
      </c>
      <c r="M2456" s="30"/>
      <c r="N2456" s="20">
        <f t="shared" si="77"/>
        <v>0</v>
      </c>
      <c r="O2456" s="14" t="s">
        <v>9442</v>
      </c>
      <c r="P2456" s="9" t="s">
        <v>8842</v>
      </c>
    </row>
    <row r="2457" spans="1:16">
      <c r="A2457" s="9">
        <v>2453</v>
      </c>
      <c r="B2457" s="9">
        <v>455</v>
      </c>
      <c r="C2457" s="9">
        <f>COUNTIF($B$5:B2457, B2457)</f>
        <v>8</v>
      </c>
      <c r="D2457" s="10" t="s">
        <v>5756</v>
      </c>
      <c r="E2457" s="10" t="s">
        <v>200</v>
      </c>
      <c r="F2457" s="10" t="s">
        <v>5757</v>
      </c>
      <c r="G2457" s="10" t="s">
        <v>5758</v>
      </c>
      <c r="H2457" s="9" t="s">
        <v>16</v>
      </c>
      <c r="I2457" s="11">
        <v>0</v>
      </c>
      <c r="J2457" s="11">
        <v>1</v>
      </c>
      <c r="K2457" s="12">
        <v>42900</v>
      </c>
      <c r="L2457" s="19">
        <f t="shared" si="76"/>
        <v>8.3333333333333329E-2</v>
      </c>
      <c r="M2457" s="30"/>
      <c r="N2457" s="20">
        <f t="shared" si="77"/>
        <v>0</v>
      </c>
      <c r="O2457" s="14" t="s">
        <v>9442</v>
      </c>
      <c r="P2457" s="9" t="s">
        <v>8842</v>
      </c>
    </row>
    <row r="2458" spans="1:16">
      <c r="A2458" s="9">
        <v>2454</v>
      </c>
      <c r="B2458" s="9">
        <v>455</v>
      </c>
      <c r="C2458" s="9">
        <f>COUNTIF($B$5:B2458, B2458)</f>
        <v>9</v>
      </c>
      <c r="D2458" s="10" t="s">
        <v>5759</v>
      </c>
      <c r="E2458" s="10" t="s">
        <v>200</v>
      </c>
      <c r="F2458" s="10" t="s">
        <v>5760</v>
      </c>
      <c r="G2458" s="10" t="s">
        <v>5761</v>
      </c>
      <c r="H2458" s="9" t="s">
        <v>16</v>
      </c>
      <c r="I2458" s="11">
        <v>0</v>
      </c>
      <c r="J2458" s="11">
        <v>1</v>
      </c>
      <c r="K2458" s="12">
        <v>42900</v>
      </c>
      <c r="L2458" s="19">
        <f t="shared" si="76"/>
        <v>8.3333333333333329E-2</v>
      </c>
      <c r="M2458" s="30"/>
      <c r="N2458" s="20">
        <f t="shared" si="77"/>
        <v>0</v>
      </c>
      <c r="O2458" s="14" t="s">
        <v>9442</v>
      </c>
      <c r="P2458" s="9" t="s">
        <v>8842</v>
      </c>
    </row>
    <row r="2459" spans="1:16">
      <c r="A2459" s="9">
        <v>2455</v>
      </c>
      <c r="B2459" s="9">
        <v>455</v>
      </c>
      <c r="C2459" s="9">
        <f>COUNTIF($B$5:B2459, B2459)</f>
        <v>10</v>
      </c>
      <c r="D2459" s="10" t="s">
        <v>5762</v>
      </c>
      <c r="E2459" s="10" t="s">
        <v>200</v>
      </c>
      <c r="F2459" s="10" t="s">
        <v>5763</v>
      </c>
      <c r="G2459" s="10" t="s">
        <v>5764</v>
      </c>
      <c r="H2459" s="9" t="s">
        <v>16</v>
      </c>
      <c r="I2459" s="11">
        <v>0</v>
      </c>
      <c r="J2459" s="11">
        <v>1</v>
      </c>
      <c r="K2459" s="12">
        <v>42900</v>
      </c>
      <c r="L2459" s="19">
        <f t="shared" si="76"/>
        <v>8.3333333333333329E-2</v>
      </c>
      <c r="M2459" s="30"/>
      <c r="N2459" s="20">
        <f t="shared" si="77"/>
        <v>0</v>
      </c>
      <c r="O2459" s="14" t="s">
        <v>9442</v>
      </c>
      <c r="P2459" s="9" t="s">
        <v>8842</v>
      </c>
    </row>
    <row r="2460" spans="1:16">
      <c r="A2460" s="9">
        <v>2456</v>
      </c>
      <c r="B2460" s="9">
        <v>455</v>
      </c>
      <c r="C2460" s="9">
        <f>COUNTIF($B$5:B2460, B2460)</f>
        <v>11</v>
      </c>
      <c r="D2460" s="10" t="s">
        <v>5765</v>
      </c>
      <c r="E2460" s="10" t="s">
        <v>200</v>
      </c>
      <c r="F2460" s="10" t="s">
        <v>5766</v>
      </c>
      <c r="G2460" s="10" t="s">
        <v>5767</v>
      </c>
      <c r="H2460" s="9" t="s">
        <v>16</v>
      </c>
      <c r="I2460" s="11">
        <v>0</v>
      </c>
      <c r="J2460" s="11">
        <v>1</v>
      </c>
      <c r="K2460" s="12">
        <v>42900</v>
      </c>
      <c r="L2460" s="19">
        <f t="shared" si="76"/>
        <v>8.3333333333333329E-2</v>
      </c>
      <c r="M2460" s="30"/>
      <c r="N2460" s="20">
        <f t="shared" si="77"/>
        <v>0</v>
      </c>
      <c r="O2460" s="14" t="s">
        <v>9442</v>
      </c>
      <c r="P2460" s="9" t="s">
        <v>8842</v>
      </c>
    </row>
    <row r="2461" spans="1:16">
      <c r="A2461" s="9">
        <v>2457</v>
      </c>
      <c r="B2461" s="9">
        <v>455</v>
      </c>
      <c r="C2461" s="9">
        <f>COUNTIF($B$5:B2461, B2461)</f>
        <v>12</v>
      </c>
      <c r="D2461" s="10" t="s">
        <v>5768</v>
      </c>
      <c r="E2461" s="10" t="s">
        <v>200</v>
      </c>
      <c r="F2461" s="10" t="s">
        <v>5769</v>
      </c>
      <c r="G2461" s="10" t="s">
        <v>5770</v>
      </c>
      <c r="H2461" s="9" t="s">
        <v>16</v>
      </c>
      <c r="I2461" s="11">
        <v>0</v>
      </c>
      <c r="J2461" s="11">
        <v>1</v>
      </c>
      <c r="K2461" s="12">
        <v>42900</v>
      </c>
      <c r="L2461" s="19">
        <f t="shared" si="76"/>
        <v>8.3333333333333329E-2</v>
      </c>
      <c r="M2461" s="31"/>
      <c r="N2461" s="20">
        <f t="shared" si="77"/>
        <v>0</v>
      </c>
      <c r="O2461" s="14" t="s">
        <v>9442</v>
      </c>
      <c r="P2461" s="9" t="s">
        <v>8842</v>
      </c>
    </row>
    <row r="2462" spans="1:16">
      <c r="A2462" s="9">
        <v>2458</v>
      </c>
      <c r="B2462" s="9">
        <v>456</v>
      </c>
      <c r="C2462" s="9">
        <f>COUNTIF($B$5:B2462, B2462)</f>
        <v>1</v>
      </c>
      <c r="D2462" s="10" t="s">
        <v>3966</v>
      </c>
      <c r="E2462" s="10" t="s">
        <v>15</v>
      </c>
      <c r="F2462" s="10" t="s">
        <v>3967</v>
      </c>
      <c r="G2462" s="10" t="s">
        <v>3968</v>
      </c>
      <c r="H2462" s="9" t="s">
        <v>113</v>
      </c>
      <c r="I2462" s="11">
        <v>0</v>
      </c>
      <c r="J2462" s="11">
        <v>2</v>
      </c>
      <c r="K2462" s="12">
        <v>450000</v>
      </c>
      <c r="L2462" s="19">
        <f t="shared" si="76"/>
        <v>0.31563752467233319</v>
      </c>
      <c r="M2462" s="29"/>
      <c r="N2462" s="20">
        <f t="shared" si="77"/>
        <v>0</v>
      </c>
      <c r="O2462" s="14" t="s">
        <v>9443</v>
      </c>
      <c r="P2462" s="9" t="s">
        <v>8842</v>
      </c>
    </row>
    <row r="2463" spans="1:16">
      <c r="A2463" s="9">
        <v>2459</v>
      </c>
      <c r="B2463" s="9">
        <v>456</v>
      </c>
      <c r="C2463" s="9">
        <f>COUNTIF($B$5:B2463, B2463)</f>
        <v>2</v>
      </c>
      <c r="D2463" s="10" t="s">
        <v>3969</v>
      </c>
      <c r="E2463" s="10" t="s">
        <v>15</v>
      </c>
      <c r="F2463" s="10" t="s">
        <v>3970</v>
      </c>
      <c r="G2463" s="10" t="s">
        <v>3971</v>
      </c>
      <c r="H2463" s="9" t="s">
        <v>16</v>
      </c>
      <c r="I2463" s="11">
        <v>0</v>
      </c>
      <c r="J2463" s="11">
        <v>20</v>
      </c>
      <c r="K2463" s="12">
        <v>11000</v>
      </c>
      <c r="L2463" s="19">
        <f t="shared" si="76"/>
        <v>7.7155839364348115E-3</v>
      </c>
      <c r="M2463" s="30"/>
      <c r="N2463" s="20">
        <f t="shared" si="77"/>
        <v>0</v>
      </c>
      <c r="O2463" s="14" t="s">
        <v>9443</v>
      </c>
      <c r="P2463" s="9" t="s">
        <v>8842</v>
      </c>
    </row>
    <row r="2464" spans="1:16">
      <c r="A2464" s="9">
        <v>2460</v>
      </c>
      <c r="B2464" s="9">
        <v>456</v>
      </c>
      <c r="C2464" s="9">
        <f>COUNTIF($B$5:B2464, B2464)</f>
        <v>3</v>
      </c>
      <c r="D2464" s="10" t="s">
        <v>3972</v>
      </c>
      <c r="E2464" s="10" t="s">
        <v>15</v>
      </c>
      <c r="F2464" s="10" t="s">
        <v>3973</v>
      </c>
      <c r="G2464" s="10" t="s">
        <v>3974</v>
      </c>
      <c r="H2464" s="9" t="s">
        <v>16</v>
      </c>
      <c r="I2464" s="11">
        <v>0</v>
      </c>
      <c r="J2464" s="11">
        <v>20</v>
      </c>
      <c r="K2464" s="12">
        <v>11500</v>
      </c>
      <c r="L2464" s="19">
        <f t="shared" si="76"/>
        <v>8.0662922971818478E-3</v>
      </c>
      <c r="M2464" s="30"/>
      <c r="N2464" s="20">
        <f t="shared" si="77"/>
        <v>0</v>
      </c>
      <c r="O2464" s="14" t="s">
        <v>9443</v>
      </c>
      <c r="P2464" s="9" t="s">
        <v>8842</v>
      </c>
    </row>
    <row r="2465" spans="1:16">
      <c r="A2465" s="9">
        <v>2461</v>
      </c>
      <c r="B2465" s="9">
        <v>456</v>
      </c>
      <c r="C2465" s="9">
        <f>COUNTIF($B$5:B2465, B2465)</f>
        <v>4</v>
      </c>
      <c r="D2465" s="10" t="s">
        <v>8496</v>
      </c>
      <c r="E2465" s="10" t="s">
        <v>15</v>
      </c>
      <c r="F2465" s="10" t="s">
        <v>8497</v>
      </c>
      <c r="G2465" s="10" t="s">
        <v>8498</v>
      </c>
      <c r="H2465" s="9" t="s">
        <v>113</v>
      </c>
      <c r="I2465" s="11">
        <v>0</v>
      </c>
      <c r="J2465" s="11">
        <v>33</v>
      </c>
      <c r="K2465" s="12">
        <v>340000</v>
      </c>
      <c r="L2465" s="19">
        <f t="shared" si="76"/>
        <v>0.23848168530798508</v>
      </c>
      <c r="M2465" s="30"/>
      <c r="N2465" s="20">
        <f t="shared" si="77"/>
        <v>0</v>
      </c>
      <c r="O2465" s="14" t="s">
        <v>9443</v>
      </c>
      <c r="P2465" s="9" t="s">
        <v>8842</v>
      </c>
    </row>
    <row r="2466" spans="1:16">
      <c r="A2466" s="9">
        <v>2462</v>
      </c>
      <c r="B2466" s="9">
        <v>456</v>
      </c>
      <c r="C2466" s="9">
        <f>COUNTIF($B$5:B2466, B2466)</f>
        <v>5</v>
      </c>
      <c r="D2466" s="10" t="s">
        <v>8499</v>
      </c>
      <c r="E2466" s="10" t="s">
        <v>15</v>
      </c>
      <c r="F2466" s="10" t="s">
        <v>8500</v>
      </c>
      <c r="G2466" s="10" t="s">
        <v>8501</v>
      </c>
      <c r="H2466" s="9" t="s">
        <v>113</v>
      </c>
      <c r="I2466" s="11">
        <v>0</v>
      </c>
      <c r="J2466" s="11">
        <v>2</v>
      </c>
      <c r="K2466" s="12">
        <v>297000</v>
      </c>
      <c r="L2466" s="19">
        <f t="shared" si="76"/>
        <v>0.20832076628373991</v>
      </c>
      <c r="M2466" s="30"/>
      <c r="N2466" s="20">
        <f t="shared" si="77"/>
        <v>0</v>
      </c>
      <c r="O2466" s="14" t="s">
        <v>9443</v>
      </c>
      <c r="P2466" s="9" t="s">
        <v>8842</v>
      </c>
    </row>
    <row r="2467" spans="1:16">
      <c r="A2467" s="9">
        <v>2463</v>
      </c>
      <c r="B2467" s="9">
        <v>456</v>
      </c>
      <c r="C2467" s="9">
        <f>COUNTIF($B$5:B2467, B2467)</f>
        <v>6</v>
      </c>
      <c r="D2467" s="10" t="s">
        <v>5446</v>
      </c>
      <c r="E2467" s="10" t="s">
        <v>5447</v>
      </c>
      <c r="F2467" s="10" t="s">
        <v>5448</v>
      </c>
      <c r="G2467" s="10" t="s">
        <v>17</v>
      </c>
      <c r="H2467" s="9" t="s">
        <v>16</v>
      </c>
      <c r="I2467" s="11">
        <v>165770</v>
      </c>
      <c r="J2467" s="11">
        <v>1</v>
      </c>
      <c r="K2467" s="12">
        <v>161626</v>
      </c>
      <c r="L2467" s="19">
        <f t="shared" si="76"/>
        <v>0.11336717902820116</v>
      </c>
      <c r="M2467" s="30"/>
      <c r="N2467" s="20">
        <f t="shared" si="77"/>
        <v>0</v>
      </c>
      <c r="O2467" s="14" t="s">
        <v>9444</v>
      </c>
      <c r="P2467" s="9" t="s">
        <v>8842</v>
      </c>
    </row>
    <row r="2468" spans="1:16">
      <c r="A2468" s="9">
        <v>2464</v>
      </c>
      <c r="B2468" s="9">
        <v>456</v>
      </c>
      <c r="C2468" s="9">
        <f>COUNTIF($B$5:B2468, B2468)</f>
        <v>7</v>
      </c>
      <c r="D2468" s="10" t="s">
        <v>8502</v>
      </c>
      <c r="E2468" s="10" t="s">
        <v>15</v>
      </c>
      <c r="F2468" s="10" t="s">
        <v>8503</v>
      </c>
      <c r="G2468" s="10" t="s">
        <v>8504</v>
      </c>
      <c r="H2468" s="9" t="s">
        <v>113</v>
      </c>
      <c r="I2468" s="11">
        <v>0</v>
      </c>
      <c r="J2468" s="11">
        <v>1</v>
      </c>
      <c r="K2468" s="12">
        <v>74000</v>
      </c>
      <c r="L2468" s="19">
        <f t="shared" si="76"/>
        <v>5.1904837390561454E-2</v>
      </c>
      <c r="M2468" s="30"/>
      <c r="N2468" s="20">
        <f t="shared" si="77"/>
        <v>0</v>
      </c>
      <c r="O2468" s="14" t="s">
        <v>9443</v>
      </c>
      <c r="P2468" s="9" t="s">
        <v>8843</v>
      </c>
    </row>
    <row r="2469" spans="1:16">
      <c r="A2469" s="9">
        <v>2465</v>
      </c>
      <c r="B2469" s="9">
        <v>456</v>
      </c>
      <c r="C2469" s="9">
        <f>COUNTIF($B$5:B2469, B2469)</f>
        <v>8</v>
      </c>
      <c r="D2469" s="10" t="s">
        <v>8505</v>
      </c>
      <c r="E2469" s="10" t="s">
        <v>15</v>
      </c>
      <c r="F2469" s="10" t="s">
        <v>8506</v>
      </c>
      <c r="G2469" s="10" t="s">
        <v>8507</v>
      </c>
      <c r="H2469" s="9" t="s">
        <v>16</v>
      </c>
      <c r="I2469" s="11">
        <v>0</v>
      </c>
      <c r="J2469" s="11">
        <v>40</v>
      </c>
      <c r="K2469" s="12">
        <v>10560</v>
      </c>
      <c r="L2469" s="19">
        <f t="shared" si="76"/>
        <v>7.4069605789774187E-3</v>
      </c>
      <c r="M2469" s="30"/>
      <c r="N2469" s="20">
        <f t="shared" si="77"/>
        <v>0</v>
      </c>
      <c r="O2469" s="14" t="s">
        <v>9445</v>
      </c>
      <c r="P2469" s="9" t="s">
        <v>8842</v>
      </c>
    </row>
    <row r="2470" spans="1:16">
      <c r="A2470" s="9">
        <v>2466</v>
      </c>
      <c r="B2470" s="9">
        <v>456</v>
      </c>
      <c r="C2470" s="9">
        <f>COUNTIF($B$5:B2470, B2470)</f>
        <v>9</v>
      </c>
      <c r="D2470" s="10" t="s">
        <v>8508</v>
      </c>
      <c r="E2470" s="10" t="s">
        <v>15</v>
      </c>
      <c r="F2470" s="10" t="s">
        <v>8509</v>
      </c>
      <c r="G2470" s="10" t="s">
        <v>8510</v>
      </c>
      <c r="H2470" s="9" t="s">
        <v>113</v>
      </c>
      <c r="I2470" s="11">
        <v>0</v>
      </c>
      <c r="J2470" s="11">
        <v>1</v>
      </c>
      <c r="K2470" s="12">
        <v>70000</v>
      </c>
      <c r="L2470" s="19">
        <f t="shared" si="76"/>
        <v>4.9099170504585163E-2</v>
      </c>
      <c r="M2470" s="31"/>
      <c r="N2470" s="20">
        <f t="shared" si="77"/>
        <v>0</v>
      </c>
      <c r="O2470" s="14" t="s">
        <v>9443</v>
      </c>
      <c r="P2470" s="9" t="s">
        <v>8843</v>
      </c>
    </row>
    <row r="2471" spans="1:16">
      <c r="A2471" s="9">
        <v>2467</v>
      </c>
      <c r="B2471" s="9">
        <v>457</v>
      </c>
      <c r="C2471" s="9">
        <f>COUNTIF($B$5:B2471, B2471)</f>
        <v>1</v>
      </c>
      <c r="D2471" s="10" t="s">
        <v>8511</v>
      </c>
      <c r="E2471" s="10" t="s">
        <v>8512</v>
      </c>
      <c r="F2471" s="10" t="s">
        <v>8513</v>
      </c>
      <c r="G2471" s="10" t="s">
        <v>8514</v>
      </c>
      <c r="H2471" s="9" t="s">
        <v>16</v>
      </c>
      <c r="I2471" s="11">
        <v>3960</v>
      </c>
      <c r="J2471" s="11">
        <v>1</v>
      </c>
      <c r="K2471" s="12">
        <v>3822</v>
      </c>
      <c r="L2471" s="19">
        <f t="shared" si="76"/>
        <v>0.31812884967537874</v>
      </c>
      <c r="M2471" s="29"/>
      <c r="N2471" s="20">
        <f t="shared" si="77"/>
        <v>0</v>
      </c>
      <c r="O2471" s="14" t="s">
        <v>9446</v>
      </c>
      <c r="P2471" s="9" t="s">
        <v>8843</v>
      </c>
    </row>
    <row r="2472" spans="1:16">
      <c r="A2472" s="9">
        <v>2468</v>
      </c>
      <c r="B2472" s="9">
        <v>457</v>
      </c>
      <c r="C2472" s="9">
        <f>COUNTIF($B$5:B2472, B2472)</f>
        <v>2</v>
      </c>
      <c r="D2472" s="10" t="s">
        <v>8515</v>
      </c>
      <c r="E2472" s="10" t="s">
        <v>8516</v>
      </c>
      <c r="F2472" s="10" t="s">
        <v>8513</v>
      </c>
      <c r="G2472" s="10" t="s">
        <v>8517</v>
      </c>
      <c r="H2472" s="9" t="s">
        <v>16</v>
      </c>
      <c r="I2472" s="11">
        <v>8490</v>
      </c>
      <c r="J2472" s="11">
        <v>1</v>
      </c>
      <c r="K2472" s="12">
        <v>8192</v>
      </c>
      <c r="L2472" s="19">
        <f t="shared" si="76"/>
        <v>0.68187115032462131</v>
      </c>
      <c r="M2472" s="31"/>
      <c r="N2472" s="20">
        <f t="shared" si="77"/>
        <v>0</v>
      </c>
      <c r="O2472" s="14" t="s">
        <v>9074</v>
      </c>
      <c r="P2472" s="9" t="s">
        <v>8843</v>
      </c>
    </row>
    <row r="2473" spans="1:16">
      <c r="A2473" s="9">
        <v>2469</v>
      </c>
      <c r="B2473" s="9">
        <v>458</v>
      </c>
      <c r="C2473" s="9">
        <f>COUNTIF($B$5:B2473, B2473)</f>
        <v>1</v>
      </c>
      <c r="D2473" s="10" t="s">
        <v>5771</v>
      </c>
      <c r="E2473" s="10" t="s">
        <v>15</v>
      </c>
      <c r="F2473" s="10" t="s">
        <v>5772</v>
      </c>
      <c r="G2473" s="10" t="s">
        <v>5773</v>
      </c>
      <c r="H2473" s="9" t="s">
        <v>113</v>
      </c>
      <c r="I2473" s="11">
        <v>0</v>
      </c>
      <c r="J2473" s="11">
        <v>14</v>
      </c>
      <c r="K2473" s="12">
        <v>548900</v>
      </c>
      <c r="L2473" s="19">
        <f t="shared" si="76"/>
        <v>0.12677845528455284</v>
      </c>
      <c r="M2473" s="29"/>
      <c r="N2473" s="20">
        <f t="shared" si="77"/>
        <v>0</v>
      </c>
      <c r="O2473" s="14" t="s">
        <v>9447</v>
      </c>
      <c r="P2473" s="9" t="s">
        <v>8842</v>
      </c>
    </row>
    <row r="2474" spans="1:16">
      <c r="A2474" s="9">
        <v>2470</v>
      </c>
      <c r="B2474" s="9">
        <v>458</v>
      </c>
      <c r="C2474" s="9">
        <f>COUNTIF($B$5:B2474, B2474)</f>
        <v>2</v>
      </c>
      <c r="D2474" s="10" t="s">
        <v>5774</v>
      </c>
      <c r="E2474" s="10" t="s">
        <v>15</v>
      </c>
      <c r="F2474" s="10" t="s">
        <v>5775</v>
      </c>
      <c r="G2474" s="10" t="s">
        <v>2108</v>
      </c>
      <c r="H2474" s="9" t="s">
        <v>113</v>
      </c>
      <c r="I2474" s="11">
        <v>0</v>
      </c>
      <c r="J2474" s="11">
        <v>4</v>
      </c>
      <c r="K2474" s="12">
        <v>379500</v>
      </c>
      <c r="L2474" s="19">
        <f t="shared" si="76"/>
        <v>8.7652439024390238E-2</v>
      </c>
      <c r="M2474" s="30"/>
      <c r="N2474" s="20">
        <f t="shared" si="77"/>
        <v>0</v>
      </c>
      <c r="O2474" s="14" t="s">
        <v>9447</v>
      </c>
      <c r="P2474" s="9" t="s">
        <v>8842</v>
      </c>
    </row>
    <row r="2475" spans="1:16">
      <c r="A2475" s="9">
        <v>2471</v>
      </c>
      <c r="B2475" s="9">
        <v>458</v>
      </c>
      <c r="C2475" s="9">
        <f>COUNTIF($B$5:B2475, B2475)</f>
        <v>3</v>
      </c>
      <c r="D2475" s="10" t="s">
        <v>5776</v>
      </c>
      <c r="E2475" s="10" t="s">
        <v>15</v>
      </c>
      <c r="F2475" s="10" t="s">
        <v>5777</v>
      </c>
      <c r="G2475" s="10" t="s">
        <v>5778</v>
      </c>
      <c r="H2475" s="9" t="s">
        <v>113</v>
      </c>
      <c r="I2475" s="11">
        <v>0</v>
      </c>
      <c r="J2475" s="11">
        <v>1</v>
      </c>
      <c r="K2475" s="12">
        <v>57200</v>
      </c>
      <c r="L2475" s="19">
        <f t="shared" si="76"/>
        <v>1.3211382113821139E-2</v>
      </c>
      <c r="M2475" s="30"/>
      <c r="N2475" s="20">
        <f t="shared" si="77"/>
        <v>0</v>
      </c>
      <c r="O2475" s="14" t="s">
        <v>9448</v>
      </c>
      <c r="P2475" s="9" t="s">
        <v>8842</v>
      </c>
    </row>
    <row r="2476" spans="1:16">
      <c r="A2476" s="9">
        <v>2472</v>
      </c>
      <c r="B2476" s="9">
        <v>458</v>
      </c>
      <c r="C2476" s="9">
        <f>COUNTIF($B$5:B2476, B2476)</f>
        <v>4</v>
      </c>
      <c r="D2476" s="10" t="s">
        <v>5779</v>
      </c>
      <c r="E2476" s="10" t="s">
        <v>15</v>
      </c>
      <c r="F2476" s="10" t="s">
        <v>5780</v>
      </c>
      <c r="G2476" s="10" t="s">
        <v>5778</v>
      </c>
      <c r="H2476" s="9" t="s">
        <v>113</v>
      </c>
      <c r="I2476" s="11">
        <v>0</v>
      </c>
      <c r="J2476" s="11">
        <v>1</v>
      </c>
      <c r="K2476" s="12">
        <v>44000</v>
      </c>
      <c r="L2476" s="19">
        <f t="shared" si="76"/>
        <v>1.016260162601626E-2</v>
      </c>
      <c r="M2476" s="30"/>
      <c r="N2476" s="20">
        <f t="shared" si="77"/>
        <v>0</v>
      </c>
      <c r="O2476" s="14" t="s">
        <v>9448</v>
      </c>
      <c r="P2476" s="9" t="s">
        <v>8842</v>
      </c>
    </row>
    <row r="2477" spans="1:16">
      <c r="A2477" s="9">
        <v>2473</v>
      </c>
      <c r="B2477" s="9">
        <v>458</v>
      </c>
      <c r="C2477" s="9">
        <f>COUNTIF($B$5:B2477, B2477)</f>
        <v>5</v>
      </c>
      <c r="D2477" s="10" t="s">
        <v>5781</v>
      </c>
      <c r="E2477" s="10" t="s">
        <v>15</v>
      </c>
      <c r="F2477" s="10" t="s">
        <v>5782</v>
      </c>
      <c r="G2477" s="10" t="s">
        <v>5783</v>
      </c>
      <c r="H2477" s="9" t="s">
        <v>113</v>
      </c>
      <c r="I2477" s="11">
        <v>0</v>
      </c>
      <c r="J2477" s="11">
        <v>5</v>
      </c>
      <c r="K2477" s="12">
        <v>3300000</v>
      </c>
      <c r="L2477" s="19">
        <f t="shared" si="76"/>
        <v>0.76219512195121952</v>
      </c>
      <c r="M2477" s="31"/>
      <c r="N2477" s="20">
        <f t="shared" si="77"/>
        <v>0</v>
      </c>
      <c r="O2477" s="14" t="s">
        <v>9449</v>
      </c>
      <c r="P2477" s="9" t="s">
        <v>8842</v>
      </c>
    </row>
    <row r="2478" spans="1:16">
      <c r="A2478" s="9">
        <v>2474</v>
      </c>
      <c r="B2478" s="9">
        <v>459</v>
      </c>
      <c r="C2478" s="9">
        <f>COUNTIF($B$5:B2478, B2478)</f>
        <v>1</v>
      </c>
      <c r="D2478" s="10" t="s">
        <v>5784</v>
      </c>
      <c r="E2478" s="10" t="s">
        <v>5785</v>
      </c>
      <c r="F2478" s="10" t="s">
        <v>5786</v>
      </c>
      <c r="G2478" s="10" t="s">
        <v>5787</v>
      </c>
      <c r="H2478" s="9" t="s">
        <v>16</v>
      </c>
      <c r="I2478" s="11">
        <v>5780</v>
      </c>
      <c r="J2478" s="11">
        <v>1</v>
      </c>
      <c r="K2478" s="12">
        <v>5460</v>
      </c>
      <c r="L2478" s="19">
        <f t="shared" si="76"/>
        <v>3.636073041115595E-2</v>
      </c>
      <c r="M2478" s="29"/>
      <c r="N2478" s="20">
        <f t="shared" si="77"/>
        <v>0</v>
      </c>
      <c r="O2478" s="14" t="s">
        <v>9450</v>
      </c>
      <c r="P2478" s="9" t="s">
        <v>8842</v>
      </c>
    </row>
    <row r="2479" spans="1:16">
      <c r="A2479" s="9">
        <v>2475</v>
      </c>
      <c r="B2479" s="9">
        <v>459</v>
      </c>
      <c r="C2479" s="9">
        <f>COUNTIF($B$5:B2479, B2479)</f>
        <v>2</v>
      </c>
      <c r="D2479" s="10" t="s">
        <v>5788</v>
      </c>
      <c r="E2479" s="10" t="s">
        <v>5785</v>
      </c>
      <c r="F2479" s="10" t="s">
        <v>5786</v>
      </c>
      <c r="G2479" s="10" t="s">
        <v>5789</v>
      </c>
      <c r="H2479" s="9" t="s">
        <v>16</v>
      </c>
      <c r="I2479" s="11">
        <v>5780</v>
      </c>
      <c r="J2479" s="11">
        <v>1</v>
      </c>
      <c r="K2479" s="12">
        <v>5460</v>
      </c>
      <c r="L2479" s="19">
        <f t="shared" si="76"/>
        <v>3.636073041115595E-2</v>
      </c>
      <c r="M2479" s="30"/>
      <c r="N2479" s="20">
        <f t="shared" si="77"/>
        <v>0</v>
      </c>
      <c r="O2479" s="14" t="s">
        <v>9450</v>
      </c>
      <c r="P2479" s="9" t="s">
        <v>8842</v>
      </c>
    </row>
    <row r="2480" spans="1:16">
      <c r="A2480" s="9">
        <v>2476</v>
      </c>
      <c r="B2480" s="9">
        <v>459</v>
      </c>
      <c r="C2480" s="9">
        <f>COUNTIF($B$5:B2480, B2480)</f>
        <v>3</v>
      </c>
      <c r="D2480" s="10" t="s">
        <v>5790</v>
      </c>
      <c r="E2480" s="10" t="s">
        <v>5785</v>
      </c>
      <c r="F2480" s="10" t="s">
        <v>5786</v>
      </c>
      <c r="G2480" s="10" t="s">
        <v>5791</v>
      </c>
      <c r="H2480" s="9" t="s">
        <v>16</v>
      </c>
      <c r="I2480" s="11">
        <v>5780</v>
      </c>
      <c r="J2480" s="11">
        <v>1</v>
      </c>
      <c r="K2480" s="12">
        <v>5460</v>
      </c>
      <c r="L2480" s="19">
        <f t="shared" si="76"/>
        <v>3.636073041115595E-2</v>
      </c>
      <c r="M2480" s="30"/>
      <c r="N2480" s="20">
        <f t="shared" si="77"/>
        <v>0</v>
      </c>
      <c r="O2480" s="14" t="s">
        <v>9450</v>
      </c>
      <c r="P2480" s="9" t="s">
        <v>8842</v>
      </c>
    </row>
    <row r="2481" spans="1:16">
      <c r="A2481" s="9">
        <v>2477</v>
      </c>
      <c r="B2481" s="9">
        <v>459</v>
      </c>
      <c r="C2481" s="9">
        <f>COUNTIF($B$5:B2481, B2481)</f>
        <v>4</v>
      </c>
      <c r="D2481" s="10" t="s">
        <v>5792</v>
      </c>
      <c r="E2481" s="10" t="s">
        <v>5785</v>
      </c>
      <c r="F2481" s="10" t="s">
        <v>5786</v>
      </c>
      <c r="G2481" s="10" t="s">
        <v>5793</v>
      </c>
      <c r="H2481" s="9" t="s">
        <v>16</v>
      </c>
      <c r="I2481" s="11">
        <v>5780</v>
      </c>
      <c r="J2481" s="11">
        <v>1</v>
      </c>
      <c r="K2481" s="12">
        <v>5460</v>
      </c>
      <c r="L2481" s="19">
        <f t="shared" si="76"/>
        <v>3.636073041115595E-2</v>
      </c>
      <c r="M2481" s="30"/>
      <c r="N2481" s="20">
        <f t="shared" si="77"/>
        <v>0</v>
      </c>
      <c r="O2481" s="14" t="s">
        <v>9450</v>
      </c>
      <c r="P2481" s="9" t="s">
        <v>8842</v>
      </c>
    </row>
    <row r="2482" spans="1:16">
      <c r="A2482" s="9">
        <v>2478</v>
      </c>
      <c r="B2482" s="9">
        <v>459</v>
      </c>
      <c r="C2482" s="9">
        <f>COUNTIF($B$5:B2482, B2482)</f>
        <v>5</v>
      </c>
      <c r="D2482" s="10" t="s">
        <v>5794</v>
      </c>
      <c r="E2482" s="10" t="s">
        <v>5785</v>
      </c>
      <c r="F2482" s="10" t="s">
        <v>5786</v>
      </c>
      <c r="G2482" s="10" t="s">
        <v>5795</v>
      </c>
      <c r="H2482" s="9" t="s">
        <v>16</v>
      </c>
      <c r="I2482" s="11">
        <v>5780</v>
      </c>
      <c r="J2482" s="11">
        <v>1</v>
      </c>
      <c r="K2482" s="12">
        <v>5460</v>
      </c>
      <c r="L2482" s="19">
        <f t="shared" si="76"/>
        <v>3.636073041115595E-2</v>
      </c>
      <c r="M2482" s="30"/>
      <c r="N2482" s="20">
        <f t="shared" si="77"/>
        <v>0</v>
      </c>
      <c r="O2482" s="14" t="s">
        <v>9450</v>
      </c>
      <c r="P2482" s="9" t="s">
        <v>8842</v>
      </c>
    </row>
    <row r="2483" spans="1:16">
      <c r="A2483" s="9">
        <v>2479</v>
      </c>
      <c r="B2483" s="9">
        <v>459</v>
      </c>
      <c r="C2483" s="9">
        <f>COUNTIF($B$5:B2483, B2483)</f>
        <v>6</v>
      </c>
      <c r="D2483" s="10" t="s">
        <v>5796</v>
      </c>
      <c r="E2483" s="10" t="s">
        <v>5797</v>
      </c>
      <c r="F2483" s="10" t="s">
        <v>5786</v>
      </c>
      <c r="G2483" s="10" t="s">
        <v>5798</v>
      </c>
      <c r="H2483" s="9" t="s">
        <v>16</v>
      </c>
      <c r="I2483" s="11">
        <v>5010</v>
      </c>
      <c r="J2483" s="11">
        <v>1</v>
      </c>
      <c r="K2483" s="12">
        <v>4731</v>
      </c>
      <c r="L2483" s="19">
        <f t="shared" si="76"/>
        <v>3.1505973548567545E-2</v>
      </c>
      <c r="M2483" s="30"/>
      <c r="N2483" s="20">
        <f t="shared" si="77"/>
        <v>0</v>
      </c>
      <c r="O2483" s="14" t="s">
        <v>9450</v>
      </c>
      <c r="P2483" s="9" t="s">
        <v>8842</v>
      </c>
    </row>
    <row r="2484" spans="1:16">
      <c r="A2484" s="9">
        <v>2480</v>
      </c>
      <c r="B2484" s="9">
        <v>459</v>
      </c>
      <c r="C2484" s="9">
        <f>COUNTIF($B$5:B2484, B2484)</f>
        <v>7</v>
      </c>
      <c r="D2484" s="10" t="s">
        <v>5799</v>
      </c>
      <c r="E2484" s="10" t="s">
        <v>5797</v>
      </c>
      <c r="F2484" s="10" t="s">
        <v>5786</v>
      </c>
      <c r="G2484" s="10" t="s">
        <v>5800</v>
      </c>
      <c r="H2484" s="9" t="s">
        <v>16</v>
      </c>
      <c r="I2484" s="11">
        <v>5010</v>
      </c>
      <c r="J2484" s="11">
        <v>1</v>
      </c>
      <c r="K2484" s="12">
        <v>4731</v>
      </c>
      <c r="L2484" s="19">
        <f t="shared" si="76"/>
        <v>3.1505973548567545E-2</v>
      </c>
      <c r="M2484" s="30"/>
      <c r="N2484" s="20">
        <f t="shared" si="77"/>
        <v>0</v>
      </c>
      <c r="O2484" s="14" t="s">
        <v>9450</v>
      </c>
      <c r="P2484" s="9" t="s">
        <v>8842</v>
      </c>
    </row>
    <row r="2485" spans="1:16">
      <c r="A2485" s="9">
        <v>2481</v>
      </c>
      <c r="B2485" s="9">
        <v>459</v>
      </c>
      <c r="C2485" s="9">
        <f>COUNTIF($B$5:B2485, B2485)</f>
        <v>8</v>
      </c>
      <c r="D2485" s="10" t="s">
        <v>5801</v>
      </c>
      <c r="E2485" s="10" t="s">
        <v>5797</v>
      </c>
      <c r="F2485" s="10" t="s">
        <v>5786</v>
      </c>
      <c r="G2485" s="10" t="s">
        <v>5802</v>
      </c>
      <c r="H2485" s="9" t="s">
        <v>16</v>
      </c>
      <c r="I2485" s="11">
        <v>5010</v>
      </c>
      <c r="J2485" s="11">
        <v>1</v>
      </c>
      <c r="K2485" s="12">
        <v>4731</v>
      </c>
      <c r="L2485" s="19">
        <f t="shared" si="76"/>
        <v>3.1505973548567545E-2</v>
      </c>
      <c r="M2485" s="30"/>
      <c r="N2485" s="20">
        <f t="shared" si="77"/>
        <v>0</v>
      </c>
      <c r="O2485" s="14" t="s">
        <v>9450</v>
      </c>
      <c r="P2485" s="9" t="s">
        <v>8842</v>
      </c>
    </row>
    <row r="2486" spans="1:16">
      <c r="A2486" s="9">
        <v>2482</v>
      </c>
      <c r="B2486" s="9">
        <v>459</v>
      </c>
      <c r="C2486" s="9">
        <f>COUNTIF($B$5:B2486, B2486)</f>
        <v>9</v>
      </c>
      <c r="D2486" s="10" t="s">
        <v>5803</v>
      </c>
      <c r="E2486" s="10" t="s">
        <v>5797</v>
      </c>
      <c r="F2486" s="10" t="s">
        <v>5786</v>
      </c>
      <c r="G2486" s="10" t="s">
        <v>5804</v>
      </c>
      <c r="H2486" s="9" t="s">
        <v>16</v>
      </c>
      <c r="I2486" s="11">
        <v>5010</v>
      </c>
      <c r="J2486" s="11">
        <v>1</v>
      </c>
      <c r="K2486" s="12">
        <v>4731</v>
      </c>
      <c r="L2486" s="19">
        <f t="shared" si="76"/>
        <v>3.1505973548567545E-2</v>
      </c>
      <c r="M2486" s="30"/>
      <c r="N2486" s="20">
        <f t="shared" si="77"/>
        <v>0</v>
      </c>
      <c r="O2486" s="14" t="s">
        <v>9450</v>
      </c>
      <c r="P2486" s="9" t="s">
        <v>8842</v>
      </c>
    </row>
    <row r="2487" spans="1:16">
      <c r="A2487" s="9">
        <v>2483</v>
      </c>
      <c r="B2487" s="9">
        <v>459</v>
      </c>
      <c r="C2487" s="9">
        <f>COUNTIF($B$5:B2487, B2487)</f>
        <v>10</v>
      </c>
      <c r="D2487" s="10" t="s">
        <v>5805</v>
      </c>
      <c r="E2487" s="10" t="s">
        <v>5797</v>
      </c>
      <c r="F2487" s="10" t="s">
        <v>5786</v>
      </c>
      <c r="G2487" s="10" t="s">
        <v>5806</v>
      </c>
      <c r="H2487" s="9" t="s">
        <v>16</v>
      </c>
      <c r="I2487" s="11">
        <v>5010</v>
      </c>
      <c r="J2487" s="11">
        <v>72</v>
      </c>
      <c r="K2487" s="12">
        <v>4731</v>
      </c>
      <c r="L2487" s="19">
        <f t="shared" si="76"/>
        <v>3.1505973548567545E-2</v>
      </c>
      <c r="M2487" s="30"/>
      <c r="N2487" s="20">
        <f t="shared" si="77"/>
        <v>0</v>
      </c>
      <c r="O2487" s="14" t="s">
        <v>9450</v>
      </c>
      <c r="P2487" s="9" t="s">
        <v>8842</v>
      </c>
    </row>
    <row r="2488" spans="1:16">
      <c r="A2488" s="9">
        <v>2484</v>
      </c>
      <c r="B2488" s="9">
        <v>459</v>
      </c>
      <c r="C2488" s="9">
        <f>COUNTIF($B$5:B2488, B2488)</f>
        <v>11</v>
      </c>
      <c r="D2488" s="10" t="s">
        <v>5807</v>
      </c>
      <c r="E2488" s="10" t="s">
        <v>5797</v>
      </c>
      <c r="F2488" s="10" t="s">
        <v>5786</v>
      </c>
      <c r="G2488" s="10" t="s">
        <v>5808</v>
      </c>
      <c r="H2488" s="9" t="s">
        <v>16</v>
      </c>
      <c r="I2488" s="11">
        <v>5010</v>
      </c>
      <c r="J2488" s="11">
        <v>648</v>
      </c>
      <c r="K2488" s="12">
        <v>4731</v>
      </c>
      <c r="L2488" s="19">
        <f t="shared" si="76"/>
        <v>3.1505973548567545E-2</v>
      </c>
      <c r="M2488" s="30"/>
      <c r="N2488" s="20">
        <f t="shared" si="77"/>
        <v>0</v>
      </c>
      <c r="O2488" s="14" t="s">
        <v>9450</v>
      </c>
      <c r="P2488" s="9" t="s">
        <v>8842</v>
      </c>
    </row>
    <row r="2489" spans="1:16">
      <c r="A2489" s="9">
        <v>2485</v>
      </c>
      <c r="B2489" s="9">
        <v>459</v>
      </c>
      <c r="C2489" s="9">
        <f>COUNTIF($B$5:B2489, B2489)</f>
        <v>12</v>
      </c>
      <c r="D2489" s="10" t="s">
        <v>5809</v>
      </c>
      <c r="E2489" s="10" t="s">
        <v>5797</v>
      </c>
      <c r="F2489" s="10" t="s">
        <v>5786</v>
      </c>
      <c r="G2489" s="10" t="s">
        <v>5810</v>
      </c>
      <c r="H2489" s="9" t="s">
        <v>16</v>
      </c>
      <c r="I2489" s="11">
        <v>5010</v>
      </c>
      <c r="J2489" s="11">
        <v>1</v>
      </c>
      <c r="K2489" s="12">
        <v>4731</v>
      </c>
      <c r="L2489" s="19">
        <f t="shared" si="76"/>
        <v>3.1505973548567545E-2</v>
      </c>
      <c r="M2489" s="30"/>
      <c r="N2489" s="20">
        <f t="shared" si="77"/>
        <v>0</v>
      </c>
      <c r="O2489" s="14" t="s">
        <v>9450</v>
      </c>
      <c r="P2489" s="9" t="s">
        <v>8842</v>
      </c>
    </row>
    <row r="2490" spans="1:16">
      <c r="A2490" s="9">
        <v>2486</v>
      </c>
      <c r="B2490" s="9">
        <v>459</v>
      </c>
      <c r="C2490" s="9">
        <f>COUNTIF($B$5:B2490, B2490)</f>
        <v>13</v>
      </c>
      <c r="D2490" s="10" t="s">
        <v>5811</v>
      </c>
      <c r="E2490" s="10" t="s">
        <v>5797</v>
      </c>
      <c r="F2490" s="10" t="s">
        <v>5786</v>
      </c>
      <c r="G2490" s="10" t="s">
        <v>5812</v>
      </c>
      <c r="H2490" s="9" t="s">
        <v>16</v>
      </c>
      <c r="I2490" s="11">
        <v>5010</v>
      </c>
      <c r="J2490" s="11">
        <v>1056</v>
      </c>
      <c r="K2490" s="12">
        <v>4731</v>
      </c>
      <c r="L2490" s="19">
        <f t="shared" si="76"/>
        <v>3.1505973548567545E-2</v>
      </c>
      <c r="M2490" s="30"/>
      <c r="N2490" s="20">
        <f t="shared" si="77"/>
        <v>0</v>
      </c>
      <c r="O2490" s="14" t="s">
        <v>9450</v>
      </c>
      <c r="P2490" s="9" t="s">
        <v>8842</v>
      </c>
    </row>
    <row r="2491" spans="1:16">
      <c r="A2491" s="9">
        <v>2487</v>
      </c>
      <c r="B2491" s="9">
        <v>459</v>
      </c>
      <c r="C2491" s="9">
        <f>COUNTIF($B$5:B2491, B2491)</f>
        <v>14</v>
      </c>
      <c r="D2491" s="10" t="s">
        <v>5813</v>
      </c>
      <c r="E2491" s="10" t="s">
        <v>5797</v>
      </c>
      <c r="F2491" s="10" t="s">
        <v>5786</v>
      </c>
      <c r="G2491" s="10" t="s">
        <v>5814</v>
      </c>
      <c r="H2491" s="9" t="s">
        <v>16</v>
      </c>
      <c r="I2491" s="11">
        <v>5010</v>
      </c>
      <c r="J2491" s="11">
        <v>1</v>
      </c>
      <c r="K2491" s="12">
        <v>4731</v>
      </c>
      <c r="L2491" s="19">
        <f t="shared" si="76"/>
        <v>3.1505973548567545E-2</v>
      </c>
      <c r="M2491" s="30"/>
      <c r="N2491" s="20">
        <f t="shared" si="77"/>
        <v>0</v>
      </c>
      <c r="O2491" s="14" t="s">
        <v>9450</v>
      </c>
      <c r="P2491" s="9" t="s">
        <v>8842</v>
      </c>
    </row>
    <row r="2492" spans="1:16">
      <c r="A2492" s="9">
        <v>2488</v>
      </c>
      <c r="B2492" s="9">
        <v>459</v>
      </c>
      <c r="C2492" s="9">
        <f>COUNTIF($B$5:B2492, B2492)</f>
        <v>15</v>
      </c>
      <c r="D2492" s="10" t="s">
        <v>5815</v>
      </c>
      <c r="E2492" s="10" t="s">
        <v>5816</v>
      </c>
      <c r="F2492" s="10" t="s">
        <v>5786</v>
      </c>
      <c r="G2492" s="10" t="s">
        <v>5817</v>
      </c>
      <c r="H2492" s="9" t="s">
        <v>16</v>
      </c>
      <c r="I2492" s="11">
        <v>5010</v>
      </c>
      <c r="J2492" s="11">
        <v>1</v>
      </c>
      <c r="K2492" s="12">
        <v>4731</v>
      </c>
      <c r="L2492" s="19">
        <f t="shared" si="76"/>
        <v>3.1505973548567545E-2</v>
      </c>
      <c r="M2492" s="30"/>
      <c r="N2492" s="20">
        <f t="shared" si="77"/>
        <v>0</v>
      </c>
      <c r="O2492" s="14" t="s">
        <v>9450</v>
      </c>
      <c r="P2492" s="9" t="s">
        <v>8842</v>
      </c>
    </row>
    <row r="2493" spans="1:16">
      <c r="A2493" s="9">
        <v>2489</v>
      </c>
      <c r="B2493" s="9">
        <v>459</v>
      </c>
      <c r="C2493" s="9">
        <f>COUNTIF($B$5:B2493, B2493)</f>
        <v>16</v>
      </c>
      <c r="D2493" s="10" t="s">
        <v>5818</v>
      </c>
      <c r="E2493" s="10" t="s">
        <v>5816</v>
      </c>
      <c r="F2493" s="10" t="s">
        <v>5786</v>
      </c>
      <c r="G2493" s="10" t="s">
        <v>5819</v>
      </c>
      <c r="H2493" s="9" t="s">
        <v>16</v>
      </c>
      <c r="I2493" s="11">
        <v>5010</v>
      </c>
      <c r="J2493" s="11">
        <v>1</v>
      </c>
      <c r="K2493" s="12">
        <v>4731</v>
      </c>
      <c r="L2493" s="19">
        <f t="shared" si="76"/>
        <v>3.1505973548567545E-2</v>
      </c>
      <c r="M2493" s="30"/>
      <c r="N2493" s="20">
        <f t="shared" si="77"/>
        <v>0</v>
      </c>
      <c r="O2493" s="14" t="s">
        <v>9450</v>
      </c>
      <c r="P2493" s="9" t="s">
        <v>8842</v>
      </c>
    </row>
    <row r="2494" spans="1:16">
      <c r="A2494" s="9">
        <v>2490</v>
      </c>
      <c r="B2494" s="9">
        <v>459</v>
      </c>
      <c r="C2494" s="9">
        <f>COUNTIF($B$5:B2494, B2494)</f>
        <v>17</v>
      </c>
      <c r="D2494" s="10" t="s">
        <v>5820</v>
      </c>
      <c r="E2494" s="10" t="s">
        <v>5816</v>
      </c>
      <c r="F2494" s="10" t="s">
        <v>5786</v>
      </c>
      <c r="G2494" s="10" t="s">
        <v>5821</v>
      </c>
      <c r="H2494" s="9" t="s">
        <v>16</v>
      </c>
      <c r="I2494" s="11">
        <v>5010</v>
      </c>
      <c r="J2494" s="11">
        <v>1</v>
      </c>
      <c r="K2494" s="12">
        <v>4731</v>
      </c>
      <c r="L2494" s="19">
        <f t="shared" si="76"/>
        <v>3.1505973548567545E-2</v>
      </c>
      <c r="M2494" s="30"/>
      <c r="N2494" s="20">
        <f t="shared" si="77"/>
        <v>0</v>
      </c>
      <c r="O2494" s="14" t="s">
        <v>9450</v>
      </c>
      <c r="P2494" s="9" t="s">
        <v>8842</v>
      </c>
    </row>
    <row r="2495" spans="1:16">
      <c r="A2495" s="9">
        <v>2491</v>
      </c>
      <c r="B2495" s="9">
        <v>459</v>
      </c>
      <c r="C2495" s="9">
        <f>COUNTIF($B$5:B2495, B2495)</f>
        <v>18</v>
      </c>
      <c r="D2495" s="10" t="s">
        <v>5822</v>
      </c>
      <c r="E2495" s="10" t="s">
        <v>5816</v>
      </c>
      <c r="F2495" s="10" t="s">
        <v>5786</v>
      </c>
      <c r="G2495" s="10" t="s">
        <v>5823</v>
      </c>
      <c r="H2495" s="9" t="s">
        <v>16</v>
      </c>
      <c r="I2495" s="11">
        <v>5010</v>
      </c>
      <c r="J2495" s="11">
        <v>1</v>
      </c>
      <c r="K2495" s="12">
        <v>4731</v>
      </c>
      <c r="L2495" s="19">
        <f t="shared" si="76"/>
        <v>3.1505973548567545E-2</v>
      </c>
      <c r="M2495" s="30"/>
      <c r="N2495" s="20">
        <f t="shared" si="77"/>
        <v>0</v>
      </c>
      <c r="O2495" s="14" t="s">
        <v>9450</v>
      </c>
      <c r="P2495" s="9" t="s">
        <v>8842</v>
      </c>
    </row>
    <row r="2496" spans="1:16">
      <c r="A2496" s="9">
        <v>2492</v>
      </c>
      <c r="B2496" s="9">
        <v>459</v>
      </c>
      <c r="C2496" s="9">
        <f>COUNTIF($B$5:B2496, B2496)</f>
        <v>19</v>
      </c>
      <c r="D2496" s="10" t="s">
        <v>5824</v>
      </c>
      <c r="E2496" s="10" t="s">
        <v>5816</v>
      </c>
      <c r="F2496" s="10" t="s">
        <v>5786</v>
      </c>
      <c r="G2496" s="10" t="s">
        <v>5825</v>
      </c>
      <c r="H2496" s="9" t="s">
        <v>16</v>
      </c>
      <c r="I2496" s="11">
        <v>5010</v>
      </c>
      <c r="J2496" s="11">
        <v>288</v>
      </c>
      <c r="K2496" s="12">
        <v>4731</v>
      </c>
      <c r="L2496" s="19">
        <f t="shared" si="76"/>
        <v>3.1505973548567545E-2</v>
      </c>
      <c r="M2496" s="30"/>
      <c r="N2496" s="20">
        <f t="shared" si="77"/>
        <v>0</v>
      </c>
      <c r="O2496" s="14" t="s">
        <v>9450</v>
      </c>
      <c r="P2496" s="9" t="s">
        <v>8842</v>
      </c>
    </row>
    <row r="2497" spans="1:16">
      <c r="A2497" s="9">
        <v>2493</v>
      </c>
      <c r="B2497" s="9">
        <v>459</v>
      </c>
      <c r="C2497" s="9">
        <f>COUNTIF($B$5:B2497, B2497)</f>
        <v>20</v>
      </c>
      <c r="D2497" s="10" t="s">
        <v>5826</v>
      </c>
      <c r="E2497" s="10" t="s">
        <v>5816</v>
      </c>
      <c r="F2497" s="10" t="s">
        <v>5786</v>
      </c>
      <c r="G2497" s="10" t="s">
        <v>5827</v>
      </c>
      <c r="H2497" s="9" t="s">
        <v>16</v>
      </c>
      <c r="I2497" s="11">
        <v>5010</v>
      </c>
      <c r="J2497" s="11">
        <v>1</v>
      </c>
      <c r="K2497" s="12">
        <v>4731</v>
      </c>
      <c r="L2497" s="19">
        <f t="shared" si="76"/>
        <v>3.1505973548567545E-2</v>
      </c>
      <c r="M2497" s="30"/>
      <c r="N2497" s="20">
        <f t="shared" si="77"/>
        <v>0</v>
      </c>
      <c r="O2497" s="14" t="s">
        <v>9450</v>
      </c>
      <c r="P2497" s="9" t="s">
        <v>8842</v>
      </c>
    </row>
    <row r="2498" spans="1:16">
      <c r="A2498" s="9">
        <v>2494</v>
      </c>
      <c r="B2498" s="9">
        <v>459</v>
      </c>
      <c r="C2498" s="9">
        <f>COUNTIF($B$5:B2498, B2498)</f>
        <v>21</v>
      </c>
      <c r="D2498" s="10" t="s">
        <v>5828</v>
      </c>
      <c r="E2498" s="10" t="s">
        <v>5816</v>
      </c>
      <c r="F2498" s="10" t="s">
        <v>5786</v>
      </c>
      <c r="G2498" s="10" t="s">
        <v>5829</v>
      </c>
      <c r="H2498" s="9" t="s">
        <v>16</v>
      </c>
      <c r="I2498" s="11">
        <v>5010</v>
      </c>
      <c r="J2498" s="11">
        <v>1</v>
      </c>
      <c r="K2498" s="12">
        <v>4731</v>
      </c>
      <c r="L2498" s="19">
        <f t="shared" si="76"/>
        <v>3.1505973548567545E-2</v>
      </c>
      <c r="M2498" s="30"/>
      <c r="N2498" s="20">
        <f t="shared" si="77"/>
        <v>0</v>
      </c>
      <c r="O2498" s="14" t="s">
        <v>9450</v>
      </c>
      <c r="P2498" s="9" t="s">
        <v>8842</v>
      </c>
    </row>
    <row r="2499" spans="1:16">
      <c r="A2499" s="9">
        <v>2495</v>
      </c>
      <c r="B2499" s="9">
        <v>459</v>
      </c>
      <c r="C2499" s="9">
        <f>COUNTIF($B$5:B2499, B2499)</f>
        <v>22</v>
      </c>
      <c r="D2499" s="10" t="s">
        <v>5830</v>
      </c>
      <c r="E2499" s="10" t="s">
        <v>5831</v>
      </c>
      <c r="F2499" s="10" t="s">
        <v>5786</v>
      </c>
      <c r="G2499" s="10" t="s">
        <v>5832</v>
      </c>
      <c r="H2499" s="9" t="s">
        <v>16</v>
      </c>
      <c r="I2499" s="11">
        <v>4500</v>
      </c>
      <c r="J2499" s="11">
        <v>1</v>
      </c>
      <c r="K2499" s="12">
        <v>4251</v>
      </c>
      <c r="L2499" s="19">
        <f t="shared" si="76"/>
        <v>2.8309425820114278E-2</v>
      </c>
      <c r="M2499" s="30"/>
      <c r="N2499" s="20">
        <f t="shared" si="77"/>
        <v>0</v>
      </c>
      <c r="O2499" s="14" t="s">
        <v>9450</v>
      </c>
      <c r="P2499" s="9" t="s">
        <v>8842</v>
      </c>
    </row>
    <row r="2500" spans="1:16">
      <c r="A2500" s="9">
        <v>2496</v>
      </c>
      <c r="B2500" s="9">
        <v>459</v>
      </c>
      <c r="C2500" s="9">
        <f>COUNTIF($B$5:B2500, B2500)</f>
        <v>23</v>
      </c>
      <c r="D2500" s="10" t="s">
        <v>5833</v>
      </c>
      <c r="E2500" s="10" t="s">
        <v>5831</v>
      </c>
      <c r="F2500" s="10" t="s">
        <v>5786</v>
      </c>
      <c r="G2500" s="10" t="s">
        <v>5834</v>
      </c>
      <c r="H2500" s="9" t="s">
        <v>16</v>
      </c>
      <c r="I2500" s="11">
        <v>4500</v>
      </c>
      <c r="J2500" s="11">
        <v>144</v>
      </c>
      <c r="K2500" s="12">
        <v>4251</v>
      </c>
      <c r="L2500" s="19">
        <f t="shared" si="76"/>
        <v>2.8309425820114278E-2</v>
      </c>
      <c r="M2500" s="30"/>
      <c r="N2500" s="20">
        <f t="shared" si="77"/>
        <v>0</v>
      </c>
      <c r="O2500" s="14" t="s">
        <v>9450</v>
      </c>
      <c r="P2500" s="9" t="s">
        <v>8842</v>
      </c>
    </row>
    <row r="2501" spans="1:16">
      <c r="A2501" s="9">
        <v>2497</v>
      </c>
      <c r="B2501" s="9">
        <v>459</v>
      </c>
      <c r="C2501" s="9">
        <f>COUNTIF($B$5:B2501, B2501)</f>
        <v>24</v>
      </c>
      <c r="D2501" s="10" t="s">
        <v>5835</v>
      </c>
      <c r="E2501" s="10" t="s">
        <v>5831</v>
      </c>
      <c r="F2501" s="10" t="s">
        <v>5786</v>
      </c>
      <c r="G2501" s="10" t="s">
        <v>5836</v>
      </c>
      <c r="H2501" s="9" t="s">
        <v>16</v>
      </c>
      <c r="I2501" s="11">
        <v>4500</v>
      </c>
      <c r="J2501" s="11">
        <v>504</v>
      </c>
      <c r="K2501" s="12">
        <v>4251</v>
      </c>
      <c r="L2501" s="19">
        <f t="shared" ref="L2501:L2564" si="78">$K2501/SUMIFS($K:$K,$B:$B,$B2501)</f>
        <v>2.8309425820114278E-2</v>
      </c>
      <c r="M2501" s="30"/>
      <c r="N2501" s="20">
        <f t="shared" ref="N2501:N2564" si="79">ROUND(INDEX($M:$M,MATCH($B2501,$B:$B,0))*$L2501,0)</f>
        <v>0</v>
      </c>
      <c r="O2501" s="14" t="s">
        <v>9450</v>
      </c>
      <c r="P2501" s="9" t="s">
        <v>8842</v>
      </c>
    </row>
    <row r="2502" spans="1:16">
      <c r="A2502" s="9">
        <v>2498</v>
      </c>
      <c r="B2502" s="9">
        <v>459</v>
      </c>
      <c r="C2502" s="9">
        <f>COUNTIF($B$5:B2502, B2502)</f>
        <v>25</v>
      </c>
      <c r="D2502" s="10" t="s">
        <v>5837</v>
      </c>
      <c r="E2502" s="10" t="s">
        <v>5831</v>
      </c>
      <c r="F2502" s="10" t="s">
        <v>5786</v>
      </c>
      <c r="G2502" s="10" t="s">
        <v>5838</v>
      </c>
      <c r="H2502" s="9" t="s">
        <v>16</v>
      </c>
      <c r="I2502" s="11">
        <v>4500</v>
      </c>
      <c r="J2502" s="11">
        <v>96</v>
      </c>
      <c r="K2502" s="12">
        <v>4251</v>
      </c>
      <c r="L2502" s="19">
        <f t="shared" si="78"/>
        <v>2.8309425820114278E-2</v>
      </c>
      <c r="M2502" s="30"/>
      <c r="N2502" s="20">
        <f t="shared" si="79"/>
        <v>0</v>
      </c>
      <c r="O2502" s="14" t="s">
        <v>9450</v>
      </c>
      <c r="P2502" s="9" t="s">
        <v>8842</v>
      </c>
    </row>
    <row r="2503" spans="1:16">
      <c r="A2503" s="9">
        <v>2499</v>
      </c>
      <c r="B2503" s="9">
        <v>459</v>
      </c>
      <c r="C2503" s="9">
        <f>COUNTIF($B$5:B2503, B2503)</f>
        <v>26</v>
      </c>
      <c r="D2503" s="10" t="s">
        <v>5839</v>
      </c>
      <c r="E2503" s="10" t="s">
        <v>5831</v>
      </c>
      <c r="F2503" s="10" t="s">
        <v>5786</v>
      </c>
      <c r="G2503" s="10" t="s">
        <v>5840</v>
      </c>
      <c r="H2503" s="9" t="s">
        <v>16</v>
      </c>
      <c r="I2503" s="11">
        <v>4500</v>
      </c>
      <c r="J2503" s="11">
        <v>1</v>
      </c>
      <c r="K2503" s="12">
        <v>4251</v>
      </c>
      <c r="L2503" s="19">
        <f t="shared" si="78"/>
        <v>2.8309425820114278E-2</v>
      </c>
      <c r="M2503" s="30"/>
      <c r="N2503" s="20">
        <f t="shared" si="79"/>
        <v>0</v>
      </c>
      <c r="O2503" s="14" t="s">
        <v>9450</v>
      </c>
      <c r="P2503" s="9" t="s">
        <v>8842</v>
      </c>
    </row>
    <row r="2504" spans="1:16">
      <c r="A2504" s="9">
        <v>2500</v>
      </c>
      <c r="B2504" s="9">
        <v>459</v>
      </c>
      <c r="C2504" s="9">
        <f>COUNTIF($B$5:B2504, B2504)</f>
        <v>27</v>
      </c>
      <c r="D2504" s="10" t="s">
        <v>5841</v>
      </c>
      <c r="E2504" s="10" t="s">
        <v>5842</v>
      </c>
      <c r="F2504" s="10" t="s">
        <v>5786</v>
      </c>
      <c r="G2504" s="10" t="s">
        <v>5843</v>
      </c>
      <c r="H2504" s="9" t="s">
        <v>16</v>
      </c>
      <c r="I2504" s="11">
        <v>4500</v>
      </c>
      <c r="J2504" s="11">
        <v>1</v>
      </c>
      <c r="K2504" s="12">
        <v>4251</v>
      </c>
      <c r="L2504" s="19">
        <f t="shared" si="78"/>
        <v>2.8309425820114278E-2</v>
      </c>
      <c r="M2504" s="30"/>
      <c r="N2504" s="20">
        <f t="shared" si="79"/>
        <v>0</v>
      </c>
      <c r="O2504" s="14" t="s">
        <v>9450</v>
      </c>
      <c r="P2504" s="9" t="s">
        <v>8842</v>
      </c>
    </row>
    <row r="2505" spans="1:16">
      <c r="A2505" s="9">
        <v>2501</v>
      </c>
      <c r="B2505" s="9">
        <v>459</v>
      </c>
      <c r="C2505" s="9">
        <f>COUNTIF($B$5:B2505, B2505)</f>
        <v>28</v>
      </c>
      <c r="D2505" s="10" t="s">
        <v>5844</v>
      </c>
      <c r="E2505" s="10" t="s">
        <v>5842</v>
      </c>
      <c r="F2505" s="10" t="s">
        <v>5786</v>
      </c>
      <c r="G2505" s="10" t="s">
        <v>5845</v>
      </c>
      <c r="H2505" s="9" t="s">
        <v>16</v>
      </c>
      <c r="I2505" s="11">
        <v>4500</v>
      </c>
      <c r="J2505" s="11">
        <v>72</v>
      </c>
      <c r="K2505" s="12">
        <v>4251</v>
      </c>
      <c r="L2505" s="19">
        <f t="shared" si="78"/>
        <v>2.8309425820114278E-2</v>
      </c>
      <c r="M2505" s="30"/>
      <c r="N2505" s="20">
        <f t="shared" si="79"/>
        <v>0</v>
      </c>
      <c r="O2505" s="14" t="s">
        <v>9450</v>
      </c>
      <c r="P2505" s="9" t="s">
        <v>8842</v>
      </c>
    </row>
    <row r="2506" spans="1:16">
      <c r="A2506" s="9">
        <v>2502</v>
      </c>
      <c r="B2506" s="9">
        <v>459</v>
      </c>
      <c r="C2506" s="9">
        <f>COUNTIF($B$5:B2506, B2506)</f>
        <v>29</v>
      </c>
      <c r="D2506" s="10" t="s">
        <v>5846</v>
      </c>
      <c r="E2506" s="10" t="s">
        <v>5842</v>
      </c>
      <c r="F2506" s="10" t="s">
        <v>5786</v>
      </c>
      <c r="G2506" s="10" t="s">
        <v>5847</v>
      </c>
      <c r="H2506" s="9" t="s">
        <v>16</v>
      </c>
      <c r="I2506" s="11">
        <v>4500</v>
      </c>
      <c r="J2506" s="11">
        <v>7392</v>
      </c>
      <c r="K2506" s="12">
        <v>4251</v>
      </c>
      <c r="L2506" s="19">
        <f t="shared" si="78"/>
        <v>2.8309425820114278E-2</v>
      </c>
      <c r="M2506" s="30"/>
      <c r="N2506" s="20">
        <f t="shared" si="79"/>
        <v>0</v>
      </c>
      <c r="O2506" s="14" t="s">
        <v>9450</v>
      </c>
      <c r="P2506" s="9" t="s">
        <v>8842</v>
      </c>
    </row>
    <row r="2507" spans="1:16">
      <c r="A2507" s="9">
        <v>2503</v>
      </c>
      <c r="B2507" s="9">
        <v>459</v>
      </c>
      <c r="C2507" s="9">
        <f>COUNTIF($B$5:B2507, B2507)</f>
        <v>30</v>
      </c>
      <c r="D2507" s="10" t="s">
        <v>5848</v>
      </c>
      <c r="E2507" s="10" t="s">
        <v>5842</v>
      </c>
      <c r="F2507" s="10" t="s">
        <v>5786</v>
      </c>
      <c r="G2507" s="10" t="s">
        <v>5849</v>
      </c>
      <c r="H2507" s="9" t="s">
        <v>16</v>
      </c>
      <c r="I2507" s="11">
        <v>4500</v>
      </c>
      <c r="J2507" s="11">
        <v>1</v>
      </c>
      <c r="K2507" s="12">
        <v>4251</v>
      </c>
      <c r="L2507" s="19">
        <f t="shared" si="78"/>
        <v>2.8309425820114278E-2</v>
      </c>
      <c r="M2507" s="30"/>
      <c r="N2507" s="20">
        <f t="shared" si="79"/>
        <v>0</v>
      </c>
      <c r="O2507" s="14" t="s">
        <v>9450</v>
      </c>
      <c r="P2507" s="9" t="s">
        <v>8842</v>
      </c>
    </row>
    <row r="2508" spans="1:16">
      <c r="A2508" s="9">
        <v>2504</v>
      </c>
      <c r="B2508" s="9">
        <v>459</v>
      </c>
      <c r="C2508" s="9">
        <f>COUNTIF($B$5:B2508, B2508)</f>
        <v>31</v>
      </c>
      <c r="D2508" s="10" t="s">
        <v>5850</v>
      </c>
      <c r="E2508" s="10" t="s">
        <v>5842</v>
      </c>
      <c r="F2508" s="10" t="s">
        <v>5786</v>
      </c>
      <c r="G2508" s="10" t="s">
        <v>5851</v>
      </c>
      <c r="H2508" s="9" t="s">
        <v>16</v>
      </c>
      <c r="I2508" s="11">
        <v>4500</v>
      </c>
      <c r="J2508" s="11">
        <v>1</v>
      </c>
      <c r="K2508" s="12">
        <v>4251</v>
      </c>
      <c r="L2508" s="19">
        <f t="shared" si="78"/>
        <v>2.8309425820114278E-2</v>
      </c>
      <c r="M2508" s="30"/>
      <c r="N2508" s="20">
        <f t="shared" si="79"/>
        <v>0</v>
      </c>
      <c r="O2508" s="14" t="s">
        <v>9450</v>
      </c>
      <c r="P2508" s="9" t="s">
        <v>8842</v>
      </c>
    </row>
    <row r="2509" spans="1:16">
      <c r="A2509" s="9">
        <v>2505</v>
      </c>
      <c r="B2509" s="9">
        <v>459</v>
      </c>
      <c r="C2509" s="9">
        <f>COUNTIF($B$5:B2509, B2509)</f>
        <v>32</v>
      </c>
      <c r="D2509" s="10" t="s">
        <v>5852</v>
      </c>
      <c r="E2509" s="10" t="s">
        <v>5853</v>
      </c>
      <c r="F2509" s="10" t="s">
        <v>5854</v>
      </c>
      <c r="G2509" s="10" t="s">
        <v>5855</v>
      </c>
      <c r="H2509" s="9" t="s">
        <v>16</v>
      </c>
      <c r="I2509" s="11">
        <v>1240</v>
      </c>
      <c r="J2509" s="11">
        <v>1</v>
      </c>
      <c r="K2509" s="12">
        <v>1164</v>
      </c>
      <c r="L2509" s="19">
        <f t="shared" si="78"/>
        <v>7.7516282414991809E-3</v>
      </c>
      <c r="M2509" s="30"/>
      <c r="N2509" s="20">
        <f t="shared" si="79"/>
        <v>0</v>
      </c>
      <c r="O2509" s="14" t="s">
        <v>9450</v>
      </c>
      <c r="P2509" s="9" t="s">
        <v>8842</v>
      </c>
    </row>
    <row r="2510" spans="1:16">
      <c r="A2510" s="9">
        <v>2506</v>
      </c>
      <c r="B2510" s="9">
        <v>459</v>
      </c>
      <c r="C2510" s="9">
        <f>COUNTIF($B$5:B2510, B2510)</f>
        <v>33</v>
      </c>
      <c r="D2510" s="10" t="s">
        <v>5856</v>
      </c>
      <c r="E2510" s="10" t="s">
        <v>5857</v>
      </c>
      <c r="F2510" s="10" t="s">
        <v>5854</v>
      </c>
      <c r="G2510" s="10" t="s">
        <v>5858</v>
      </c>
      <c r="H2510" s="9" t="s">
        <v>16</v>
      </c>
      <c r="I2510" s="11">
        <v>1240</v>
      </c>
      <c r="J2510" s="11">
        <v>1</v>
      </c>
      <c r="K2510" s="12">
        <v>1164</v>
      </c>
      <c r="L2510" s="19">
        <f t="shared" si="78"/>
        <v>7.7516282414991809E-3</v>
      </c>
      <c r="M2510" s="30"/>
      <c r="N2510" s="20">
        <f t="shared" si="79"/>
        <v>0</v>
      </c>
      <c r="O2510" s="14" t="s">
        <v>9450</v>
      </c>
      <c r="P2510" s="9" t="s">
        <v>8842</v>
      </c>
    </row>
    <row r="2511" spans="1:16">
      <c r="A2511" s="9">
        <v>2507</v>
      </c>
      <c r="B2511" s="9">
        <v>459</v>
      </c>
      <c r="C2511" s="9">
        <f>COUNTIF($B$5:B2511, B2511)</f>
        <v>34</v>
      </c>
      <c r="D2511" s="10" t="s">
        <v>5859</v>
      </c>
      <c r="E2511" s="10" t="s">
        <v>5860</v>
      </c>
      <c r="F2511" s="10" t="s">
        <v>5854</v>
      </c>
      <c r="G2511" s="10" t="s">
        <v>5861</v>
      </c>
      <c r="H2511" s="9" t="s">
        <v>16</v>
      </c>
      <c r="I2511" s="11">
        <v>1240</v>
      </c>
      <c r="J2511" s="11">
        <v>1</v>
      </c>
      <c r="K2511" s="12">
        <v>1164</v>
      </c>
      <c r="L2511" s="19">
        <f t="shared" si="78"/>
        <v>7.7516282414991809E-3</v>
      </c>
      <c r="M2511" s="30"/>
      <c r="N2511" s="20">
        <f t="shared" si="79"/>
        <v>0</v>
      </c>
      <c r="O2511" s="14" t="s">
        <v>9450</v>
      </c>
      <c r="P2511" s="9" t="s">
        <v>8842</v>
      </c>
    </row>
    <row r="2512" spans="1:16">
      <c r="A2512" s="9">
        <v>2508</v>
      </c>
      <c r="B2512" s="9">
        <v>459</v>
      </c>
      <c r="C2512" s="9">
        <f>COUNTIF($B$5:B2512, B2512)</f>
        <v>35</v>
      </c>
      <c r="D2512" s="10" t="s">
        <v>5862</v>
      </c>
      <c r="E2512" s="10" t="s">
        <v>5860</v>
      </c>
      <c r="F2512" s="10" t="s">
        <v>5854</v>
      </c>
      <c r="G2512" s="10" t="s">
        <v>5863</v>
      </c>
      <c r="H2512" s="9" t="s">
        <v>16</v>
      </c>
      <c r="I2512" s="11">
        <v>1240</v>
      </c>
      <c r="J2512" s="11">
        <v>1</v>
      </c>
      <c r="K2512" s="12">
        <v>1164</v>
      </c>
      <c r="L2512" s="19">
        <f t="shared" si="78"/>
        <v>7.7516282414991809E-3</v>
      </c>
      <c r="M2512" s="31"/>
      <c r="N2512" s="20">
        <f t="shared" si="79"/>
        <v>0</v>
      </c>
      <c r="O2512" s="14" t="s">
        <v>9450</v>
      </c>
      <c r="P2512" s="9" t="s">
        <v>8842</v>
      </c>
    </row>
    <row r="2513" spans="1:16">
      <c r="A2513" s="9">
        <v>2509</v>
      </c>
      <c r="B2513" s="9">
        <v>460</v>
      </c>
      <c r="C2513" s="9">
        <f>COUNTIF($B$5:B2513, B2513)</f>
        <v>1</v>
      </c>
      <c r="D2513" s="10" t="s">
        <v>5864</v>
      </c>
      <c r="E2513" s="10" t="s">
        <v>15</v>
      </c>
      <c r="F2513" s="10" t="s">
        <v>5865</v>
      </c>
      <c r="G2513" s="10" t="s">
        <v>5866</v>
      </c>
      <c r="H2513" s="9" t="s">
        <v>46</v>
      </c>
      <c r="I2513" s="11">
        <v>0</v>
      </c>
      <c r="J2513" s="11">
        <v>31</v>
      </c>
      <c r="K2513" s="12">
        <v>173250</v>
      </c>
      <c r="L2513" s="19">
        <f t="shared" si="78"/>
        <v>0.33917384494909947</v>
      </c>
      <c r="M2513" s="29"/>
      <c r="N2513" s="20">
        <f t="shared" si="79"/>
        <v>0</v>
      </c>
      <c r="O2513" s="14" t="s">
        <v>9368</v>
      </c>
      <c r="P2513" s="9" t="s">
        <v>8842</v>
      </c>
    </row>
    <row r="2514" spans="1:16">
      <c r="A2514" s="9">
        <v>2510</v>
      </c>
      <c r="B2514" s="9">
        <v>460</v>
      </c>
      <c r="C2514" s="9">
        <f>COUNTIF($B$5:B2514, B2514)</f>
        <v>2</v>
      </c>
      <c r="D2514" s="10" t="s">
        <v>5867</v>
      </c>
      <c r="E2514" s="10" t="s">
        <v>15</v>
      </c>
      <c r="F2514" s="10" t="s">
        <v>5868</v>
      </c>
      <c r="G2514" s="10" t="s">
        <v>5869</v>
      </c>
      <c r="H2514" s="9" t="s">
        <v>46</v>
      </c>
      <c r="I2514" s="11">
        <v>0</v>
      </c>
      <c r="J2514" s="11">
        <v>10</v>
      </c>
      <c r="K2514" s="12">
        <v>177000</v>
      </c>
      <c r="L2514" s="19">
        <f t="shared" si="78"/>
        <v>0.34651527016444794</v>
      </c>
      <c r="M2514" s="30"/>
      <c r="N2514" s="20">
        <f t="shared" si="79"/>
        <v>0</v>
      </c>
      <c r="O2514" s="14" t="s">
        <v>9368</v>
      </c>
      <c r="P2514" s="9" t="s">
        <v>8842</v>
      </c>
    </row>
    <row r="2515" spans="1:16">
      <c r="A2515" s="9">
        <v>2511</v>
      </c>
      <c r="B2515" s="9">
        <v>460</v>
      </c>
      <c r="C2515" s="9">
        <f>COUNTIF($B$5:B2515, B2515)</f>
        <v>3</v>
      </c>
      <c r="D2515" s="10" t="s">
        <v>5870</v>
      </c>
      <c r="E2515" s="10" t="s">
        <v>15</v>
      </c>
      <c r="F2515" s="10" t="s">
        <v>5871</v>
      </c>
      <c r="G2515" s="10" t="s">
        <v>2154</v>
      </c>
      <c r="H2515" s="9" t="s">
        <v>46</v>
      </c>
      <c r="I2515" s="11">
        <v>0</v>
      </c>
      <c r="J2515" s="11">
        <v>10</v>
      </c>
      <c r="K2515" s="12">
        <v>75300</v>
      </c>
      <c r="L2515" s="19">
        <f t="shared" si="78"/>
        <v>0.14741581832419734</v>
      </c>
      <c r="M2515" s="30"/>
      <c r="N2515" s="20">
        <f t="shared" si="79"/>
        <v>0</v>
      </c>
      <c r="O2515" s="14" t="s">
        <v>9368</v>
      </c>
      <c r="P2515" s="9" t="s">
        <v>8842</v>
      </c>
    </row>
    <row r="2516" spans="1:16">
      <c r="A2516" s="9">
        <v>2512</v>
      </c>
      <c r="B2516" s="9">
        <v>460</v>
      </c>
      <c r="C2516" s="9">
        <f>COUNTIF($B$5:B2516, B2516)</f>
        <v>4</v>
      </c>
      <c r="D2516" s="10" t="s">
        <v>5872</v>
      </c>
      <c r="E2516" s="10" t="s">
        <v>15</v>
      </c>
      <c r="F2516" s="10" t="s">
        <v>5873</v>
      </c>
      <c r="G2516" s="10" t="s">
        <v>5874</v>
      </c>
      <c r="H2516" s="9" t="s">
        <v>113</v>
      </c>
      <c r="I2516" s="11">
        <v>0</v>
      </c>
      <c r="J2516" s="11">
        <v>1</v>
      </c>
      <c r="K2516" s="12">
        <v>85250</v>
      </c>
      <c r="L2516" s="19">
        <f t="shared" si="78"/>
        <v>0.16689506656225528</v>
      </c>
      <c r="M2516" s="31"/>
      <c r="N2516" s="20">
        <f t="shared" si="79"/>
        <v>0</v>
      </c>
      <c r="O2516" s="14" t="s">
        <v>9369</v>
      </c>
      <c r="P2516" s="9" t="s">
        <v>8842</v>
      </c>
    </row>
    <row r="2517" spans="1:16">
      <c r="A2517" s="9">
        <v>2513</v>
      </c>
      <c r="B2517" s="9">
        <v>461</v>
      </c>
      <c r="C2517" s="9">
        <f>COUNTIF($B$5:B2517, B2517)</f>
        <v>1</v>
      </c>
      <c r="D2517" s="10" t="s">
        <v>5875</v>
      </c>
      <c r="E2517" s="10" t="s">
        <v>5876</v>
      </c>
      <c r="F2517" s="10" t="s">
        <v>5877</v>
      </c>
      <c r="G2517" s="10" t="s">
        <v>17</v>
      </c>
      <c r="H2517" s="9" t="s">
        <v>16</v>
      </c>
      <c r="I2517" s="11">
        <v>993390</v>
      </c>
      <c r="J2517" s="11">
        <v>1</v>
      </c>
      <c r="K2517" s="12">
        <v>948687</v>
      </c>
      <c r="L2517" s="19">
        <f t="shared" si="78"/>
        <v>1</v>
      </c>
      <c r="M2517" s="25"/>
      <c r="N2517" s="20">
        <f t="shared" si="79"/>
        <v>0</v>
      </c>
      <c r="O2517" s="14" t="s">
        <v>9305</v>
      </c>
      <c r="P2517" s="9" t="s">
        <v>8842</v>
      </c>
    </row>
    <row r="2518" spans="1:16">
      <c r="A2518" s="9">
        <v>2514</v>
      </c>
      <c r="B2518" s="9">
        <v>462</v>
      </c>
      <c r="C2518" s="9">
        <f>COUNTIF($B$5:B2518, B2518)</f>
        <v>1</v>
      </c>
      <c r="D2518" s="10" t="s">
        <v>5878</v>
      </c>
      <c r="E2518" s="10" t="s">
        <v>5879</v>
      </c>
      <c r="F2518" s="10" t="s">
        <v>5880</v>
      </c>
      <c r="G2518" s="10" t="s">
        <v>17</v>
      </c>
      <c r="H2518" s="9" t="s">
        <v>16</v>
      </c>
      <c r="I2518" s="11">
        <v>432160</v>
      </c>
      <c r="J2518" s="11">
        <v>4</v>
      </c>
      <c r="K2518" s="12">
        <v>423518</v>
      </c>
      <c r="L2518" s="19">
        <f t="shared" si="78"/>
        <v>0.10610861502699705</v>
      </c>
      <c r="M2518" s="29"/>
      <c r="N2518" s="20">
        <f t="shared" si="79"/>
        <v>0</v>
      </c>
      <c r="O2518" s="14" t="s">
        <v>9451</v>
      </c>
      <c r="P2518" s="9" t="s">
        <v>8842</v>
      </c>
    </row>
    <row r="2519" spans="1:16">
      <c r="A2519" s="9">
        <v>2515</v>
      </c>
      <c r="B2519" s="9">
        <v>462</v>
      </c>
      <c r="C2519" s="9">
        <f>COUNTIF($B$5:B2519, B2519)</f>
        <v>2</v>
      </c>
      <c r="D2519" s="10" t="s">
        <v>5881</v>
      </c>
      <c r="E2519" s="10" t="s">
        <v>5882</v>
      </c>
      <c r="F2519" s="10" t="s">
        <v>5883</v>
      </c>
      <c r="G2519" s="10" t="s">
        <v>17</v>
      </c>
      <c r="H2519" s="9" t="s">
        <v>16</v>
      </c>
      <c r="I2519" s="11">
        <v>731700</v>
      </c>
      <c r="J2519" s="11">
        <v>1</v>
      </c>
      <c r="K2519" s="12">
        <v>717065</v>
      </c>
      <c r="L2519" s="19">
        <f t="shared" si="78"/>
        <v>0.17965416826282149</v>
      </c>
      <c r="M2519" s="30"/>
      <c r="N2519" s="20">
        <f t="shared" si="79"/>
        <v>0</v>
      </c>
      <c r="O2519" s="14" t="s">
        <v>9451</v>
      </c>
      <c r="P2519" s="9" t="s">
        <v>8842</v>
      </c>
    </row>
    <row r="2520" spans="1:16">
      <c r="A2520" s="9">
        <v>2516</v>
      </c>
      <c r="B2520" s="9">
        <v>462</v>
      </c>
      <c r="C2520" s="9">
        <f>COUNTIF($B$5:B2520, B2520)</f>
        <v>3</v>
      </c>
      <c r="D2520" s="10" t="s">
        <v>5884</v>
      </c>
      <c r="E2520" s="10" t="s">
        <v>5885</v>
      </c>
      <c r="F2520" s="10" t="s">
        <v>5886</v>
      </c>
      <c r="G2520" s="10" t="s">
        <v>17</v>
      </c>
      <c r="H2520" s="9" t="s">
        <v>16</v>
      </c>
      <c r="I2520" s="11">
        <v>338240</v>
      </c>
      <c r="J2520" s="11">
        <v>139</v>
      </c>
      <c r="K2520" s="12">
        <v>333669</v>
      </c>
      <c r="L2520" s="19">
        <f t="shared" si="78"/>
        <v>8.3597758459954652E-2</v>
      </c>
      <c r="M2520" s="30"/>
      <c r="N2520" s="20">
        <f t="shared" si="79"/>
        <v>0</v>
      </c>
      <c r="O2520" s="14" t="s">
        <v>9452</v>
      </c>
      <c r="P2520" s="9" t="s">
        <v>8842</v>
      </c>
    </row>
    <row r="2521" spans="1:16">
      <c r="A2521" s="9">
        <v>2517</v>
      </c>
      <c r="B2521" s="9">
        <v>462</v>
      </c>
      <c r="C2521" s="9">
        <f>COUNTIF($B$5:B2521, B2521)</f>
        <v>4</v>
      </c>
      <c r="D2521" s="10" t="s">
        <v>8518</v>
      </c>
      <c r="E2521" s="10" t="s">
        <v>8519</v>
      </c>
      <c r="F2521" s="10" t="s">
        <v>8520</v>
      </c>
      <c r="G2521" s="10" t="s">
        <v>17</v>
      </c>
      <c r="H2521" s="9" t="s">
        <v>16</v>
      </c>
      <c r="I2521" s="11">
        <v>193710</v>
      </c>
      <c r="J2521" s="11">
        <v>2</v>
      </c>
      <c r="K2521" s="12">
        <v>185958</v>
      </c>
      <c r="L2521" s="19">
        <f t="shared" si="78"/>
        <v>4.6590099672718314E-2</v>
      </c>
      <c r="M2521" s="30"/>
      <c r="N2521" s="20">
        <f t="shared" si="79"/>
        <v>0</v>
      </c>
      <c r="O2521" s="14" t="s">
        <v>9453</v>
      </c>
      <c r="P2521" s="9" t="s">
        <v>8842</v>
      </c>
    </row>
    <row r="2522" spans="1:16">
      <c r="A2522" s="9">
        <v>2518</v>
      </c>
      <c r="B2522" s="9">
        <v>462</v>
      </c>
      <c r="C2522" s="9">
        <f>COUNTIF($B$5:B2522, B2522)</f>
        <v>5</v>
      </c>
      <c r="D2522" s="10" t="s">
        <v>5887</v>
      </c>
      <c r="E2522" s="10" t="s">
        <v>5888</v>
      </c>
      <c r="F2522" s="10" t="s">
        <v>5889</v>
      </c>
      <c r="G2522" s="10" t="s">
        <v>17</v>
      </c>
      <c r="H2522" s="9" t="s">
        <v>16</v>
      </c>
      <c r="I2522" s="11">
        <v>2027210</v>
      </c>
      <c r="J2522" s="11">
        <v>1</v>
      </c>
      <c r="K2522" s="12">
        <v>1973149</v>
      </c>
      <c r="L2522" s="19">
        <f t="shared" si="78"/>
        <v>0.4943546853543514</v>
      </c>
      <c r="M2522" s="30"/>
      <c r="N2522" s="20">
        <f t="shared" si="79"/>
        <v>0</v>
      </c>
      <c r="O2522" s="14" t="s">
        <v>8860</v>
      </c>
      <c r="P2522" s="9" t="s">
        <v>8842</v>
      </c>
    </row>
    <row r="2523" spans="1:16">
      <c r="A2523" s="9">
        <v>2519</v>
      </c>
      <c r="B2523" s="9">
        <v>462</v>
      </c>
      <c r="C2523" s="9">
        <f>COUNTIF($B$5:B2523, B2523)</f>
        <v>6</v>
      </c>
      <c r="D2523" s="10" t="s">
        <v>5890</v>
      </c>
      <c r="E2523" s="10" t="s">
        <v>15</v>
      </c>
      <c r="F2523" s="10" t="s">
        <v>3885</v>
      </c>
      <c r="G2523" s="10" t="s">
        <v>5891</v>
      </c>
      <c r="H2523" s="9" t="s">
        <v>16</v>
      </c>
      <c r="I2523" s="11">
        <v>0</v>
      </c>
      <c r="J2523" s="11">
        <v>452</v>
      </c>
      <c r="K2523" s="12">
        <v>53925</v>
      </c>
      <c r="L2523" s="19">
        <f t="shared" si="78"/>
        <v>1.3510422379522985E-2</v>
      </c>
      <c r="M2523" s="30"/>
      <c r="N2523" s="20">
        <f t="shared" si="79"/>
        <v>0</v>
      </c>
      <c r="O2523" s="14" t="s">
        <v>9454</v>
      </c>
      <c r="P2523" s="9" t="s">
        <v>8842</v>
      </c>
    </row>
    <row r="2524" spans="1:16">
      <c r="A2524" s="9">
        <v>2520</v>
      </c>
      <c r="B2524" s="9">
        <v>462</v>
      </c>
      <c r="C2524" s="9">
        <f>COUNTIF($B$5:B2524, B2524)</f>
        <v>7</v>
      </c>
      <c r="D2524" s="10" t="s">
        <v>5892</v>
      </c>
      <c r="E2524" s="10" t="s">
        <v>5893</v>
      </c>
      <c r="F2524" s="10" t="s">
        <v>5894</v>
      </c>
      <c r="G2524" s="10" t="s">
        <v>17</v>
      </c>
      <c r="H2524" s="9" t="s">
        <v>16</v>
      </c>
      <c r="I2524" s="11">
        <v>312580</v>
      </c>
      <c r="J2524" s="11">
        <v>12</v>
      </c>
      <c r="K2524" s="12">
        <v>304079</v>
      </c>
      <c r="L2524" s="19">
        <f t="shared" si="78"/>
        <v>7.6184250843634116E-2</v>
      </c>
      <c r="M2524" s="31"/>
      <c r="N2524" s="20">
        <f t="shared" si="79"/>
        <v>0</v>
      </c>
      <c r="O2524" s="14" t="s">
        <v>9451</v>
      </c>
      <c r="P2524" s="9" t="s">
        <v>8842</v>
      </c>
    </row>
    <row r="2525" spans="1:16">
      <c r="A2525" s="9">
        <v>2521</v>
      </c>
      <c r="B2525" s="9">
        <v>463</v>
      </c>
      <c r="C2525" s="9">
        <f>COUNTIF($B$5:B2525, B2525)</f>
        <v>1</v>
      </c>
      <c r="D2525" s="10" t="s">
        <v>5895</v>
      </c>
      <c r="E2525" s="10" t="s">
        <v>5896</v>
      </c>
      <c r="F2525" s="10" t="s">
        <v>5897</v>
      </c>
      <c r="G2525" s="10" t="s">
        <v>5898</v>
      </c>
      <c r="H2525" s="9" t="s">
        <v>16</v>
      </c>
      <c r="I2525" s="11">
        <v>0</v>
      </c>
      <c r="J2525" s="11">
        <v>1</v>
      </c>
      <c r="K2525" s="12">
        <v>588000</v>
      </c>
      <c r="L2525" s="19">
        <f t="shared" si="78"/>
        <v>8.4757917405715824E-2</v>
      </c>
      <c r="M2525" s="29"/>
      <c r="N2525" s="20">
        <f t="shared" si="79"/>
        <v>0</v>
      </c>
      <c r="O2525" s="14" t="s">
        <v>9455</v>
      </c>
      <c r="P2525" s="9" t="s">
        <v>8842</v>
      </c>
    </row>
    <row r="2526" spans="1:16">
      <c r="A2526" s="9">
        <v>2522</v>
      </c>
      <c r="B2526" s="9">
        <v>463</v>
      </c>
      <c r="C2526" s="9">
        <f>COUNTIF($B$5:B2526, B2526)</f>
        <v>2</v>
      </c>
      <c r="D2526" s="10" t="s">
        <v>5899</v>
      </c>
      <c r="E2526" s="10" t="s">
        <v>5896</v>
      </c>
      <c r="F2526" s="10" t="s">
        <v>5900</v>
      </c>
      <c r="G2526" s="10" t="s">
        <v>5901</v>
      </c>
      <c r="H2526" s="9" t="s">
        <v>16</v>
      </c>
      <c r="I2526" s="11">
        <v>0</v>
      </c>
      <c r="J2526" s="11">
        <v>1</v>
      </c>
      <c r="K2526" s="12">
        <v>588000</v>
      </c>
      <c r="L2526" s="19">
        <f t="shared" si="78"/>
        <v>8.4757917405715824E-2</v>
      </c>
      <c r="M2526" s="30"/>
      <c r="N2526" s="20">
        <f t="shared" si="79"/>
        <v>0</v>
      </c>
      <c r="O2526" s="14" t="s">
        <v>9455</v>
      </c>
      <c r="P2526" s="9" t="s">
        <v>8842</v>
      </c>
    </row>
    <row r="2527" spans="1:16">
      <c r="A2527" s="9">
        <v>2523</v>
      </c>
      <c r="B2527" s="9">
        <v>463</v>
      </c>
      <c r="C2527" s="9">
        <f>COUNTIF($B$5:B2527, B2527)</f>
        <v>3</v>
      </c>
      <c r="D2527" s="10" t="s">
        <v>5902</v>
      </c>
      <c r="E2527" s="10" t="s">
        <v>5896</v>
      </c>
      <c r="F2527" s="10" t="s">
        <v>5903</v>
      </c>
      <c r="G2527" s="10" t="s">
        <v>5904</v>
      </c>
      <c r="H2527" s="9" t="s">
        <v>16</v>
      </c>
      <c r="I2527" s="11">
        <v>0</v>
      </c>
      <c r="J2527" s="11">
        <v>1</v>
      </c>
      <c r="K2527" s="12">
        <v>646800</v>
      </c>
      <c r="L2527" s="19">
        <f t="shared" si="78"/>
        <v>9.3233709146287411E-2</v>
      </c>
      <c r="M2527" s="30"/>
      <c r="N2527" s="20">
        <f t="shared" si="79"/>
        <v>0</v>
      </c>
      <c r="O2527" s="14" t="s">
        <v>9455</v>
      </c>
      <c r="P2527" s="9" t="s">
        <v>8842</v>
      </c>
    </row>
    <row r="2528" spans="1:16">
      <c r="A2528" s="9">
        <v>2524</v>
      </c>
      <c r="B2528" s="9">
        <v>463</v>
      </c>
      <c r="C2528" s="9">
        <f>COUNTIF($B$5:B2528, B2528)</f>
        <v>4</v>
      </c>
      <c r="D2528" s="10" t="s">
        <v>5905</v>
      </c>
      <c r="E2528" s="10" t="s">
        <v>5896</v>
      </c>
      <c r="F2528" s="10" t="s">
        <v>5906</v>
      </c>
      <c r="G2528" s="10" t="s">
        <v>5907</v>
      </c>
      <c r="H2528" s="9" t="s">
        <v>16</v>
      </c>
      <c r="I2528" s="11">
        <v>0</v>
      </c>
      <c r="J2528" s="11">
        <v>1</v>
      </c>
      <c r="K2528" s="12">
        <v>646800</v>
      </c>
      <c r="L2528" s="19">
        <f t="shared" si="78"/>
        <v>9.3233709146287411E-2</v>
      </c>
      <c r="M2528" s="30"/>
      <c r="N2528" s="20">
        <f t="shared" si="79"/>
        <v>0</v>
      </c>
      <c r="O2528" s="14" t="s">
        <v>9455</v>
      </c>
      <c r="P2528" s="9" t="s">
        <v>8842</v>
      </c>
    </row>
    <row r="2529" spans="1:16">
      <c r="A2529" s="9">
        <v>2525</v>
      </c>
      <c r="B2529" s="9">
        <v>463</v>
      </c>
      <c r="C2529" s="9">
        <f>COUNTIF($B$5:B2529, B2529)</f>
        <v>5</v>
      </c>
      <c r="D2529" s="10" t="s">
        <v>5908</v>
      </c>
      <c r="E2529" s="10" t="s">
        <v>5896</v>
      </c>
      <c r="F2529" s="10" t="s">
        <v>5909</v>
      </c>
      <c r="G2529" s="10" t="s">
        <v>5910</v>
      </c>
      <c r="H2529" s="9" t="s">
        <v>16</v>
      </c>
      <c r="I2529" s="11">
        <v>0</v>
      </c>
      <c r="J2529" s="11">
        <v>1</v>
      </c>
      <c r="K2529" s="12">
        <v>646800</v>
      </c>
      <c r="L2529" s="19">
        <f t="shared" si="78"/>
        <v>9.3233709146287411E-2</v>
      </c>
      <c r="M2529" s="30"/>
      <c r="N2529" s="20">
        <f t="shared" si="79"/>
        <v>0</v>
      </c>
      <c r="O2529" s="14" t="s">
        <v>9455</v>
      </c>
      <c r="P2529" s="9" t="s">
        <v>8842</v>
      </c>
    </row>
    <row r="2530" spans="1:16">
      <c r="A2530" s="9">
        <v>2526</v>
      </c>
      <c r="B2530" s="9">
        <v>463</v>
      </c>
      <c r="C2530" s="9">
        <f>COUNTIF($B$5:B2530, B2530)</f>
        <v>6</v>
      </c>
      <c r="D2530" s="10" t="s">
        <v>5911</v>
      </c>
      <c r="E2530" s="10" t="s">
        <v>15</v>
      </c>
      <c r="F2530" s="10" t="s">
        <v>5912</v>
      </c>
      <c r="G2530" s="10" t="s">
        <v>5913</v>
      </c>
      <c r="H2530" s="9" t="s">
        <v>16</v>
      </c>
      <c r="I2530" s="11">
        <v>0</v>
      </c>
      <c r="J2530" s="11">
        <v>10</v>
      </c>
      <c r="K2530" s="12">
        <v>85000</v>
      </c>
      <c r="L2530" s="19">
        <f t="shared" si="78"/>
        <v>1.2252420033139193E-2</v>
      </c>
      <c r="M2530" s="30"/>
      <c r="N2530" s="20">
        <f t="shared" si="79"/>
        <v>0</v>
      </c>
      <c r="O2530" s="14" t="s">
        <v>9455</v>
      </c>
      <c r="P2530" s="9" t="s">
        <v>8842</v>
      </c>
    </row>
    <row r="2531" spans="1:16">
      <c r="A2531" s="9">
        <v>2527</v>
      </c>
      <c r="B2531" s="9">
        <v>463</v>
      </c>
      <c r="C2531" s="9">
        <f>COUNTIF($B$5:B2531, B2531)</f>
        <v>7</v>
      </c>
      <c r="D2531" s="10" t="s">
        <v>5914</v>
      </c>
      <c r="E2531" s="10" t="s">
        <v>5896</v>
      </c>
      <c r="F2531" s="10" t="s">
        <v>5915</v>
      </c>
      <c r="G2531" s="10" t="s">
        <v>5916</v>
      </c>
      <c r="H2531" s="9" t="s">
        <v>16</v>
      </c>
      <c r="I2531" s="11">
        <v>0</v>
      </c>
      <c r="J2531" s="11">
        <v>1</v>
      </c>
      <c r="K2531" s="12">
        <v>646800</v>
      </c>
      <c r="L2531" s="19">
        <f t="shared" si="78"/>
        <v>9.3233709146287411E-2</v>
      </c>
      <c r="M2531" s="30"/>
      <c r="N2531" s="20">
        <f t="shared" si="79"/>
        <v>0</v>
      </c>
      <c r="O2531" s="14" t="s">
        <v>9455</v>
      </c>
      <c r="P2531" s="9" t="s">
        <v>8842</v>
      </c>
    </row>
    <row r="2532" spans="1:16">
      <c r="A2532" s="9">
        <v>2528</v>
      </c>
      <c r="B2532" s="9">
        <v>463</v>
      </c>
      <c r="C2532" s="9">
        <f>COUNTIF($B$5:B2532, B2532)</f>
        <v>8</v>
      </c>
      <c r="D2532" s="10" t="s">
        <v>5917</v>
      </c>
      <c r="E2532" s="10" t="s">
        <v>15</v>
      </c>
      <c r="F2532" s="10" t="s">
        <v>5918</v>
      </c>
      <c r="G2532" s="10" t="s">
        <v>5919</v>
      </c>
      <c r="H2532" s="9" t="s">
        <v>16</v>
      </c>
      <c r="I2532" s="11">
        <v>0</v>
      </c>
      <c r="J2532" s="11">
        <v>6900</v>
      </c>
      <c r="K2532" s="12">
        <v>1355</v>
      </c>
      <c r="L2532" s="19">
        <f t="shared" si="78"/>
        <v>1.9531798994004243E-4</v>
      </c>
      <c r="M2532" s="30"/>
      <c r="N2532" s="20">
        <f t="shared" si="79"/>
        <v>0</v>
      </c>
      <c r="O2532" s="14" t="s">
        <v>9456</v>
      </c>
      <c r="P2532" s="9" t="s">
        <v>8842</v>
      </c>
    </row>
    <row r="2533" spans="1:16">
      <c r="A2533" s="9">
        <v>2529</v>
      </c>
      <c r="B2533" s="9">
        <v>463</v>
      </c>
      <c r="C2533" s="9">
        <f>COUNTIF($B$5:B2533, B2533)</f>
        <v>9</v>
      </c>
      <c r="D2533" s="10" t="s">
        <v>5920</v>
      </c>
      <c r="E2533" s="10" t="s">
        <v>5896</v>
      </c>
      <c r="F2533" s="10" t="s">
        <v>5921</v>
      </c>
      <c r="G2533" s="10" t="s">
        <v>5922</v>
      </c>
      <c r="H2533" s="9" t="s">
        <v>16</v>
      </c>
      <c r="I2533" s="11">
        <v>0</v>
      </c>
      <c r="J2533" s="11">
        <v>1</v>
      </c>
      <c r="K2533" s="12">
        <v>646800</v>
      </c>
      <c r="L2533" s="19">
        <f t="shared" si="78"/>
        <v>9.3233709146287411E-2</v>
      </c>
      <c r="M2533" s="30"/>
      <c r="N2533" s="20">
        <f t="shared" si="79"/>
        <v>0</v>
      </c>
      <c r="O2533" s="14" t="s">
        <v>9455</v>
      </c>
      <c r="P2533" s="9" t="s">
        <v>8842</v>
      </c>
    </row>
    <row r="2534" spans="1:16">
      <c r="A2534" s="9">
        <v>2530</v>
      </c>
      <c r="B2534" s="9">
        <v>463</v>
      </c>
      <c r="C2534" s="9">
        <f>COUNTIF($B$5:B2534, B2534)</f>
        <v>10</v>
      </c>
      <c r="D2534" s="10" t="s">
        <v>5923</v>
      </c>
      <c r="E2534" s="10" t="s">
        <v>5896</v>
      </c>
      <c r="F2534" s="10" t="s">
        <v>5924</v>
      </c>
      <c r="G2534" s="10" t="s">
        <v>5925</v>
      </c>
      <c r="H2534" s="9" t="s">
        <v>16</v>
      </c>
      <c r="I2534" s="11">
        <v>0</v>
      </c>
      <c r="J2534" s="11">
        <v>1</v>
      </c>
      <c r="K2534" s="12">
        <v>646800</v>
      </c>
      <c r="L2534" s="19">
        <f t="shared" si="78"/>
        <v>9.3233709146287411E-2</v>
      </c>
      <c r="M2534" s="30"/>
      <c r="N2534" s="20">
        <f t="shared" si="79"/>
        <v>0</v>
      </c>
      <c r="O2534" s="14" t="s">
        <v>9455</v>
      </c>
      <c r="P2534" s="9" t="s">
        <v>8842</v>
      </c>
    </row>
    <row r="2535" spans="1:16">
      <c r="A2535" s="9">
        <v>2531</v>
      </c>
      <c r="B2535" s="9">
        <v>463</v>
      </c>
      <c r="C2535" s="9">
        <f>COUNTIF($B$5:B2535, B2535)</f>
        <v>11</v>
      </c>
      <c r="D2535" s="10" t="s">
        <v>5926</v>
      </c>
      <c r="E2535" s="10" t="s">
        <v>5927</v>
      </c>
      <c r="F2535" s="10" t="s">
        <v>5928</v>
      </c>
      <c r="G2535" s="10" t="s">
        <v>5929</v>
      </c>
      <c r="H2535" s="9" t="s">
        <v>16</v>
      </c>
      <c r="I2535" s="11">
        <v>511340</v>
      </c>
      <c r="J2535" s="11">
        <v>5</v>
      </c>
      <c r="K2535" s="12">
        <v>485775</v>
      </c>
      <c r="L2535" s="19">
        <f t="shared" si="78"/>
        <v>7.0022580489390487E-2</v>
      </c>
      <c r="M2535" s="30"/>
      <c r="N2535" s="20">
        <f t="shared" si="79"/>
        <v>0</v>
      </c>
      <c r="O2535" s="14" t="s">
        <v>9196</v>
      </c>
      <c r="P2535" s="9" t="s">
        <v>8842</v>
      </c>
    </row>
    <row r="2536" spans="1:16">
      <c r="A2536" s="9">
        <v>2532</v>
      </c>
      <c r="B2536" s="9">
        <v>463</v>
      </c>
      <c r="C2536" s="9">
        <f>COUNTIF($B$5:B2536, B2536)</f>
        <v>12</v>
      </c>
      <c r="D2536" s="10" t="s">
        <v>8521</v>
      </c>
      <c r="E2536" s="10" t="s">
        <v>8522</v>
      </c>
      <c r="F2536" s="10" t="s">
        <v>5930</v>
      </c>
      <c r="G2536" s="10" t="s">
        <v>5690</v>
      </c>
      <c r="H2536" s="9" t="s">
        <v>16</v>
      </c>
      <c r="I2536" s="11">
        <v>271670</v>
      </c>
      <c r="J2536" s="11">
        <v>10</v>
      </c>
      <c r="K2536" s="12">
        <v>268956</v>
      </c>
      <c r="L2536" s="19">
        <f t="shared" si="78"/>
        <v>3.8768963322740997E-2</v>
      </c>
      <c r="M2536" s="30"/>
      <c r="N2536" s="20">
        <f t="shared" si="79"/>
        <v>0</v>
      </c>
      <c r="O2536" s="14" t="s">
        <v>9264</v>
      </c>
      <c r="P2536" s="9" t="s">
        <v>8842</v>
      </c>
    </row>
    <row r="2537" spans="1:16">
      <c r="A2537" s="9">
        <v>2533</v>
      </c>
      <c r="B2537" s="9">
        <v>463</v>
      </c>
      <c r="C2537" s="9">
        <f>COUNTIF($B$5:B2537, B2537)</f>
        <v>13</v>
      </c>
      <c r="D2537" s="10" t="s">
        <v>8523</v>
      </c>
      <c r="E2537" s="10" t="s">
        <v>8524</v>
      </c>
      <c r="F2537" s="10" t="s">
        <v>5931</v>
      </c>
      <c r="G2537" s="10" t="s">
        <v>5932</v>
      </c>
      <c r="H2537" s="9" t="s">
        <v>16</v>
      </c>
      <c r="I2537" s="11">
        <v>495600</v>
      </c>
      <c r="J2537" s="11">
        <v>1</v>
      </c>
      <c r="K2537" s="12">
        <v>490641</v>
      </c>
      <c r="L2537" s="19">
        <f t="shared" si="78"/>
        <v>7.0723995499758191E-2</v>
      </c>
      <c r="M2537" s="30"/>
      <c r="N2537" s="20">
        <f t="shared" si="79"/>
        <v>0</v>
      </c>
      <c r="O2537" s="14" t="s">
        <v>9264</v>
      </c>
      <c r="P2537" s="9" t="s">
        <v>8842</v>
      </c>
    </row>
    <row r="2538" spans="1:16">
      <c r="A2538" s="9">
        <v>2534</v>
      </c>
      <c r="B2538" s="9">
        <v>463</v>
      </c>
      <c r="C2538" s="9">
        <f>COUNTIF($B$5:B2538, B2538)</f>
        <v>14</v>
      </c>
      <c r="D2538" s="10" t="s">
        <v>8525</v>
      </c>
      <c r="E2538" s="10" t="s">
        <v>8526</v>
      </c>
      <c r="F2538" s="10" t="s">
        <v>5933</v>
      </c>
      <c r="G2538" s="10" t="s">
        <v>5934</v>
      </c>
      <c r="H2538" s="9" t="s">
        <v>16</v>
      </c>
      <c r="I2538" s="11">
        <v>554420</v>
      </c>
      <c r="J2538" s="11">
        <v>7</v>
      </c>
      <c r="K2538" s="12">
        <v>548878</v>
      </c>
      <c r="L2538" s="19">
        <f t="shared" si="78"/>
        <v>7.9118632975874986E-2</v>
      </c>
      <c r="M2538" s="31"/>
      <c r="N2538" s="20">
        <f t="shared" si="79"/>
        <v>0</v>
      </c>
      <c r="O2538" s="14" t="s">
        <v>9264</v>
      </c>
      <c r="P2538" s="9" t="s">
        <v>8842</v>
      </c>
    </row>
    <row r="2539" spans="1:16">
      <c r="A2539" s="9">
        <v>2535</v>
      </c>
      <c r="B2539" s="9">
        <v>464</v>
      </c>
      <c r="C2539" s="9">
        <f>COUNTIF($B$5:B2539, B2539)</f>
        <v>1</v>
      </c>
      <c r="D2539" s="10" t="s">
        <v>5935</v>
      </c>
      <c r="E2539" s="10" t="s">
        <v>5936</v>
      </c>
      <c r="F2539" s="10" t="s">
        <v>5937</v>
      </c>
      <c r="G2539" s="10" t="s">
        <v>17</v>
      </c>
      <c r="H2539" s="9" t="s">
        <v>16</v>
      </c>
      <c r="I2539" s="11">
        <v>281160</v>
      </c>
      <c r="J2539" s="11">
        <v>1</v>
      </c>
      <c r="K2539" s="12">
        <v>272725</v>
      </c>
      <c r="L2539" s="19">
        <f t="shared" si="78"/>
        <v>0.11672303268886898</v>
      </c>
      <c r="M2539" s="29"/>
      <c r="N2539" s="20">
        <f t="shared" si="79"/>
        <v>0</v>
      </c>
      <c r="O2539" s="14" t="s">
        <v>9457</v>
      </c>
      <c r="P2539" s="9" t="s">
        <v>8842</v>
      </c>
    </row>
    <row r="2540" spans="1:16">
      <c r="A2540" s="9">
        <v>2536</v>
      </c>
      <c r="B2540" s="9">
        <v>464</v>
      </c>
      <c r="C2540" s="9">
        <f>COUNTIF($B$5:B2540, B2540)</f>
        <v>2</v>
      </c>
      <c r="D2540" s="10" t="s">
        <v>5938</v>
      </c>
      <c r="E2540" s="10" t="s">
        <v>5939</v>
      </c>
      <c r="F2540" s="10" t="s">
        <v>5940</v>
      </c>
      <c r="G2540" s="10" t="s">
        <v>17</v>
      </c>
      <c r="H2540" s="9" t="s">
        <v>16</v>
      </c>
      <c r="I2540" s="11">
        <v>1120590</v>
      </c>
      <c r="J2540" s="11">
        <v>1</v>
      </c>
      <c r="K2540" s="12">
        <v>1086971</v>
      </c>
      <c r="L2540" s="19">
        <f t="shared" si="78"/>
        <v>0.46521056582584142</v>
      </c>
      <c r="M2540" s="30"/>
      <c r="N2540" s="20">
        <f t="shared" si="79"/>
        <v>0</v>
      </c>
      <c r="O2540" s="14" t="s">
        <v>9457</v>
      </c>
      <c r="P2540" s="9" t="s">
        <v>8842</v>
      </c>
    </row>
    <row r="2541" spans="1:16">
      <c r="A2541" s="9">
        <v>2537</v>
      </c>
      <c r="B2541" s="9">
        <v>464</v>
      </c>
      <c r="C2541" s="9">
        <f>COUNTIF($B$5:B2541, B2541)</f>
        <v>3</v>
      </c>
      <c r="D2541" s="10" t="s">
        <v>5941</v>
      </c>
      <c r="E2541" s="10" t="s">
        <v>5942</v>
      </c>
      <c r="F2541" s="10" t="s">
        <v>5943</v>
      </c>
      <c r="G2541" s="10" t="s">
        <v>17</v>
      </c>
      <c r="H2541" s="9" t="s">
        <v>16</v>
      </c>
      <c r="I2541" s="11">
        <v>1007030</v>
      </c>
      <c r="J2541" s="11">
        <v>1</v>
      </c>
      <c r="K2541" s="12">
        <v>976818</v>
      </c>
      <c r="L2541" s="19">
        <f t="shared" si="78"/>
        <v>0.41806640148528962</v>
      </c>
      <c r="M2541" s="31"/>
      <c r="N2541" s="20">
        <f t="shared" si="79"/>
        <v>0</v>
      </c>
      <c r="O2541" s="14" t="s">
        <v>9457</v>
      </c>
      <c r="P2541" s="9" t="s">
        <v>8842</v>
      </c>
    </row>
    <row r="2542" spans="1:16">
      <c r="A2542" s="9">
        <v>2538</v>
      </c>
      <c r="B2542" s="9">
        <v>465</v>
      </c>
      <c r="C2542" s="9">
        <f>COUNTIF($B$5:B2542, B2542)</f>
        <v>1</v>
      </c>
      <c r="D2542" s="10" t="s">
        <v>5944</v>
      </c>
      <c r="E2542" s="10" t="s">
        <v>5945</v>
      </c>
      <c r="F2542" s="10" t="s">
        <v>5946</v>
      </c>
      <c r="G2542" s="10" t="s">
        <v>17</v>
      </c>
      <c r="H2542" s="9" t="s">
        <v>16</v>
      </c>
      <c r="I2542" s="11">
        <v>1046600</v>
      </c>
      <c r="J2542" s="11">
        <v>59</v>
      </c>
      <c r="K2542" s="12">
        <v>1025667</v>
      </c>
      <c r="L2542" s="19">
        <f t="shared" si="78"/>
        <v>1</v>
      </c>
      <c r="M2542" s="25"/>
      <c r="N2542" s="20">
        <f t="shared" si="79"/>
        <v>0</v>
      </c>
      <c r="O2542" s="14" t="s">
        <v>8848</v>
      </c>
      <c r="P2542" s="9" t="s">
        <v>8842</v>
      </c>
    </row>
    <row r="2543" spans="1:16">
      <c r="A2543" s="9">
        <v>2539</v>
      </c>
      <c r="B2543" s="9">
        <v>466</v>
      </c>
      <c r="C2543" s="9">
        <f>COUNTIF($B$5:B2543, B2543)</f>
        <v>1</v>
      </c>
      <c r="D2543" s="10" t="s">
        <v>8527</v>
      </c>
      <c r="E2543" s="10" t="s">
        <v>15</v>
      </c>
      <c r="F2543" s="10" t="s">
        <v>8528</v>
      </c>
      <c r="G2543" s="10" t="s">
        <v>8529</v>
      </c>
      <c r="H2543" s="9" t="s">
        <v>112</v>
      </c>
      <c r="I2543" s="11">
        <v>0</v>
      </c>
      <c r="J2543" s="11">
        <v>540</v>
      </c>
      <c r="K2543" s="12">
        <v>4450</v>
      </c>
      <c r="L2543" s="19">
        <f t="shared" si="78"/>
        <v>1</v>
      </c>
      <c r="M2543" s="25"/>
      <c r="N2543" s="20">
        <f t="shared" si="79"/>
        <v>0</v>
      </c>
      <c r="O2543" s="14" t="s">
        <v>9458</v>
      </c>
      <c r="P2543" s="9" t="s">
        <v>8842</v>
      </c>
    </row>
    <row r="2544" spans="1:16">
      <c r="A2544" s="9">
        <v>2540</v>
      </c>
      <c r="B2544" s="9">
        <v>467</v>
      </c>
      <c r="C2544" s="9">
        <f>COUNTIF($B$5:B2544, B2544)</f>
        <v>1</v>
      </c>
      <c r="D2544" s="10" t="s">
        <v>5947</v>
      </c>
      <c r="E2544" s="10" t="s">
        <v>5948</v>
      </c>
      <c r="F2544" s="10" t="s">
        <v>5949</v>
      </c>
      <c r="G2544" s="10" t="s">
        <v>17</v>
      </c>
      <c r="H2544" s="9" t="s">
        <v>28</v>
      </c>
      <c r="I2544" s="11">
        <v>459430</v>
      </c>
      <c r="J2544" s="11">
        <v>6</v>
      </c>
      <c r="K2544" s="12">
        <v>459430</v>
      </c>
      <c r="L2544" s="19">
        <f t="shared" si="78"/>
        <v>6.6133592361248356E-2</v>
      </c>
      <c r="M2544" s="29"/>
      <c r="N2544" s="20">
        <f t="shared" si="79"/>
        <v>0</v>
      </c>
      <c r="O2544" s="14" t="s">
        <v>8855</v>
      </c>
      <c r="P2544" s="9" t="s">
        <v>8842</v>
      </c>
    </row>
    <row r="2545" spans="1:16">
      <c r="A2545" s="9">
        <v>2541</v>
      </c>
      <c r="B2545" s="9">
        <v>467</v>
      </c>
      <c r="C2545" s="9">
        <f>COUNTIF($B$5:B2545, B2545)</f>
        <v>2</v>
      </c>
      <c r="D2545" s="10" t="s">
        <v>5950</v>
      </c>
      <c r="E2545" s="10" t="s">
        <v>5951</v>
      </c>
      <c r="F2545" s="10" t="s">
        <v>5952</v>
      </c>
      <c r="G2545" s="10" t="s">
        <v>17</v>
      </c>
      <c r="H2545" s="9" t="s">
        <v>16</v>
      </c>
      <c r="I2545" s="11">
        <v>51680</v>
      </c>
      <c r="J2545" s="11">
        <v>4</v>
      </c>
      <c r="K2545" s="12">
        <v>51680</v>
      </c>
      <c r="L2545" s="19">
        <f t="shared" si="78"/>
        <v>7.4391834517321797E-3</v>
      </c>
      <c r="M2545" s="30"/>
      <c r="N2545" s="20">
        <f t="shared" si="79"/>
        <v>0</v>
      </c>
      <c r="O2545" s="14" t="s">
        <v>8855</v>
      </c>
      <c r="P2545" s="9" t="s">
        <v>8842</v>
      </c>
    </row>
    <row r="2546" spans="1:16">
      <c r="A2546" s="9">
        <v>2542</v>
      </c>
      <c r="B2546" s="9">
        <v>467</v>
      </c>
      <c r="C2546" s="9">
        <f>COUNTIF($B$5:B2546, B2546)</f>
        <v>3</v>
      </c>
      <c r="D2546" s="10" t="s">
        <v>5953</v>
      </c>
      <c r="E2546" s="10" t="s">
        <v>5954</v>
      </c>
      <c r="F2546" s="10" t="s">
        <v>5955</v>
      </c>
      <c r="G2546" s="10" t="s">
        <v>17</v>
      </c>
      <c r="H2546" s="9" t="s">
        <v>16</v>
      </c>
      <c r="I2546" s="11">
        <v>101600</v>
      </c>
      <c r="J2546" s="11">
        <v>18</v>
      </c>
      <c r="K2546" s="12">
        <v>95504</v>
      </c>
      <c r="L2546" s="19">
        <f t="shared" si="78"/>
        <v>1.374751889269021E-2</v>
      </c>
      <c r="M2546" s="30"/>
      <c r="N2546" s="20">
        <f t="shared" si="79"/>
        <v>0</v>
      </c>
      <c r="O2546" s="14" t="s">
        <v>8855</v>
      </c>
      <c r="P2546" s="9" t="s">
        <v>8842</v>
      </c>
    </row>
    <row r="2547" spans="1:16">
      <c r="A2547" s="9">
        <v>2543</v>
      </c>
      <c r="B2547" s="9">
        <v>467</v>
      </c>
      <c r="C2547" s="9">
        <f>COUNTIF($B$5:B2547, B2547)</f>
        <v>4</v>
      </c>
      <c r="D2547" s="10" t="s">
        <v>5956</v>
      </c>
      <c r="E2547" s="10" t="s">
        <v>5957</v>
      </c>
      <c r="F2547" s="10" t="s">
        <v>5958</v>
      </c>
      <c r="G2547" s="10" t="s">
        <v>17</v>
      </c>
      <c r="H2547" s="9" t="s">
        <v>16</v>
      </c>
      <c r="I2547" s="11">
        <v>165470</v>
      </c>
      <c r="J2547" s="11">
        <v>3</v>
      </c>
      <c r="K2547" s="12">
        <v>160511</v>
      </c>
      <c r="L2547" s="19">
        <f t="shared" si="78"/>
        <v>2.310508465597879E-2</v>
      </c>
      <c r="M2547" s="30"/>
      <c r="N2547" s="20">
        <f t="shared" si="79"/>
        <v>0</v>
      </c>
      <c r="O2547" s="14" t="s">
        <v>8855</v>
      </c>
      <c r="P2547" s="9" t="s">
        <v>8842</v>
      </c>
    </row>
    <row r="2548" spans="1:16">
      <c r="A2548" s="9">
        <v>2544</v>
      </c>
      <c r="B2548" s="9">
        <v>467</v>
      </c>
      <c r="C2548" s="9">
        <f>COUNTIF($B$5:B2548, B2548)</f>
        <v>5</v>
      </c>
      <c r="D2548" s="10" t="s">
        <v>5959</v>
      </c>
      <c r="E2548" s="10" t="s">
        <v>5960</v>
      </c>
      <c r="F2548" s="10" t="s">
        <v>5961</v>
      </c>
      <c r="G2548" s="10" t="s">
        <v>17</v>
      </c>
      <c r="H2548" s="9" t="s">
        <v>16</v>
      </c>
      <c r="I2548" s="11">
        <v>404480</v>
      </c>
      <c r="J2548" s="11">
        <v>1</v>
      </c>
      <c r="K2548" s="12">
        <v>392347</v>
      </c>
      <c r="L2548" s="19">
        <f t="shared" si="78"/>
        <v>5.6477192525866207E-2</v>
      </c>
      <c r="M2548" s="30"/>
      <c r="N2548" s="20">
        <f t="shared" si="79"/>
        <v>0</v>
      </c>
      <c r="O2548" s="14" t="s">
        <v>8855</v>
      </c>
      <c r="P2548" s="9" t="s">
        <v>8842</v>
      </c>
    </row>
    <row r="2549" spans="1:16">
      <c r="A2549" s="9">
        <v>2545</v>
      </c>
      <c r="B2549" s="9">
        <v>467</v>
      </c>
      <c r="C2549" s="9">
        <f>COUNTIF($B$5:B2549, B2549)</f>
        <v>6</v>
      </c>
      <c r="D2549" s="10" t="s">
        <v>5962</v>
      </c>
      <c r="E2549" s="10" t="s">
        <v>5963</v>
      </c>
      <c r="F2549" s="10" t="s">
        <v>5964</v>
      </c>
      <c r="G2549" s="10" t="s">
        <v>17</v>
      </c>
      <c r="H2549" s="9" t="s">
        <v>16</v>
      </c>
      <c r="I2549" s="11">
        <v>227950</v>
      </c>
      <c r="J2549" s="11">
        <v>78</v>
      </c>
      <c r="K2549" s="12">
        <v>214271</v>
      </c>
      <c r="L2549" s="19">
        <f t="shared" si="78"/>
        <v>3.0843677967997404E-2</v>
      </c>
      <c r="M2549" s="30"/>
      <c r="N2549" s="20">
        <f t="shared" si="79"/>
        <v>0</v>
      </c>
      <c r="O2549" s="14" t="s">
        <v>8855</v>
      </c>
      <c r="P2549" s="9" t="s">
        <v>8842</v>
      </c>
    </row>
    <row r="2550" spans="1:16">
      <c r="A2550" s="9">
        <v>2546</v>
      </c>
      <c r="B2550" s="9">
        <v>467</v>
      </c>
      <c r="C2550" s="9">
        <f>COUNTIF($B$5:B2550, B2550)</f>
        <v>7</v>
      </c>
      <c r="D2550" s="10" t="s">
        <v>5965</v>
      </c>
      <c r="E2550" s="10" t="s">
        <v>5966</v>
      </c>
      <c r="F2550" s="10" t="s">
        <v>5967</v>
      </c>
      <c r="G2550" s="10" t="s">
        <v>17</v>
      </c>
      <c r="H2550" s="9" t="s">
        <v>16</v>
      </c>
      <c r="I2550" s="11">
        <v>376460</v>
      </c>
      <c r="J2550" s="11">
        <v>4</v>
      </c>
      <c r="K2550" s="12">
        <v>353870</v>
      </c>
      <c r="L2550" s="19">
        <f t="shared" si="78"/>
        <v>5.093854195171181E-2</v>
      </c>
      <c r="M2550" s="30"/>
      <c r="N2550" s="20">
        <f t="shared" si="79"/>
        <v>0</v>
      </c>
      <c r="O2550" s="14" t="s">
        <v>8855</v>
      </c>
      <c r="P2550" s="9" t="s">
        <v>8842</v>
      </c>
    </row>
    <row r="2551" spans="1:16">
      <c r="A2551" s="9">
        <v>2547</v>
      </c>
      <c r="B2551" s="9">
        <v>467</v>
      </c>
      <c r="C2551" s="9">
        <f>COUNTIF($B$5:B2551, B2551)</f>
        <v>8</v>
      </c>
      <c r="D2551" s="10" t="s">
        <v>5968</v>
      </c>
      <c r="E2551" s="10" t="s">
        <v>5969</v>
      </c>
      <c r="F2551" s="10" t="s">
        <v>5970</v>
      </c>
      <c r="G2551" s="10" t="s">
        <v>17</v>
      </c>
      <c r="H2551" s="9" t="s">
        <v>16</v>
      </c>
      <c r="I2551" s="11">
        <v>128320</v>
      </c>
      <c r="J2551" s="11">
        <v>1</v>
      </c>
      <c r="K2551" s="12">
        <v>120620</v>
      </c>
      <c r="L2551" s="19">
        <f t="shared" si="78"/>
        <v>1.7362892955648909E-2</v>
      </c>
      <c r="M2551" s="30"/>
      <c r="N2551" s="20">
        <f t="shared" si="79"/>
        <v>0</v>
      </c>
      <c r="O2551" s="14" t="s">
        <v>8855</v>
      </c>
      <c r="P2551" s="9" t="s">
        <v>8842</v>
      </c>
    </row>
    <row r="2552" spans="1:16">
      <c r="A2552" s="9">
        <v>2548</v>
      </c>
      <c r="B2552" s="9">
        <v>467</v>
      </c>
      <c r="C2552" s="9">
        <f>COUNTIF($B$5:B2552, B2552)</f>
        <v>9</v>
      </c>
      <c r="D2552" s="10" t="s">
        <v>5971</v>
      </c>
      <c r="E2552" s="10" t="s">
        <v>5972</v>
      </c>
      <c r="F2552" s="10" t="s">
        <v>5973</v>
      </c>
      <c r="G2552" s="10" t="s">
        <v>17</v>
      </c>
      <c r="H2552" s="9" t="s">
        <v>16</v>
      </c>
      <c r="I2552" s="11">
        <v>459590</v>
      </c>
      <c r="J2552" s="11">
        <v>1</v>
      </c>
      <c r="K2552" s="12">
        <v>445805</v>
      </c>
      <c r="L2552" s="19">
        <f t="shared" si="78"/>
        <v>6.4172313829324007E-2</v>
      </c>
      <c r="M2552" s="30"/>
      <c r="N2552" s="20">
        <f t="shared" si="79"/>
        <v>0</v>
      </c>
      <c r="O2552" s="14" t="s">
        <v>8855</v>
      </c>
      <c r="P2552" s="9" t="s">
        <v>8842</v>
      </c>
    </row>
    <row r="2553" spans="1:16">
      <c r="A2553" s="9">
        <v>2549</v>
      </c>
      <c r="B2553" s="9">
        <v>467</v>
      </c>
      <c r="C2553" s="9">
        <f>COUNTIF($B$5:B2553, B2553)</f>
        <v>10</v>
      </c>
      <c r="D2553" s="10" t="s">
        <v>5974</v>
      </c>
      <c r="E2553" s="10" t="s">
        <v>5975</v>
      </c>
      <c r="F2553" s="10" t="s">
        <v>5976</v>
      </c>
      <c r="G2553" s="10" t="s">
        <v>17</v>
      </c>
      <c r="H2553" s="9" t="s">
        <v>16</v>
      </c>
      <c r="I2553" s="11">
        <v>33980</v>
      </c>
      <c r="J2553" s="11">
        <v>1</v>
      </c>
      <c r="K2553" s="12">
        <v>32961</v>
      </c>
      <c r="L2553" s="19">
        <f t="shared" si="78"/>
        <v>4.7446386562024837E-3</v>
      </c>
      <c r="M2553" s="30"/>
      <c r="N2553" s="20">
        <f t="shared" si="79"/>
        <v>0</v>
      </c>
      <c r="O2553" s="14" t="s">
        <v>8855</v>
      </c>
      <c r="P2553" s="9" t="s">
        <v>8842</v>
      </c>
    </row>
    <row r="2554" spans="1:16">
      <c r="A2554" s="9">
        <v>2550</v>
      </c>
      <c r="B2554" s="9">
        <v>467</v>
      </c>
      <c r="C2554" s="9">
        <f>COUNTIF($B$5:B2554, B2554)</f>
        <v>11</v>
      </c>
      <c r="D2554" s="10" t="s">
        <v>5977</v>
      </c>
      <c r="E2554" s="10" t="s">
        <v>5978</v>
      </c>
      <c r="F2554" s="10" t="s">
        <v>5979</v>
      </c>
      <c r="G2554" s="10" t="s">
        <v>17</v>
      </c>
      <c r="H2554" s="9" t="s">
        <v>16</v>
      </c>
      <c r="I2554" s="11">
        <v>0</v>
      </c>
      <c r="J2554" s="11">
        <v>10</v>
      </c>
      <c r="K2554" s="12">
        <v>1800000</v>
      </c>
      <c r="L2554" s="19">
        <f t="shared" si="78"/>
        <v>0.25910468678633752</v>
      </c>
      <c r="M2554" s="30"/>
      <c r="N2554" s="20">
        <f t="shared" si="79"/>
        <v>0</v>
      </c>
      <c r="O2554" s="14" t="s">
        <v>9459</v>
      </c>
      <c r="P2554" s="9" t="s">
        <v>8842</v>
      </c>
    </row>
    <row r="2555" spans="1:16">
      <c r="A2555" s="9">
        <v>2551</v>
      </c>
      <c r="B2555" s="9">
        <v>467</v>
      </c>
      <c r="C2555" s="9">
        <f>COUNTIF($B$5:B2555, B2555)</f>
        <v>12</v>
      </c>
      <c r="D2555" s="10" t="s">
        <v>5980</v>
      </c>
      <c r="E2555" s="10" t="s">
        <v>5981</v>
      </c>
      <c r="F2555" s="10" t="s">
        <v>5982</v>
      </c>
      <c r="G2555" s="10" t="s">
        <v>1521</v>
      </c>
      <c r="H2555" s="9" t="s">
        <v>16</v>
      </c>
      <c r="I2555" s="11">
        <v>0</v>
      </c>
      <c r="J2555" s="11">
        <v>1</v>
      </c>
      <c r="K2555" s="12">
        <v>390000</v>
      </c>
      <c r="L2555" s="19">
        <f t="shared" si="78"/>
        <v>5.6139348803706461E-2</v>
      </c>
      <c r="M2555" s="30"/>
      <c r="N2555" s="20">
        <f t="shared" si="79"/>
        <v>0</v>
      </c>
      <c r="O2555" s="14" t="s">
        <v>8855</v>
      </c>
      <c r="P2555" s="9" t="s">
        <v>8842</v>
      </c>
    </row>
    <row r="2556" spans="1:16">
      <c r="A2556" s="9">
        <v>2552</v>
      </c>
      <c r="B2556" s="9">
        <v>467</v>
      </c>
      <c r="C2556" s="9">
        <f>COUNTIF($B$5:B2556, B2556)</f>
        <v>13</v>
      </c>
      <c r="D2556" s="10" t="s">
        <v>5983</v>
      </c>
      <c r="E2556" s="10" t="s">
        <v>5981</v>
      </c>
      <c r="F2556" s="10" t="s">
        <v>5982</v>
      </c>
      <c r="G2556" s="10" t="s">
        <v>5984</v>
      </c>
      <c r="H2556" s="9" t="s">
        <v>16</v>
      </c>
      <c r="I2556" s="11">
        <v>0</v>
      </c>
      <c r="J2556" s="11">
        <v>3</v>
      </c>
      <c r="K2556" s="12">
        <v>830000</v>
      </c>
      <c r="L2556" s="19">
        <f t="shared" si="78"/>
        <v>0.11947605001814453</v>
      </c>
      <c r="M2556" s="30"/>
      <c r="N2556" s="20">
        <f t="shared" si="79"/>
        <v>0</v>
      </c>
      <c r="O2556" s="14" t="s">
        <v>8855</v>
      </c>
      <c r="P2556" s="9" t="s">
        <v>8842</v>
      </c>
    </row>
    <row r="2557" spans="1:16">
      <c r="A2557" s="9">
        <v>2553</v>
      </c>
      <c r="B2557" s="9">
        <v>467</v>
      </c>
      <c r="C2557" s="9">
        <f>COUNTIF($B$5:B2557, B2557)</f>
        <v>14</v>
      </c>
      <c r="D2557" s="10" t="s">
        <v>5985</v>
      </c>
      <c r="E2557" s="10" t="s">
        <v>5981</v>
      </c>
      <c r="F2557" s="10" t="s">
        <v>5982</v>
      </c>
      <c r="G2557" s="10" t="s">
        <v>1524</v>
      </c>
      <c r="H2557" s="9" t="s">
        <v>16</v>
      </c>
      <c r="I2557" s="11">
        <v>0</v>
      </c>
      <c r="J2557" s="11">
        <v>8</v>
      </c>
      <c r="K2557" s="12">
        <v>1600000</v>
      </c>
      <c r="L2557" s="19">
        <f t="shared" si="78"/>
        <v>0.23031527714341113</v>
      </c>
      <c r="M2557" s="31"/>
      <c r="N2557" s="20">
        <f t="shared" si="79"/>
        <v>0</v>
      </c>
      <c r="O2557" s="14" t="s">
        <v>8855</v>
      </c>
      <c r="P2557" s="9" t="s">
        <v>8842</v>
      </c>
    </row>
    <row r="2558" spans="1:16">
      <c r="A2558" s="9">
        <v>2554</v>
      </c>
      <c r="B2558" s="9">
        <v>468</v>
      </c>
      <c r="C2558" s="9">
        <f>COUNTIF($B$5:B2558, B2558)</f>
        <v>1</v>
      </c>
      <c r="D2558" s="10" t="s">
        <v>5986</v>
      </c>
      <c r="E2558" s="10" t="s">
        <v>5987</v>
      </c>
      <c r="F2558" s="10" t="s">
        <v>5988</v>
      </c>
      <c r="G2558" s="10" t="s">
        <v>17</v>
      </c>
      <c r="H2558" s="9" t="s">
        <v>16</v>
      </c>
      <c r="I2558" s="11">
        <v>605910</v>
      </c>
      <c r="J2558" s="11">
        <v>2</v>
      </c>
      <c r="K2558" s="12">
        <v>575615</v>
      </c>
      <c r="L2558" s="19">
        <f t="shared" si="78"/>
        <v>1</v>
      </c>
      <c r="M2558" s="25"/>
      <c r="N2558" s="20">
        <f t="shared" si="79"/>
        <v>0</v>
      </c>
      <c r="O2558" s="14" t="s">
        <v>9460</v>
      </c>
      <c r="P2558" s="9" t="s">
        <v>8842</v>
      </c>
    </row>
    <row r="2559" spans="1:16">
      <c r="A2559" s="9">
        <v>2555</v>
      </c>
      <c r="B2559" s="9">
        <v>469</v>
      </c>
      <c r="C2559" s="9">
        <f>COUNTIF($B$5:B2559, B2559)</f>
        <v>1</v>
      </c>
      <c r="D2559" s="10" t="s">
        <v>5989</v>
      </c>
      <c r="E2559" s="10" t="s">
        <v>15</v>
      </c>
      <c r="F2559" s="10" t="s">
        <v>5990</v>
      </c>
      <c r="G2559" s="10" t="s">
        <v>17</v>
      </c>
      <c r="H2559" s="9" t="s">
        <v>16</v>
      </c>
      <c r="I2559" s="11">
        <v>0</v>
      </c>
      <c r="J2559" s="11">
        <v>1</v>
      </c>
      <c r="K2559" s="12">
        <v>23000</v>
      </c>
      <c r="L2559" s="19">
        <f t="shared" si="78"/>
        <v>2.5050373032728859E-2</v>
      </c>
      <c r="M2559" s="29"/>
      <c r="N2559" s="20">
        <f t="shared" si="79"/>
        <v>0</v>
      </c>
      <c r="O2559" s="14" t="s">
        <v>8926</v>
      </c>
      <c r="P2559" s="9" t="s">
        <v>8842</v>
      </c>
    </row>
    <row r="2560" spans="1:16">
      <c r="A2560" s="9">
        <v>2556</v>
      </c>
      <c r="B2560" s="9">
        <v>469</v>
      </c>
      <c r="C2560" s="9">
        <f>COUNTIF($B$5:B2560, B2560)</f>
        <v>2</v>
      </c>
      <c r="D2560" s="10" t="s">
        <v>5991</v>
      </c>
      <c r="E2560" s="10" t="s">
        <v>15</v>
      </c>
      <c r="F2560" s="10" t="s">
        <v>5992</v>
      </c>
      <c r="G2560" s="10" t="s">
        <v>5993</v>
      </c>
      <c r="H2560" s="9" t="s">
        <v>112</v>
      </c>
      <c r="I2560" s="11">
        <v>0</v>
      </c>
      <c r="J2560" s="11">
        <v>1</v>
      </c>
      <c r="K2560" s="12">
        <v>62500</v>
      </c>
      <c r="L2560" s="19">
        <f t="shared" si="78"/>
        <v>6.8071665849806673E-2</v>
      </c>
      <c r="M2560" s="30"/>
      <c r="N2560" s="20">
        <f t="shared" si="79"/>
        <v>0</v>
      </c>
      <c r="O2560" s="14" t="s">
        <v>8926</v>
      </c>
      <c r="P2560" s="9" t="s">
        <v>8842</v>
      </c>
    </row>
    <row r="2561" spans="1:16">
      <c r="A2561" s="9">
        <v>2557</v>
      </c>
      <c r="B2561" s="9">
        <v>469</v>
      </c>
      <c r="C2561" s="9">
        <f>COUNTIF($B$5:B2561, B2561)</f>
        <v>3</v>
      </c>
      <c r="D2561" s="10" t="s">
        <v>5994</v>
      </c>
      <c r="E2561" s="10" t="s">
        <v>15</v>
      </c>
      <c r="F2561" s="10" t="s">
        <v>5995</v>
      </c>
      <c r="G2561" s="10" t="s">
        <v>5996</v>
      </c>
      <c r="H2561" s="9" t="s">
        <v>112</v>
      </c>
      <c r="I2561" s="11">
        <v>0</v>
      </c>
      <c r="J2561" s="11">
        <v>1</v>
      </c>
      <c r="K2561" s="12">
        <v>62500</v>
      </c>
      <c r="L2561" s="19">
        <f t="shared" si="78"/>
        <v>6.8071665849806673E-2</v>
      </c>
      <c r="M2561" s="30"/>
      <c r="N2561" s="20">
        <f t="shared" si="79"/>
        <v>0</v>
      </c>
      <c r="O2561" s="14" t="s">
        <v>8926</v>
      </c>
      <c r="P2561" s="9" t="s">
        <v>8842</v>
      </c>
    </row>
    <row r="2562" spans="1:16">
      <c r="A2562" s="9">
        <v>2558</v>
      </c>
      <c r="B2562" s="9">
        <v>469</v>
      </c>
      <c r="C2562" s="9">
        <f>COUNTIF($B$5:B2562, B2562)</f>
        <v>4</v>
      </c>
      <c r="D2562" s="10" t="s">
        <v>5997</v>
      </c>
      <c r="E2562" s="10" t="s">
        <v>15</v>
      </c>
      <c r="F2562" s="10" t="s">
        <v>5998</v>
      </c>
      <c r="G2562" s="10" t="s">
        <v>5999</v>
      </c>
      <c r="H2562" s="9" t="s">
        <v>16</v>
      </c>
      <c r="I2562" s="11">
        <v>0</v>
      </c>
      <c r="J2562" s="11">
        <v>1</v>
      </c>
      <c r="K2562" s="12">
        <v>6000</v>
      </c>
      <c r="L2562" s="19">
        <f t="shared" si="78"/>
        <v>6.5348799215814409E-3</v>
      </c>
      <c r="M2562" s="30"/>
      <c r="N2562" s="20">
        <f t="shared" si="79"/>
        <v>0</v>
      </c>
      <c r="O2562" s="14" t="s">
        <v>9461</v>
      </c>
      <c r="P2562" s="9" t="s">
        <v>8842</v>
      </c>
    </row>
    <row r="2563" spans="1:16">
      <c r="A2563" s="9">
        <v>2559</v>
      </c>
      <c r="B2563" s="9">
        <v>469</v>
      </c>
      <c r="C2563" s="9">
        <f>COUNTIF($B$5:B2563, B2563)</f>
        <v>5</v>
      </c>
      <c r="D2563" s="10" t="s">
        <v>6000</v>
      </c>
      <c r="E2563" s="10" t="s">
        <v>200</v>
      </c>
      <c r="F2563" s="10" t="s">
        <v>8530</v>
      </c>
      <c r="G2563" s="10" t="s">
        <v>17</v>
      </c>
      <c r="H2563" s="9" t="s">
        <v>16</v>
      </c>
      <c r="I2563" s="11">
        <v>0</v>
      </c>
      <c r="J2563" s="11">
        <v>1</v>
      </c>
      <c r="K2563" s="12">
        <v>17000</v>
      </c>
      <c r="L2563" s="19">
        <f t="shared" si="78"/>
        <v>1.8515493111147415E-2</v>
      </c>
      <c r="M2563" s="30"/>
      <c r="N2563" s="20">
        <f t="shared" si="79"/>
        <v>0</v>
      </c>
      <c r="O2563" s="14" t="s">
        <v>8926</v>
      </c>
      <c r="P2563" s="9" t="s">
        <v>8842</v>
      </c>
    </row>
    <row r="2564" spans="1:16">
      <c r="A2564" s="9">
        <v>2560</v>
      </c>
      <c r="B2564" s="9">
        <v>469</v>
      </c>
      <c r="C2564" s="9">
        <f>COUNTIF($B$5:B2564, B2564)</f>
        <v>6</v>
      </c>
      <c r="D2564" s="10" t="s">
        <v>6001</v>
      </c>
      <c r="E2564" s="10" t="s">
        <v>15</v>
      </c>
      <c r="F2564" s="10" t="s">
        <v>6002</v>
      </c>
      <c r="G2564" s="10">
        <v>14</v>
      </c>
      <c r="H2564" s="9" t="s">
        <v>112</v>
      </c>
      <c r="I2564" s="11">
        <v>0</v>
      </c>
      <c r="J2564" s="11">
        <v>1</v>
      </c>
      <c r="K2564" s="12">
        <v>61000</v>
      </c>
      <c r="L2564" s="19">
        <f t="shared" si="78"/>
        <v>6.6437945869411319E-2</v>
      </c>
      <c r="M2564" s="30"/>
      <c r="N2564" s="20">
        <f t="shared" si="79"/>
        <v>0</v>
      </c>
      <c r="O2564" s="14" t="s">
        <v>8926</v>
      </c>
      <c r="P2564" s="9" t="s">
        <v>8842</v>
      </c>
    </row>
    <row r="2565" spans="1:16">
      <c r="A2565" s="9">
        <v>2561</v>
      </c>
      <c r="B2565" s="9">
        <v>469</v>
      </c>
      <c r="C2565" s="9">
        <f>COUNTIF($B$5:B2565, B2565)</f>
        <v>7</v>
      </c>
      <c r="D2565" s="10" t="s">
        <v>6003</v>
      </c>
      <c r="E2565" s="10" t="s">
        <v>15</v>
      </c>
      <c r="F2565" s="10" t="s">
        <v>6004</v>
      </c>
      <c r="G2565" s="10">
        <v>16</v>
      </c>
      <c r="H2565" s="9" t="s">
        <v>112</v>
      </c>
      <c r="I2565" s="11">
        <v>0</v>
      </c>
      <c r="J2565" s="11">
        <v>1</v>
      </c>
      <c r="K2565" s="12">
        <v>61000</v>
      </c>
      <c r="L2565" s="19">
        <f t="shared" ref="L2565:L2628" si="80">$K2565/SUMIFS($K:$K,$B:$B,$B2565)</f>
        <v>6.6437945869411319E-2</v>
      </c>
      <c r="M2565" s="30"/>
      <c r="N2565" s="20">
        <f t="shared" ref="N2565:N2628" si="81">ROUND(INDEX($M:$M,MATCH($B2565,$B:$B,0))*$L2565,0)</f>
        <v>0</v>
      </c>
      <c r="O2565" s="14" t="s">
        <v>8926</v>
      </c>
      <c r="P2565" s="9" t="s">
        <v>8842</v>
      </c>
    </row>
    <row r="2566" spans="1:16">
      <c r="A2566" s="9">
        <v>2562</v>
      </c>
      <c r="B2566" s="9">
        <v>469</v>
      </c>
      <c r="C2566" s="9">
        <f>COUNTIF($B$5:B2566, B2566)</f>
        <v>8</v>
      </c>
      <c r="D2566" s="10" t="s">
        <v>6005</v>
      </c>
      <c r="E2566" s="10" t="s">
        <v>15</v>
      </c>
      <c r="F2566" s="10" t="s">
        <v>6006</v>
      </c>
      <c r="G2566" s="10" t="s">
        <v>6007</v>
      </c>
      <c r="H2566" s="9" t="s">
        <v>16</v>
      </c>
      <c r="I2566" s="11">
        <v>0</v>
      </c>
      <c r="J2566" s="11">
        <v>540</v>
      </c>
      <c r="K2566" s="12">
        <v>4750</v>
      </c>
      <c r="L2566" s="19">
        <f t="shared" si="80"/>
        <v>5.1734466045853071E-3</v>
      </c>
      <c r="M2566" s="30"/>
      <c r="N2566" s="20">
        <f t="shared" si="81"/>
        <v>0</v>
      </c>
      <c r="O2566" s="14" t="s">
        <v>8897</v>
      </c>
      <c r="P2566" s="9" t="s">
        <v>8842</v>
      </c>
    </row>
    <row r="2567" spans="1:16">
      <c r="A2567" s="9">
        <v>2563</v>
      </c>
      <c r="B2567" s="9">
        <v>469</v>
      </c>
      <c r="C2567" s="9">
        <f>COUNTIF($B$5:B2567, B2567)</f>
        <v>9</v>
      </c>
      <c r="D2567" s="10" t="s">
        <v>6008</v>
      </c>
      <c r="E2567" s="10" t="s">
        <v>15</v>
      </c>
      <c r="F2567" s="10" t="s">
        <v>6009</v>
      </c>
      <c r="G2567" s="10" t="s">
        <v>6010</v>
      </c>
      <c r="H2567" s="9" t="s">
        <v>16</v>
      </c>
      <c r="I2567" s="11">
        <v>0</v>
      </c>
      <c r="J2567" s="11">
        <v>60</v>
      </c>
      <c r="K2567" s="12">
        <v>2600</v>
      </c>
      <c r="L2567" s="19">
        <f t="shared" si="80"/>
        <v>2.8317812993519579E-3</v>
      </c>
      <c r="M2567" s="30"/>
      <c r="N2567" s="20">
        <f t="shared" si="81"/>
        <v>0</v>
      </c>
      <c r="O2567" s="14" t="s">
        <v>8926</v>
      </c>
      <c r="P2567" s="9" t="s">
        <v>8842</v>
      </c>
    </row>
    <row r="2568" spans="1:16">
      <c r="A2568" s="9">
        <v>2564</v>
      </c>
      <c r="B2568" s="9">
        <v>469</v>
      </c>
      <c r="C2568" s="9">
        <f>COUNTIF($B$5:B2568, B2568)</f>
        <v>10</v>
      </c>
      <c r="D2568" s="10" t="s">
        <v>6011</v>
      </c>
      <c r="E2568" s="10" t="s">
        <v>15</v>
      </c>
      <c r="F2568" s="10" t="s">
        <v>6012</v>
      </c>
      <c r="G2568" s="10" t="s">
        <v>6013</v>
      </c>
      <c r="H2568" s="9" t="s">
        <v>16</v>
      </c>
      <c r="I2568" s="11">
        <v>0</v>
      </c>
      <c r="J2568" s="11">
        <v>60</v>
      </c>
      <c r="K2568" s="12">
        <v>2600</v>
      </c>
      <c r="L2568" s="19">
        <f t="shared" si="80"/>
        <v>2.8317812993519579E-3</v>
      </c>
      <c r="M2568" s="30"/>
      <c r="N2568" s="20">
        <f t="shared" si="81"/>
        <v>0</v>
      </c>
      <c r="O2568" s="14" t="s">
        <v>8926</v>
      </c>
      <c r="P2568" s="9" t="s">
        <v>8842</v>
      </c>
    </row>
    <row r="2569" spans="1:16">
      <c r="A2569" s="9">
        <v>2565</v>
      </c>
      <c r="B2569" s="9">
        <v>469</v>
      </c>
      <c r="C2569" s="9">
        <f>COUNTIF($B$5:B2569, B2569)</f>
        <v>11</v>
      </c>
      <c r="D2569" s="10" t="s">
        <v>6014</v>
      </c>
      <c r="E2569" s="10" t="s">
        <v>15</v>
      </c>
      <c r="F2569" s="10" t="s">
        <v>6015</v>
      </c>
      <c r="G2569" s="10" t="s">
        <v>6016</v>
      </c>
      <c r="H2569" s="9" t="s">
        <v>16</v>
      </c>
      <c r="I2569" s="11">
        <v>0</v>
      </c>
      <c r="J2569" s="11">
        <v>220</v>
      </c>
      <c r="K2569" s="12">
        <v>6700</v>
      </c>
      <c r="L2569" s="19">
        <f t="shared" si="80"/>
        <v>7.2972825790992759E-3</v>
      </c>
      <c r="M2569" s="30"/>
      <c r="N2569" s="20">
        <f t="shared" si="81"/>
        <v>0</v>
      </c>
      <c r="O2569" s="14" t="s">
        <v>8926</v>
      </c>
      <c r="P2569" s="9" t="s">
        <v>8842</v>
      </c>
    </row>
    <row r="2570" spans="1:16">
      <c r="A2570" s="9">
        <v>2566</v>
      </c>
      <c r="B2570" s="9">
        <v>469</v>
      </c>
      <c r="C2570" s="9">
        <f>COUNTIF($B$5:B2570, B2570)</f>
        <v>12</v>
      </c>
      <c r="D2570" s="10" t="s">
        <v>6017</v>
      </c>
      <c r="E2570" s="10" t="s">
        <v>15</v>
      </c>
      <c r="F2570" s="10" t="s">
        <v>6018</v>
      </c>
      <c r="G2570" s="10" t="s">
        <v>6019</v>
      </c>
      <c r="H2570" s="9" t="s">
        <v>16</v>
      </c>
      <c r="I2570" s="11">
        <v>0</v>
      </c>
      <c r="J2570" s="11">
        <v>80</v>
      </c>
      <c r="K2570" s="12">
        <v>6250</v>
      </c>
      <c r="L2570" s="19">
        <f t="shared" si="80"/>
        <v>6.807166584980668E-3</v>
      </c>
      <c r="M2570" s="30"/>
      <c r="N2570" s="20">
        <f t="shared" si="81"/>
        <v>0</v>
      </c>
      <c r="O2570" s="14" t="s">
        <v>8926</v>
      </c>
      <c r="P2570" s="9" t="s">
        <v>8842</v>
      </c>
    </row>
    <row r="2571" spans="1:16">
      <c r="A2571" s="9">
        <v>2567</v>
      </c>
      <c r="B2571" s="9">
        <v>469</v>
      </c>
      <c r="C2571" s="9">
        <f>COUNTIF($B$5:B2571, B2571)</f>
        <v>13</v>
      </c>
      <c r="D2571" s="10" t="s">
        <v>6020</v>
      </c>
      <c r="E2571" s="10" t="s">
        <v>15</v>
      </c>
      <c r="F2571" s="10" t="s">
        <v>6021</v>
      </c>
      <c r="G2571" s="10" t="s">
        <v>6022</v>
      </c>
      <c r="H2571" s="9" t="s">
        <v>16</v>
      </c>
      <c r="I2571" s="11">
        <v>0</v>
      </c>
      <c r="J2571" s="11">
        <v>360</v>
      </c>
      <c r="K2571" s="12">
        <v>6250</v>
      </c>
      <c r="L2571" s="19">
        <f t="shared" si="80"/>
        <v>6.807166584980668E-3</v>
      </c>
      <c r="M2571" s="30"/>
      <c r="N2571" s="20">
        <f t="shared" si="81"/>
        <v>0</v>
      </c>
      <c r="O2571" s="14" t="s">
        <v>8926</v>
      </c>
      <c r="P2571" s="9" t="s">
        <v>8842</v>
      </c>
    </row>
    <row r="2572" spans="1:16">
      <c r="A2572" s="9">
        <v>2568</v>
      </c>
      <c r="B2572" s="9">
        <v>469</v>
      </c>
      <c r="C2572" s="9">
        <f>COUNTIF($B$5:B2572, B2572)</f>
        <v>14</v>
      </c>
      <c r="D2572" s="10" t="s">
        <v>6023</v>
      </c>
      <c r="E2572" s="10" t="s">
        <v>15</v>
      </c>
      <c r="F2572" s="10" t="s">
        <v>6024</v>
      </c>
      <c r="G2572" s="10" t="s">
        <v>17</v>
      </c>
      <c r="H2572" s="9" t="s">
        <v>112</v>
      </c>
      <c r="I2572" s="11">
        <v>0</v>
      </c>
      <c r="J2572" s="11">
        <v>13</v>
      </c>
      <c r="K2572" s="12">
        <v>57000</v>
      </c>
      <c r="L2572" s="19">
        <f t="shared" si="80"/>
        <v>6.2081359255023692E-2</v>
      </c>
      <c r="M2572" s="30"/>
      <c r="N2572" s="20">
        <f t="shared" si="81"/>
        <v>0</v>
      </c>
      <c r="O2572" s="14" t="s">
        <v>8926</v>
      </c>
      <c r="P2572" s="9" t="s">
        <v>8842</v>
      </c>
    </row>
    <row r="2573" spans="1:16">
      <c r="A2573" s="9">
        <v>2569</v>
      </c>
      <c r="B2573" s="9">
        <v>469</v>
      </c>
      <c r="C2573" s="9">
        <f>COUNTIF($B$5:B2573, B2573)</f>
        <v>15</v>
      </c>
      <c r="D2573" s="10" t="s">
        <v>6025</v>
      </c>
      <c r="E2573" s="10" t="s">
        <v>15</v>
      </c>
      <c r="F2573" s="10" t="s">
        <v>6026</v>
      </c>
      <c r="G2573" s="10" t="s">
        <v>17</v>
      </c>
      <c r="H2573" s="9" t="s">
        <v>112</v>
      </c>
      <c r="I2573" s="11">
        <v>0</v>
      </c>
      <c r="J2573" s="11">
        <v>1</v>
      </c>
      <c r="K2573" s="12">
        <v>57000</v>
      </c>
      <c r="L2573" s="19">
        <f t="shared" si="80"/>
        <v>6.2081359255023692E-2</v>
      </c>
      <c r="M2573" s="30"/>
      <c r="N2573" s="20">
        <f t="shared" si="81"/>
        <v>0</v>
      </c>
      <c r="O2573" s="14" t="s">
        <v>8926</v>
      </c>
      <c r="P2573" s="9" t="s">
        <v>8842</v>
      </c>
    </row>
    <row r="2574" spans="1:16">
      <c r="A2574" s="9">
        <v>2570</v>
      </c>
      <c r="B2574" s="9">
        <v>469</v>
      </c>
      <c r="C2574" s="9">
        <f>COUNTIF($B$5:B2574, B2574)</f>
        <v>16</v>
      </c>
      <c r="D2574" s="10" t="s">
        <v>6027</v>
      </c>
      <c r="E2574" s="10" t="s">
        <v>15</v>
      </c>
      <c r="F2574" s="10" t="s">
        <v>6028</v>
      </c>
      <c r="G2574" s="10" t="s">
        <v>6029</v>
      </c>
      <c r="H2574" s="9" t="s">
        <v>16</v>
      </c>
      <c r="I2574" s="11">
        <v>0</v>
      </c>
      <c r="J2574" s="11">
        <v>1</v>
      </c>
      <c r="K2574" s="12">
        <v>62500</v>
      </c>
      <c r="L2574" s="19">
        <f t="shared" si="80"/>
        <v>6.8071665849806673E-2</v>
      </c>
      <c r="M2574" s="30"/>
      <c r="N2574" s="20">
        <f t="shared" si="81"/>
        <v>0</v>
      </c>
      <c r="O2574" s="14" t="s">
        <v>8897</v>
      </c>
      <c r="P2574" s="9" t="s">
        <v>8842</v>
      </c>
    </row>
    <row r="2575" spans="1:16">
      <c r="A2575" s="9">
        <v>2571</v>
      </c>
      <c r="B2575" s="9">
        <v>469</v>
      </c>
      <c r="C2575" s="9">
        <f>COUNTIF($B$5:B2575, B2575)</f>
        <v>17</v>
      </c>
      <c r="D2575" s="10" t="s">
        <v>6030</v>
      </c>
      <c r="E2575" s="10" t="s">
        <v>15</v>
      </c>
      <c r="F2575" s="10" t="s">
        <v>6031</v>
      </c>
      <c r="G2575" s="10" t="s">
        <v>6032</v>
      </c>
      <c r="H2575" s="9" t="s">
        <v>16</v>
      </c>
      <c r="I2575" s="11">
        <v>0</v>
      </c>
      <c r="J2575" s="11">
        <v>4</v>
      </c>
      <c r="K2575" s="12">
        <v>59500</v>
      </c>
      <c r="L2575" s="19">
        <f t="shared" si="80"/>
        <v>6.4804225889015951E-2</v>
      </c>
      <c r="M2575" s="30"/>
      <c r="N2575" s="20">
        <f t="shared" si="81"/>
        <v>0</v>
      </c>
      <c r="O2575" s="14" t="s">
        <v>8897</v>
      </c>
      <c r="P2575" s="9" t="s">
        <v>8842</v>
      </c>
    </row>
    <row r="2576" spans="1:16">
      <c r="A2576" s="9">
        <v>2572</v>
      </c>
      <c r="B2576" s="9">
        <v>469</v>
      </c>
      <c r="C2576" s="9">
        <f>COUNTIF($B$5:B2576, B2576)</f>
        <v>18</v>
      </c>
      <c r="D2576" s="10" t="s">
        <v>6033</v>
      </c>
      <c r="E2576" s="10" t="s">
        <v>15</v>
      </c>
      <c r="F2576" s="10" t="s">
        <v>6034</v>
      </c>
      <c r="G2576" s="10" t="s">
        <v>6035</v>
      </c>
      <c r="H2576" s="9" t="s">
        <v>112</v>
      </c>
      <c r="I2576" s="11">
        <v>0</v>
      </c>
      <c r="J2576" s="11">
        <v>3</v>
      </c>
      <c r="K2576" s="12">
        <v>112500</v>
      </c>
      <c r="L2576" s="19">
        <f t="shared" si="80"/>
        <v>0.12252899852965202</v>
      </c>
      <c r="M2576" s="30"/>
      <c r="N2576" s="20">
        <f t="shared" si="81"/>
        <v>0</v>
      </c>
      <c r="O2576" s="14" t="s">
        <v>8926</v>
      </c>
      <c r="P2576" s="9" t="s">
        <v>8842</v>
      </c>
    </row>
    <row r="2577" spans="1:16">
      <c r="A2577" s="9">
        <v>2573</v>
      </c>
      <c r="B2577" s="9">
        <v>469</v>
      </c>
      <c r="C2577" s="9">
        <f>COUNTIF($B$5:B2577, B2577)</f>
        <v>19</v>
      </c>
      <c r="D2577" s="10" t="s">
        <v>6036</v>
      </c>
      <c r="E2577" s="10" t="s">
        <v>15</v>
      </c>
      <c r="F2577" s="10" t="s">
        <v>6037</v>
      </c>
      <c r="G2577" s="10" t="s">
        <v>6035</v>
      </c>
      <c r="H2577" s="9" t="s">
        <v>112</v>
      </c>
      <c r="I2577" s="11">
        <v>0</v>
      </c>
      <c r="J2577" s="11">
        <v>4</v>
      </c>
      <c r="K2577" s="12">
        <v>112500</v>
      </c>
      <c r="L2577" s="19">
        <f t="shared" si="80"/>
        <v>0.12252899852965202</v>
      </c>
      <c r="M2577" s="30"/>
      <c r="N2577" s="20">
        <f t="shared" si="81"/>
        <v>0</v>
      </c>
      <c r="O2577" s="14" t="s">
        <v>8926</v>
      </c>
      <c r="P2577" s="9" t="s">
        <v>8842</v>
      </c>
    </row>
    <row r="2578" spans="1:16">
      <c r="A2578" s="9">
        <v>2574</v>
      </c>
      <c r="B2578" s="9">
        <v>469</v>
      </c>
      <c r="C2578" s="9">
        <f>COUNTIF($B$5:B2578, B2578)</f>
        <v>20</v>
      </c>
      <c r="D2578" s="10" t="s">
        <v>6038</v>
      </c>
      <c r="E2578" s="10" t="s">
        <v>15</v>
      </c>
      <c r="F2578" s="10" t="s">
        <v>6039</v>
      </c>
      <c r="G2578" s="10" t="s">
        <v>6035</v>
      </c>
      <c r="H2578" s="9" t="s">
        <v>112</v>
      </c>
      <c r="I2578" s="11">
        <v>0</v>
      </c>
      <c r="J2578" s="11">
        <v>1</v>
      </c>
      <c r="K2578" s="12">
        <v>67500</v>
      </c>
      <c r="L2578" s="19">
        <f t="shared" si="80"/>
        <v>7.3517399117791205E-2</v>
      </c>
      <c r="M2578" s="30"/>
      <c r="N2578" s="20">
        <f t="shared" si="81"/>
        <v>0</v>
      </c>
      <c r="O2578" s="14" t="s">
        <v>8926</v>
      </c>
      <c r="P2578" s="9" t="s">
        <v>8842</v>
      </c>
    </row>
    <row r="2579" spans="1:16">
      <c r="A2579" s="9">
        <v>2575</v>
      </c>
      <c r="B2579" s="9">
        <v>469</v>
      </c>
      <c r="C2579" s="9">
        <f>COUNTIF($B$5:B2579, B2579)</f>
        <v>21</v>
      </c>
      <c r="D2579" s="10" t="s">
        <v>6040</v>
      </c>
      <c r="E2579" s="10" t="s">
        <v>15</v>
      </c>
      <c r="F2579" s="10" t="s">
        <v>6041</v>
      </c>
      <c r="G2579" s="10" t="s">
        <v>6035</v>
      </c>
      <c r="H2579" s="9" t="s">
        <v>112</v>
      </c>
      <c r="I2579" s="11">
        <v>0</v>
      </c>
      <c r="J2579" s="11">
        <v>1</v>
      </c>
      <c r="K2579" s="12">
        <v>67500</v>
      </c>
      <c r="L2579" s="19">
        <f t="shared" si="80"/>
        <v>7.3517399117791205E-2</v>
      </c>
      <c r="M2579" s="31"/>
      <c r="N2579" s="20">
        <f t="shared" si="81"/>
        <v>0</v>
      </c>
      <c r="O2579" s="14" t="s">
        <v>8926</v>
      </c>
      <c r="P2579" s="9" t="s">
        <v>8842</v>
      </c>
    </row>
    <row r="2580" spans="1:16">
      <c r="A2580" s="9">
        <v>2576</v>
      </c>
      <c r="B2580" s="9">
        <v>470</v>
      </c>
      <c r="C2580" s="9">
        <f>COUNTIF($B$5:B2580, B2580)</f>
        <v>1</v>
      </c>
      <c r="D2580" s="10" t="s">
        <v>8531</v>
      </c>
      <c r="E2580" s="10" t="s">
        <v>15</v>
      </c>
      <c r="F2580" s="10" t="s">
        <v>8532</v>
      </c>
      <c r="G2580" s="10" t="s">
        <v>327</v>
      </c>
      <c r="H2580" s="9" t="s">
        <v>16</v>
      </c>
      <c r="I2580" s="11">
        <v>0</v>
      </c>
      <c r="J2580" s="11">
        <v>36</v>
      </c>
      <c r="K2580" s="12">
        <v>40581</v>
      </c>
      <c r="L2580" s="19">
        <f t="shared" si="80"/>
        <v>2.1267931600495577E-2</v>
      </c>
      <c r="M2580" s="29"/>
      <c r="N2580" s="20">
        <f t="shared" si="81"/>
        <v>0</v>
      </c>
      <c r="O2580" s="14" t="s">
        <v>9462</v>
      </c>
      <c r="P2580" s="9" t="s">
        <v>8843</v>
      </c>
    </row>
    <row r="2581" spans="1:16">
      <c r="A2581" s="9">
        <v>2577</v>
      </c>
      <c r="B2581" s="9">
        <v>470</v>
      </c>
      <c r="C2581" s="9">
        <f>COUNTIF($B$5:B2581, B2581)</f>
        <v>2</v>
      </c>
      <c r="D2581" s="10" t="s">
        <v>6052</v>
      </c>
      <c r="E2581" s="10" t="s">
        <v>6053</v>
      </c>
      <c r="F2581" s="10" t="s">
        <v>6054</v>
      </c>
      <c r="G2581" s="10" t="s">
        <v>6055</v>
      </c>
      <c r="H2581" s="9" t="s">
        <v>16</v>
      </c>
      <c r="I2581" s="11">
        <v>120110</v>
      </c>
      <c r="J2581" s="11">
        <v>1</v>
      </c>
      <c r="K2581" s="12">
        <v>117707</v>
      </c>
      <c r="L2581" s="19">
        <f t="shared" si="80"/>
        <v>6.1688583940748942E-2</v>
      </c>
      <c r="M2581" s="30"/>
      <c r="N2581" s="20">
        <f t="shared" si="81"/>
        <v>0</v>
      </c>
      <c r="O2581" s="14" t="s">
        <v>8848</v>
      </c>
      <c r="P2581" s="9" t="s">
        <v>8843</v>
      </c>
    </row>
    <row r="2582" spans="1:16">
      <c r="A2582" s="9">
        <v>2578</v>
      </c>
      <c r="B2582" s="9">
        <v>470</v>
      </c>
      <c r="C2582" s="9">
        <f>COUNTIF($B$5:B2582, B2582)</f>
        <v>3</v>
      </c>
      <c r="D2582" s="10" t="s">
        <v>8533</v>
      </c>
      <c r="E2582" s="10" t="s">
        <v>15</v>
      </c>
      <c r="F2582" s="10" t="s">
        <v>8534</v>
      </c>
      <c r="G2582" s="10" t="s">
        <v>8535</v>
      </c>
      <c r="H2582" s="9" t="s">
        <v>16</v>
      </c>
      <c r="I2582" s="11">
        <v>0</v>
      </c>
      <c r="J2582" s="11">
        <v>63</v>
      </c>
      <c r="K2582" s="12">
        <v>40581</v>
      </c>
      <c r="L2582" s="19">
        <f t="shared" si="80"/>
        <v>2.1267931600495577E-2</v>
      </c>
      <c r="M2582" s="30"/>
      <c r="N2582" s="20">
        <f t="shared" si="81"/>
        <v>0</v>
      </c>
      <c r="O2582" s="14" t="s">
        <v>9462</v>
      </c>
      <c r="P2582" s="9" t="s">
        <v>8843</v>
      </c>
    </row>
    <row r="2583" spans="1:16">
      <c r="A2583" s="9">
        <v>2579</v>
      </c>
      <c r="B2583" s="9">
        <v>470</v>
      </c>
      <c r="C2583" s="9">
        <f>COUNTIF($B$5:B2583, B2583)</f>
        <v>4</v>
      </c>
      <c r="D2583" s="10" t="s">
        <v>6056</v>
      </c>
      <c r="E2583" s="10" t="s">
        <v>6057</v>
      </c>
      <c r="F2583" s="10" t="s">
        <v>6058</v>
      </c>
      <c r="G2583" s="10" t="s">
        <v>6059</v>
      </c>
      <c r="H2583" s="9" t="s">
        <v>16</v>
      </c>
      <c r="I2583" s="11">
        <v>124870</v>
      </c>
      <c r="J2583" s="11">
        <v>1</v>
      </c>
      <c r="K2583" s="12">
        <v>122372</v>
      </c>
      <c r="L2583" s="19">
        <f t="shared" si="80"/>
        <v>6.4133444858821734E-2</v>
      </c>
      <c r="M2583" s="30"/>
      <c r="N2583" s="20">
        <f t="shared" si="81"/>
        <v>0</v>
      </c>
      <c r="O2583" s="14" t="s">
        <v>8848</v>
      </c>
      <c r="P2583" s="9" t="s">
        <v>8843</v>
      </c>
    </row>
    <row r="2584" spans="1:16">
      <c r="A2584" s="9">
        <v>2580</v>
      </c>
      <c r="B2584" s="9">
        <v>470</v>
      </c>
      <c r="C2584" s="9">
        <f>COUNTIF($B$5:B2584, B2584)</f>
        <v>5</v>
      </c>
      <c r="D2584" s="10" t="s">
        <v>6060</v>
      </c>
      <c r="E2584" s="10" t="s">
        <v>6057</v>
      </c>
      <c r="F2584" s="10" t="s">
        <v>6061</v>
      </c>
      <c r="G2584" s="10" t="s">
        <v>6062</v>
      </c>
      <c r="H2584" s="9" t="s">
        <v>16</v>
      </c>
      <c r="I2584" s="11">
        <v>124870</v>
      </c>
      <c r="J2584" s="11">
        <v>11</v>
      </c>
      <c r="K2584" s="12">
        <v>122372</v>
      </c>
      <c r="L2584" s="19">
        <f t="shared" si="80"/>
        <v>6.4133444858821734E-2</v>
      </c>
      <c r="M2584" s="30"/>
      <c r="N2584" s="20">
        <f t="shared" si="81"/>
        <v>0</v>
      </c>
      <c r="O2584" s="14" t="s">
        <v>8848</v>
      </c>
      <c r="P2584" s="9" t="s">
        <v>8843</v>
      </c>
    </row>
    <row r="2585" spans="1:16">
      <c r="A2585" s="9">
        <v>2581</v>
      </c>
      <c r="B2585" s="9">
        <v>470</v>
      </c>
      <c r="C2585" s="9">
        <f>COUNTIF($B$5:B2585, B2585)</f>
        <v>6</v>
      </c>
      <c r="D2585" s="10" t="s">
        <v>6063</v>
      </c>
      <c r="E2585" s="10" t="s">
        <v>6057</v>
      </c>
      <c r="F2585" s="10" t="s">
        <v>6064</v>
      </c>
      <c r="G2585" s="10" t="s">
        <v>6065</v>
      </c>
      <c r="H2585" s="9" t="s">
        <v>16</v>
      </c>
      <c r="I2585" s="11">
        <v>124870</v>
      </c>
      <c r="J2585" s="11">
        <v>1</v>
      </c>
      <c r="K2585" s="12">
        <v>122372</v>
      </c>
      <c r="L2585" s="19">
        <f t="shared" si="80"/>
        <v>6.4133444858821734E-2</v>
      </c>
      <c r="M2585" s="30"/>
      <c r="N2585" s="20">
        <f t="shared" si="81"/>
        <v>0</v>
      </c>
      <c r="O2585" s="14" t="s">
        <v>8848</v>
      </c>
      <c r="P2585" s="9" t="s">
        <v>8843</v>
      </c>
    </row>
    <row r="2586" spans="1:16">
      <c r="A2586" s="9">
        <v>2582</v>
      </c>
      <c r="B2586" s="9">
        <v>470</v>
      </c>
      <c r="C2586" s="9">
        <f>COUNTIF($B$5:B2586, B2586)</f>
        <v>7</v>
      </c>
      <c r="D2586" s="10" t="s">
        <v>6066</v>
      </c>
      <c r="E2586" s="10" t="s">
        <v>6057</v>
      </c>
      <c r="F2586" s="10" t="s">
        <v>6067</v>
      </c>
      <c r="G2586" s="10" t="s">
        <v>6065</v>
      </c>
      <c r="H2586" s="9" t="s">
        <v>16</v>
      </c>
      <c r="I2586" s="11">
        <v>124870</v>
      </c>
      <c r="J2586" s="11">
        <v>49</v>
      </c>
      <c r="K2586" s="12">
        <v>122372</v>
      </c>
      <c r="L2586" s="19">
        <f t="shared" si="80"/>
        <v>6.4133444858821734E-2</v>
      </c>
      <c r="M2586" s="30"/>
      <c r="N2586" s="20">
        <f t="shared" si="81"/>
        <v>0</v>
      </c>
      <c r="O2586" s="14" t="s">
        <v>8848</v>
      </c>
      <c r="P2586" s="9" t="s">
        <v>8843</v>
      </c>
    </row>
    <row r="2587" spans="1:16">
      <c r="A2587" s="9">
        <v>2583</v>
      </c>
      <c r="B2587" s="9">
        <v>470</v>
      </c>
      <c r="C2587" s="9">
        <f>COUNTIF($B$5:B2587, B2587)</f>
        <v>8</v>
      </c>
      <c r="D2587" s="10" t="s">
        <v>6068</v>
      </c>
      <c r="E2587" s="10" t="s">
        <v>6069</v>
      </c>
      <c r="F2587" s="10" t="s">
        <v>6070</v>
      </c>
      <c r="G2587" s="10" t="s">
        <v>17</v>
      </c>
      <c r="H2587" s="9" t="s">
        <v>16</v>
      </c>
      <c r="I2587" s="11">
        <v>177230</v>
      </c>
      <c r="J2587" s="11">
        <v>50</v>
      </c>
      <c r="K2587" s="12">
        <v>173686</v>
      </c>
      <c r="L2587" s="19">
        <f t="shared" si="80"/>
        <v>9.1026390871680699E-2</v>
      </c>
      <c r="M2587" s="30"/>
      <c r="N2587" s="20">
        <f t="shared" si="81"/>
        <v>0</v>
      </c>
      <c r="O2587" s="14" t="s">
        <v>8848</v>
      </c>
      <c r="P2587" s="9" t="s">
        <v>8843</v>
      </c>
    </row>
    <row r="2588" spans="1:16">
      <c r="A2588" s="9">
        <v>2584</v>
      </c>
      <c r="B2588" s="9">
        <v>470</v>
      </c>
      <c r="C2588" s="9">
        <f>COUNTIF($B$5:B2588, B2588)</f>
        <v>9</v>
      </c>
      <c r="D2588" s="10" t="s">
        <v>6071</v>
      </c>
      <c r="E2588" s="10" t="s">
        <v>6072</v>
      </c>
      <c r="F2588" s="10" t="s">
        <v>6073</v>
      </c>
      <c r="G2588" s="10" t="s">
        <v>6074</v>
      </c>
      <c r="H2588" s="9" t="s">
        <v>16</v>
      </c>
      <c r="I2588" s="11">
        <v>396100</v>
      </c>
      <c r="J2588" s="11">
        <v>28</v>
      </c>
      <c r="K2588" s="12">
        <v>382867</v>
      </c>
      <c r="L2588" s="19">
        <f t="shared" si="80"/>
        <v>0.20065521224432467</v>
      </c>
      <c r="M2588" s="30"/>
      <c r="N2588" s="20">
        <f t="shared" si="81"/>
        <v>0</v>
      </c>
      <c r="O2588" s="14" t="s">
        <v>8848</v>
      </c>
      <c r="P2588" s="9" t="s">
        <v>8843</v>
      </c>
    </row>
    <row r="2589" spans="1:16">
      <c r="A2589" s="9">
        <v>2585</v>
      </c>
      <c r="B2589" s="9">
        <v>470</v>
      </c>
      <c r="C2589" s="9">
        <f>COUNTIF($B$5:B2589, B2589)</f>
        <v>10</v>
      </c>
      <c r="D2589" s="10" t="s">
        <v>6075</v>
      </c>
      <c r="E2589" s="10" t="s">
        <v>6069</v>
      </c>
      <c r="F2589" s="10" t="s">
        <v>6076</v>
      </c>
      <c r="G2589" s="10" t="s">
        <v>17</v>
      </c>
      <c r="H2589" s="9" t="s">
        <v>16</v>
      </c>
      <c r="I2589" s="11">
        <v>177230</v>
      </c>
      <c r="J2589" s="11">
        <v>1</v>
      </c>
      <c r="K2589" s="12">
        <v>173686</v>
      </c>
      <c r="L2589" s="19">
        <f t="shared" si="80"/>
        <v>9.1026390871680699E-2</v>
      </c>
      <c r="M2589" s="30"/>
      <c r="N2589" s="20">
        <f t="shared" si="81"/>
        <v>0</v>
      </c>
      <c r="O2589" s="14" t="s">
        <v>8848</v>
      </c>
      <c r="P2589" s="9" t="s">
        <v>8843</v>
      </c>
    </row>
    <row r="2590" spans="1:16">
      <c r="A2590" s="9">
        <v>2586</v>
      </c>
      <c r="B2590" s="9">
        <v>470</v>
      </c>
      <c r="C2590" s="9">
        <f>COUNTIF($B$5:B2590, B2590)</f>
        <v>11</v>
      </c>
      <c r="D2590" s="10" t="s">
        <v>6077</v>
      </c>
      <c r="E2590" s="10" t="s">
        <v>6078</v>
      </c>
      <c r="F2590" s="10" t="s">
        <v>6079</v>
      </c>
      <c r="G2590" s="10" t="s">
        <v>6080</v>
      </c>
      <c r="H2590" s="9" t="s">
        <v>16</v>
      </c>
      <c r="I2590" s="11">
        <v>124870</v>
      </c>
      <c r="J2590" s="11">
        <v>39</v>
      </c>
      <c r="K2590" s="12">
        <v>122372</v>
      </c>
      <c r="L2590" s="19">
        <f t="shared" si="80"/>
        <v>6.4133444858821734E-2</v>
      </c>
      <c r="M2590" s="30"/>
      <c r="N2590" s="20">
        <f t="shared" si="81"/>
        <v>0</v>
      </c>
      <c r="O2590" s="14" t="s">
        <v>8848</v>
      </c>
      <c r="P2590" s="9" t="s">
        <v>8843</v>
      </c>
    </row>
    <row r="2591" spans="1:16">
      <c r="A2591" s="9">
        <v>2587</v>
      </c>
      <c r="B2591" s="9">
        <v>470</v>
      </c>
      <c r="C2591" s="9">
        <f>COUNTIF($B$5:B2591, B2591)</f>
        <v>12</v>
      </c>
      <c r="D2591" s="10" t="s">
        <v>6081</v>
      </c>
      <c r="E2591" s="10" t="s">
        <v>6078</v>
      </c>
      <c r="F2591" s="10" t="s">
        <v>6082</v>
      </c>
      <c r="G2591" s="10" t="s">
        <v>6083</v>
      </c>
      <c r="H2591" s="9" t="s">
        <v>16</v>
      </c>
      <c r="I2591" s="11">
        <v>124870</v>
      </c>
      <c r="J2591" s="11">
        <v>1</v>
      </c>
      <c r="K2591" s="12">
        <v>122372</v>
      </c>
      <c r="L2591" s="19">
        <f t="shared" si="80"/>
        <v>6.4133444858821734E-2</v>
      </c>
      <c r="M2591" s="30"/>
      <c r="N2591" s="20">
        <f t="shared" si="81"/>
        <v>0</v>
      </c>
      <c r="O2591" s="14" t="s">
        <v>8849</v>
      </c>
      <c r="P2591" s="9" t="s">
        <v>8843</v>
      </c>
    </row>
    <row r="2592" spans="1:16">
      <c r="A2592" s="9">
        <v>2588</v>
      </c>
      <c r="B2592" s="9">
        <v>470</v>
      </c>
      <c r="C2592" s="9">
        <f>COUNTIF($B$5:B2592, B2592)</f>
        <v>13</v>
      </c>
      <c r="D2592" s="10" t="s">
        <v>6084</v>
      </c>
      <c r="E2592" s="10" t="s">
        <v>6078</v>
      </c>
      <c r="F2592" s="10" t="s">
        <v>6085</v>
      </c>
      <c r="G2592" s="10" t="s">
        <v>6086</v>
      </c>
      <c r="H2592" s="9" t="s">
        <v>16</v>
      </c>
      <c r="I2592" s="11">
        <v>124870</v>
      </c>
      <c r="J2592" s="11">
        <v>1</v>
      </c>
      <c r="K2592" s="12">
        <v>122372</v>
      </c>
      <c r="L2592" s="19">
        <f t="shared" si="80"/>
        <v>6.4133444858821734E-2</v>
      </c>
      <c r="M2592" s="30"/>
      <c r="N2592" s="20">
        <f t="shared" si="81"/>
        <v>0</v>
      </c>
      <c r="O2592" s="14" t="s">
        <v>8849</v>
      </c>
      <c r="P2592" s="9" t="s">
        <v>8843</v>
      </c>
    </row>
    <row r="2593" spans="1:16">
      <c r="A2593" s="9">
        <v>2589</v>
      </c>
      <c r="B2593" s="9">
        <v>470</v>
      </c>
      <c r="C2593" s="9">
        <f>COUNTIF($B$5:B2593, B2593)</f>
        <v>14</v>
      </c>
      <c r="D2593" s="10" t="s">
        <v>6087</v>
      </c>
      <c r="E2593" s="10" t="s">
        <v>6078</v>
      </c>
      <c r="F2593" s="10" t="s">
        <v>6088</v>
      </c>
      <c r="G2593" s="10" t="s">
        <v>6089</v>
      </c>
      <c r="H2593" s="9" t="s">
        <v>16</v>
      </c>
      <c r="I2593" s="11">
        <v>124870</v>
      </c>
      <c r="J2593" s="11">
        <v>1</v>
      </c>
      <c r="K2593" s="12">
        <v>122372</v>
      </c>
      <c r="L2593" s="19">
        <f t="shared" si="80"/>
        <v>6.4133444858821734E-2</v>
      </c>
      <c r="M2593" s="31"/>
      <c r="N2593" s="20">
        <f t="shared" si="81"/>
        <v>0</v>
      </c>
      <c r="O2593" s="14" t="s">
        <v>8849</v>
      </c>
      <c r="P2593" s="9" t="s">
        <v>8843</v>
      </c>
    </row>
    <row r="2594" spans="1:16">
      <c r="A2594" s="9">
        <v>2590</v>
      </c>
      <c r="B2594" s="9">
        <v>471</v>
      </c>
      <c r="C2594" s="9">
        <f>COUNTIF($B$5:B2594, B2594)</f>
        <v>1</v>
      </c>
      <c r="D2594" s="10" t="s">
        <v>8536</v>
      </c>
      <c r="E2594" s="10" t="s">
        <v>8537</v>
      </c>
      <c r="F2594" s="10" t="s">
        <v>8538</v>
      </c>
      <c r="G2594" s="10" t="s">
        <v>8539</v>
      </c>
      <c r="H2594" s="9" t="s">
        <v>16</v>
      </c>
      <c r="I2594" s="11">
        <v>0</v>
      </c>
      <c r="J2594" s="11">
        <v>1</v>
      </c>
      <c r="K2594" s="12">
        <v>77000</v>
      </c>
      <c r="L2594" s="19">
        <f t="shared" si="80"/>
        <v>1</v>
      </c>
      <c r="M2594" s="25"/>
      <c r="N2594" s="20">
        <f t="shared" si="81"/>
        <v>0</v>
      </c>
      <c r="O2594" s="14" t="s">
        <v>9463</v>
      </c>
      <c r="P2594" s="9" t="s">
        <v>8843</v>
      </c>
    </row>
    <row r="2595" spans="1:16">
      <c r="A2595" s="9">
        <v>2591</v>
      </c>
      <c r="B2595" s="9">
        <v>472</v>
      </c>
      <c r="C2595" s="9">
        <f>COUNTIF($B$5:B2595, B2595)</f>
        <v>1</v>
      </c>
      <c r="D2595" s="10" t="s">
        <v>8540</v>
      </c>
      <c r="E2595" s="10" t="s">
        <v>8541</v>
      </c>
      <c r="F2595" s="10" t="s">
        <v>8542</v>
      </c>
      <c r="G2595" s="10" t="s">
        <v>17</v>
      </c>
      <c r="H2595" s="9" t="s">
        <v>16</v>
      </c>
      <c r="I2595" s="11">
        <v>21880</v>
      </c>
      <c r="J2595" s="11">
        <v>8</v>
      </c>
      <c r="K2595" s="12">
        <v>20779</v>
      </c>
      <c r="L2595" s="19">
        <f t="shared" si="80"/>
        <v>2.904001229857588E-2</v>
      </c>
      <c r="M2595" s="29"/>
      <c r="N2595" s="20">
        <f t="shared" si="81"/>
        <v>0</v>
      </c>
      <c r="O2595" s="14" t="s">
        <v>9387</v>
      </c>
      <c r="P2595" s="9" t="s">
        <v>8842</v>
      </c>
    </row>
    <row r="2596" spans="1:16">
      <c r="A2596" s="9">
        <v>2592</v>
      </c>
      <c r="B2596" s="9">
        <v>472</v>
      </c>
      <c r="C2596" s="9">
        <f>COUNTIF($B$5:B2596, B2596)</f>
        <v>2</v>
      </c>
      <c r="D2596" s="10" t="s">
        <v>8543</v>
      </c>
      <c r="E2596" s="10" t="s">
        <v>8544</v>
      </c>
      <c r="F2596" s="10" t="s">
        <v>8545</v>
      </c>
      <c r="G2596" s="10" t="s">
        <v>17</v>
      </c>
      <c r="H2596" s="9" t="s">
        <v>16</v>
      </c>
      <c r="I2596" s="11">
        <v>21080</v>
      </c>
      <c r="J2596" s="11">
        <v>1</v>
      </c>
      <c r="K2596" s="12">
        <v>20019</v>
      </c>
      <c r="L2596" s="19">
        <f t="shared" si="80"/>
        <v>2.7977862563414533E-2</v>
      </c>
      <c r="M2596" s="30"/>
      <c r="N2596" s="20">
        <f t="shared" si="81"/>
        <v>0</v>
      </c>
      <c r="O2596" s="14" t="s">
        <v>9387</v>
      </c>
      <c r="P2596" s="9" t="s">
        <v>8842</v>
      </c>
    </row>
    <row r="2597" spans="1:16">
      <c r="A2597" s="9">
        <v>2593</v>
      </c>
      <c r="B2597" s="9">
        <v>472</v>
      </c>
      <c r="C2597" s="9">
        <f>COUNTIF($B$5:B2597, B2597)</f>
        <v>3</v>
      </c>
      <c r="D2597" s="10" t="s">
        <v>8546</v>
      </c>
      <c r="E2597" s="10" t="s">
        <v>8547</v>
      </c>
      <c r="F2597" s="10" t="s">
        <v>8548</v>
      </c>
      <c r="G2597" s="10" t="s">
        <v>17</v>
      </c>
      <c r="H2597" s="9" t="s">
        <v>16</v>
      </c>
      <c r="I2597" s="11">
        <v>579760</v>
      </c>
      <c r="J2597" s="11">
        <v>1</v>
      </c>
      <c r="K2597" s="12">
        <v>550690</v>
      </c>
      <c r="L2597" s="19">
        <f t="shared" si="80"/>
        <v>0.76962531270526746</v>
      </c>
      <c r="M2597" s="30"/>
      <c r="N2597" s="20">
        <f t="shared" si="81"/>
        <v>0</v>
      </c>
      <c r="O2597" s="14" t="s">
        <v>9387</v>
      </c>
      <c r="P2597" s="9" t="s">
        <v>8842</v>
      </c>
    </row>
    <row r="2598" spans="1:16">
      <c r="A2598" s="9">
        <v>2594</v>
      </c>
      <c r="B2598" s="9">
        <v>472</v>
      </c>
      <c r="C2598" s="9">
        <f>COUNTIF($B$5:B2598, B2598)</f>
        <v>4</v>
      </c>
      <c r="D2598" s="10" t="s">
        <v>8549</v>
      </c>
      <c r="E2598" s="10" t="s">
        <v>8550</v>
      </c>
      <c r="F2598" s="10" t="s">
        <v>8551</v>
      </c>
      <c r="G2598" s="10" t="s">
        <v>17</v>
      </c>
      <c r="H2598" s="9" t="s">
        <v>16</v>
      </c>
      <c r="I2598" s="11">
        <v>130570</v>
      </c>
      <c r="J2598" s="11">
        <v>1</v>
      </c>
      <c r="K2598" s="12">
        <v>124042</v>
      </c>
      <c r="L2598" s="19">
        <f t="shared" si="80"/>
        <v>0.17335681243274217</v>
      </c>
      <c r="M2598" s="31"/>
      <c r="N2598" s="20">
        <f t="shared" si="81"/>
        <v>0</v>
      </c>
      <c r="O2598" s="14" t="s">
        <v>9387</v>
      </c>
      <c r="P2598" s="9" t="s">
        <v>8842</v>
      </c>
    </row>
    <row r="2599" spans="1:16">
      <c r="A2599" s="9">
        <v>2595</v>
      </c>
      <c r="B2599" s="9">
        <v>473</v>
      </c>
      <c r="C2599" s="9">
        <f>COUNTIF($B$5:B2599, B2599)</f>
        <v>1</v>
      </c>
      <c r="D2599" s="10" t="s">
        <v>6090</v>
      </c>
      <c r="E2599" s="10" t="s">
        <v>15</v>
      </c>
      <c r="F2599" s="10" t="s">
        <v>6091</v>
      </c>
      <c r="G2599" s="10" t="s">
        <v>374</v>
      </c>
      <c r="H2599" s="9" t="s">
        <v>16</v>
      </c>
      <c r="I2599" s="11">
        <v>0</v>
      </c>
      <c r="J2599" s="11">
        <v>1</v>
      </c>
      <c r="K2599" s="12">
        <v>82</v>
      </c>
      <c r="L2599" s="19">
        <f t="shared" si="80"/>
        <v>0.33333333333333331</v>
      </c>
      <c r="M2599" s="29"/>
      <c r="N2599" s="20">
        <f t="shared" si="81"/>
        <v>0</v>
      </c>
      <c r="O2599" s="14" t="s">
        <v>9464</v>
      </c>
      <c r="P2599" s="9" t="s">
        <v>8842</v>
      </c>
    </row>
    <row r="2600" spans="1:16">
      <c r="A2600" s="9">
        <v>2596</v>
      </c>
      <c r="B2600" s="9">
        <v>473</v>
      </c>
      <c r="C2600" s="9">
        <f>COUNTIF($B$5:B2600, B2600)</f>
        <v>2</v>
      </c>
      <c r="D2600" s="10" t="s">
        <v>6092</v>
      </c>
      <c r="E2600" s="10" t="s">
        <v>15</v>
      </c>
      <c r="F2600" s="10" t="s">
        <v>6093</v>
      </c>
      <c r="G2600" s="10" t="s">
        <v>374</v>
      </c>
      <c r="H2600" s="9" t="s">
        <v>16</v>
      </c>
      <c r="I2600" s="11">
        <v>0</v>
      </c>
      <c r="J2600" s="11">
        <v>21900</v>
      </c>
      <c r="K2600" s="12">
        <v>82</v>
      </c>
      <c r="L2600" s="19">
        <f t="shared" si="80"/>
        <v>0.33333333333333331</v>
      </c>
      <c r="M2600" s="30"/>
      <c r="N2600" s="20">
        <f t="shared" si="81"/>
        <v>0</v>
      </c>
      <c r="O2600" s="14" t="s">
        <v>9464</v>
      </c>
      <c r="P2600" s="9" t="s">
        <v>8842</v>
      </c>
    </row>
    <row r="2601" spans="1:16">
      <c r="A2601" s="9">
        <v>2597</v>
      </c>
      <c r="B2601" s="9">
        <v>473</v>
      </c>
      <c r="C2601" s="9">
        <f>COUNTIF($B$5:B2601, B2601)</f>
        <v>3</v>
      </c>
      <c r="D2601" s="10" t="s">
        <v>6094</v>
      </c>
      <c r="E2601" s="10" t="s">
        <v>15</v>
      </c>
      <c r="F2601" s="10" t="s">
        <v>6095</v>
      </c>
      <c r="G2601" s="10" t="s">
        <v>374</v>
      </c>
      <c r="H2601" s="9" t="s">
        <v>16</v>
      </c>
      <c r="I2601" s="11">
        <v>0</v>
      </c>
      <c r="J2601" s="11">
        <v>8000</v>
      </c>
      <c r="K2601" s="12">
        <v>82</v>
      </c>
      <c r="L2601" s="19">
        <f t="shared" si="80"/>
        <v>0.33333333333333331</v>
      </c>
      <c r="M2601" s="31"/>
      <c r="N2601" s="20">
        <f t="shared" si="81"/>
        <v>0</v>
      </c>
      <c r="O2601" s="14" t="s">
        <v>9464</v>
      </c>
      <c r="P2601" s="9" t="s">
        <v>8842</v>
      </c>
    </row>
    <row r="2602" spans="1:16">
      <c r="A2602" s="9">
        <v>2598</v>
      </c>
      <c r="B2602" s="9">
        <v>474</v>
      </c>
      <c r="C2602" s="9">
        <f>COUNTIF($B$5:B2602, B2602)</f>
        <v>1</v>
      </c>
      <c r="D2602" s="10" t="s">
        <v>6096</v>
      </c>
      <c r="E2602" s="10" t="s">
        <v>6097</v>
      </c>
      <c r="F2602" s="10" t="s">
        <v>6098</v>
      </c>
      <c r="G2602" s="10" t="s">
        <v>6099</v>
      </c>
      <c r="H2602" s="9" t="s">
        <v>16</v>
      </c>
      <c r="I2602" s="11">
        <v>36620</v>
      </c>
      <c r="J2602" s="11">
        <v>1</v>
      </c>
      <c r="K2602" s="12">
        <v>35521</v>
      </c>
      <c r="L2602" s="19">
        <f t="shared" si="80"/>
        <v>7.0110926890888992E-2</v>
      </c>
      <c r="M2602" s="29"/>
      <c r="N2602" s="20">
        <f t="shared" si="81"/>
        <v>0</v>
      </c>
      <c r="O2602" s="14" t="s">
        <v>9465</v>
      </c>
      <c r="P2602" s="9" t="s">
        <v>8842</v>
      </c>
    </row>
    <row r="2603" spans="1:16">
      <c r="A2603" s="9">
        <v>2599</v>
      </c>
      <c r="B2603" s="9">
        <v>474</v>
      </c>
      <c r="C2603" s="9">
        <f>COUNTIF($B$5:B2603, B2603)</f>
        <v>2</v>
      </c>
      <c r="D2603" s="10" t="s">
        <v>6100</v>
      </c>
      <c r="E2603" s="10" t="s">
        <v>6097</v>
      </c>
      <c r="F2603" s="10" t="s">
        <v>6101</v>
      </c>
      <c r="G2603" s="10" t="s">
        <v>6102</v>
      </c>
      <c r="H2603" s="9" t="s">
        <v>16</v>
      </c>
      <c r="I2603" s="11">
        <v>36620</v>
      </c>
      <c r="J2603" s="11">
        <v>1</v>
      </c>
      <c r="K2603" s="12">
        <v>35521</v>
      </c>
      <c r="L2603" s="19">
        <f t="shared" si="80"/>
        <v>7.0110926890888992E-2</v>
      </c>
      <c r="M2603" s="30"/>
      <c r="N2603" s="20">
        <f t="shared" si="81"/>
        <v>0</v>
      </c>
      <c r="O2603" s="14" t="s">
        <v>9465</v>
      </c>
      <c r="P2603" s="9" t="s">
        <v>8842</v>
      </c>
    </row>
    <row r="2604" spans="1:16">
      <c r="A2604" s="9">
        <v>2600</v>
      </c>
      <c r="B2604" s="9">
        <v>474</v>
      </c>
      <c r="C2604" s="9">
        <f>COUNTIF($B$5:B2604, B2604)</f>
        <v>3</v>
      </c>
      <c r="D2604" s="10" t="s">
        <v>6103</v>
      </c>
      <c r="E2604" s="10" t="s">
        <v>6097</v>
      </c>
      <c r="F2604" s="10" t="s">
        <v>6104</v>
      </c>
      <c r="G2604" s="10" t="s">
        <v>6105</v>
      </c>
      <c r="H2604" s="9" t="s">
        <v>16</v>
      </c>
      <c r="I2604" s="11">
        <v>36620</v>
      </c>
      <c r="J2604" s="11">
        <v>1</v>
      </c>
      <c r="K2604" s="12">
        <v>35521</v>
      </c>
      <c r="L2604" s="19">
        <f t="shared" si="80"/>
        <v>7.0110926890888992E-2</v>
      </c>
      <c r="M2604" s="30"/>
      <c r="N2604" s="20">
        <f t="shared" si="81"/>
        <v>0</v>
      </c>
      <c r="O2604" s="14" t="s">
        <v>9465</v>
      </c>
      <c r="P2604" s="9" t="s">
        <v>8842</v>
      </c>
    </row>
    <row r="2605" spans="1:16">
      <c r="A2605" s="9">
        <v>2601</v>
      </c>
      <c r="B2605" s="9">
        <v>474</v>
      </c>
      <c r="C2605" s="9">
        <f>COUNTIF($B$5:B2605, B2605)</f>
        <v>4</v>
      </c>
      <c r="D2605" s="10" t="s">
        <v>6106</v>
      </c>
      <c r="E2605" s="10" t="s">
        <v>6097</v>
      </c>
      <c r="F2605" s="10" t="s">
        <v>6107</v>
      </c>
      <c r="G2605" s="10" t="s">
        <v>6108</v>
      </c>
      <c r="H2605" s="9" t="s">
        <v>16</v>
      </c>
      <c r="I2605" s="11">
        <v>36620</v>
      </c>
      <c r="J2605" s="11">
        <v>1</v>
      </c>
      <c r="K2605" s="12">
        <v>35521</v>
      </c>
      <c r="L2605" s="19">
        <f t="shared" si="80"/>
        <v>7.0110926890888992E-2</v>
      </c>
      <c r="M2605" s="30"/>
      <c r="N2605" s="20">
        <f t="shared" si="81"/>
        <v>0</v>
      </c>
      <c r="O2605" s="14" t="s">
        <v>9465</v>
      </c>
      <c r="P2605" s="9" t="s">
        <v>8842</v>
      </c>
    </row>
    <row r="2606" spans="1:16">
      <c r="A2606" s="9">
        <v>2602</v>
      </c>
      <c r="B2606" s="9">
        <v>474</v>
      </c>
      <c r="C2606" s="9">
        <f>COUNTIF($B$5:B2606, B2606)</f>
        <v>5</v>
      </c>
      <c r="D2606" s="10" t="s">
        <v>6109</v>
      </c>
      <c r="E2606" s="10" t="s">
        <v>6097</v>
      </c>
      <c r="F2606" s="10" t="s">
        <v>6110</v>
      </c>
      <c r="G2606" s="10" t="s">
        <v>6111</v>
      </c>
      <c r="H2606" s="9" t="s">
        <v>16</v>
      </c>
      <c r="I2606" s="11">
        <v>36620</v>
      </c>
      <c r="J2606" s="11">
        <v>1</v>
      </c>
      <c r="K2606" s="12">
        <v>35521</v>
      </c>
      <c r="L2606" s="19">
        <f t="shared" si="80"/>
        <v>7.0110926890888992E-2</v>
      </c>
      <c r="M2606" s="30"/>
      <c r="N2606" s="20">
        <f t="shared" si="81"/>
        <v>0</v>
      </c>
      <c r="O2606" s="14" t="s">
        <v>9465</v>
      </c>
      <c r="P2606" s="9" t="s">
        <v>8842</v>
      </c>
    </row>
    <row r="2607" spans="1:16">
      <c r="A2607" s="9">
        <v>2603</v>
      </c>
      <c r="B2607" s="9">
        <v>474</v>
      </c>
      <c r="C2607" s="9">
        <f>COUNTIF($B$5:B2607, B2607)</f>
        <v>6</v>
      </c>
      <c r="D2607" s="10" t="s">
        <v>6112</v>
      </c>
      <c r="E2607" s="10" t="s">
        <v>6097</v>
      </c>
      <c r="F2607" s="10" t="s">
        <v>6113</v>
      </c>
      <c r="G2607" s="10" t="s">
        <v>6114</v>
      </c>
      <c r="H2607" s="9" t="s">
        <v>16</v>
      </c>
      <c r="I2607" s="11">
        <v>36620</v>
      </c>
      <c r="J2607" s="11">
        <v>1</v>
      </c>
      <c r="K2607" s="12">
        <v>35521</v>
      </c>
      <c r="L2607" s="19">
        <f t="shared" si="80"/>
        <v>7.0110926890888992E-2</v>
      </c>
      <c r="M2607" s="30"/>
      <c r="N2607" s="20">
        <f t="shared" si="81"/>
        <v>0</v>
      </c>
      <c r="O2607" s="14" t="s">
        <v>9465</v>
      </c>
      <c r="P2607" s="9" t="s">
        <v>8842</v>
      </c>
    </row>
    <row r="2608" spans="1:16">
      <c r="A2608" s="9">
        <v>2604</v>
      </c>
      <c r="B2608" s="9">
        <v>474</v>
      </c>
      <c r="C2608" s="9">
        <f>COUNTIF($B$5:B2608, B2608)</f>
        <v>7</v>
      </c>
      <c r="D2608" s="10" t="s">
        <v>6115</v>
      </c>
      <c r="E2608" s="10" t="s">
        <v>6097</v>
      </c>
      <c r="F2608" s="10" t="s">
        <v>6116</v>
      </c>
      <c r="G2608" s="10" t="s">
        <v>6117</v>
      </c>
      <c r="H2608" s="9" t="s">
        <v>16</v>
      </c>
      <c r="I2608" s="11">
        <v>36620</v>
      </c>
      <c r="J2608" s="11">
        <v>1</v>
      </c>
      <c r="K2608" s="12">
        <v>35521</v>
      </c>
      <c r="L2608" s="19">
        <f t="shared" si="80"/>
        <v>7.0110926890888992E-2</v>
      </c>
      <c r="M2608" s="30"/>
      <c r="N2608" s="20">
        <f t="shared" si="81"/>
        <v>0</v>
      </c>
      <c r="O2608" s="14" t="s">
        <v>9465</v>
      </c>
      <c r="P2608" s="9" t="s">
        <v>8842</v>
      </c>
    </row>
    <row r="2609" spans="1:16">
      <c r="A2609" s="9">
        <v>2605</v>
      </c>
      <c r="B2609" s="9">
        <v>474</v>
      </c>
      <c r="C2609" s="9">
        <f>COUNTIF($B$5:B2609, B2609)</f>
        <v>8</v>
      </c>
      <c r="D2609" s="10" t="s">
        <v>6118</v>
      </c>
      <c r="E2609" s="10" t="s">
        <v>6097</v>
      </c>
      <c r="F2609" s="10" t="s">
        <v>6119</v>
      </c>
      <c r="G2609" s="10" t="s">
        <v>6120</v>
      </c>
      <c r="H2609" s="9" t="s">
        <v>16</v>
      </c>
      <c r="I2609" s="11">
        <v>36620</v>
      </c>
      <c r="J2609" s="11">
        <v>1</v>
      </c>
      <c r="K2609" s="12">
        <v>35521</v>
      </c>
      <c r="L2609" s="19">
        <f t="shared" si="80"/>
        <v>7.0110926890888992E-2</v>
      </c>
      <c r="M2609" s="30"/>
      <c r="N2609" s="20">
        <f t="shared" si="81"/>
        <v>0</v>
      </c>
      <c r="O2609" s="14" t="s">
        <v>9465</v>
      </c>
      <c r="P2609" s="9" t="s">
        <v>8842</v>
      </c>
    </row>
    <row r="2610" spans="1:16">
      <c r="A2610" s="9">
        <v>2606</v>
      </c>
      <c r="B2610" s="9">
        <v>474</v>
      </c>
      <c r="C2610" s="9">
        <f>COUNTIF($B$5:B2610, B2610)</f>
        <v>9</v>
      </c>
      <c r="D2610" s="10" t="s">
        <v>6121</v>
      </c>
      <c r="E2610" s="10" t="s">
        <v>6122</v>
      </c>
      <c r="F2610" s="10" t="s">
        <v>6123</v>
      </c>
      <c r="G2610" s="10" t="s">
        <v>6124</v>
      </c>
      <c r="H2610" s="9" t="s">
        <v>16</v>
      </c>
      <c r="I2610" s="11">
        <v>28670</v>
      </c>
      <c r="J2610" s="11">
        <v>1</v>
      </c>
      <c r="K2610" s="12">
        <v>27809</v>
      </c>
      <c r="L2610" s="19">
        <f t="shared" si="80"/>
        <v>5.4889073109111008E-2</v>
      </c>
      <c r="M2610" s="30"/>
      <c r="N2610" s="20">
        <f t="shared" si="81"/>
        <v>0</v>
      </c>
      <c r="O2610" s="14" t="s">
        <v>9465</v>
      </c>
      <c r="P2610" s="9" t="s">
        <v>8842</v>
      </c>
    </row>
    <row r="2611" spans="1:16">
      <c r="A2611" s="9">
        <v>2607</v>
      </c>
      <c r="B2611" s="9">
        <v>474</v>
      </c>
      <c r="C2611" s="9">
        <f>COUNTIF($B$5:B2611, B2611)</f>
        <v>10</v>
      </c>
      <c r="D2611" s="10" t="s">
        <v>6125</v>
      </c>
      <c r="E2611" s="10" t="s">
        <v>6122</v>
      </c>
      <c r="F2611" s="10" t="s">
        <v>6126</v>
      </c>
      <c r="G2611" s="10" t="s">
        <v>6127</v>
      </c>
      <c r="H2611" s="9" t="s">
        <v>16</v>
      </c>
      <c r="I2611" s="11">
        <v>28670</v>
      </c>
      <c r="J2611" s="11">
        <v>1</v>
      </c>
      <c r="K2611" s="12">
        <v>27809</v>
      </c>
      <c r="L2611" s="19">
        <f t="shared" si="80"/>
        <v>5.4889073109111008E-2</v>
      </c>
      <c r="M2611" s="30"/>
      <c r="N2611" s="20">
        <f t="shared" si="81"/>
        <v>0</v>
      </c>
      <c r="O2611" s="14" t="s">
        <v>9465</v>
      </c>
      <c r="P2611" s="9" t="s">
        <v>8842</v>
      </c>
    </row>
    <row r="2612" spans="1:16">
      <c r="A2612" s="9">
        <v>2608</v>
      </c>
      <c r="B2612" s="9">
        <v>474</v>
      </c>
      <c r="C2612" s="9">
        <f>COUNTIF($B$5:B2612, B2612)</f>
        <v>11</v>
      </c>
      <c r="D2612" s="10" t="s">
        <v>6128</v>
      </c>
      <c r="E2612" s="10" t="s">
        <v>6122</v>
      </c>
      <c r="F2612" s="10" t="s">
        <v>6129</v>
      </c>
      <c r="G2612" s="10" t="s">
        <v>6130</v>
      </c>
      <c r="H2612" s="9" t="s">
        <v>16</v>
      </c>
      <c r="I2612" s="11">
        <v>28670</v>
      </c>
      <c r="J2612" s="11">
        <v>1</v>
      </c>
      <c r="K2612" s="12">
        <v>27809</v>
      </c>
      <c r="L2612" s="19">
        <f t="shared" si="80"/>
        <v>5.4889073109111008E-2</v>
      </c>
      <c r="M2612" s="30"/>
      <c r="N2612" s="20">
        <f t="shared" si="81"/>
        <v>0</v>
      </c>
      <c r="O2612" s="14" t="s">
        <v>9465</v>
      </c>
      <c r="P2612" s="9" t="s">
        <v>8842</v>
      </c>
    </row>
    <row r="2613" spans="1:16">
      <c r="A2613" s="9">
        <v>2609</v>
      </c>
      <c r="B2613" s="9">
        <v>474</v>
      </c>
      <c r="C2613" s="9">
        <f>COUNTIF($B$5:B2613, B2613)</f>
        <v>12</v>
      </c>
      <c r="D2613" s="10" t="s">
        <v>6131</v>
      </c>
      <c r="E2613" s="10" t="s">
        <v>6122</v>
      </c>
      <c r="F2613" s="10" t="s">
        <v>6132</v>
      </c>
      <c r="G2613" s="10" t="s">
        <v>6133</v>
      </c>
      <c r="H2613" s="9" t="s">
        <v>16</v>
      </c>
      <c r="I2613" s="11">
        <v>28670</v>
      </c>
      <c r="J2613" s="11">
        <v>1</v>
      </c>
      <c r="K2613" s="12">
        <v>27809</v>
      </c>
      <c r="L2613" s="19">
        <f t="shared" si="80"/>
        <v>5.4889073109111008E-2</v>
      </c>
      <c r="M2613" s="30"/>
      <c r="N2613" s="20">
        <f t="shared" si="81"/>
        <v>0</v>
      </c>
      <c r="O2613" s="14" t="s">
        <v>9465</v>
      </c>
      <c r="P2613" s="9" t="s">
        <v>8842</v>
      </c>
    </row>
    <row r="2614" spans="1:16">
      <c r="A2614" s="9">
        <v>2610</v>
      </c>
      <c r="B2614" s="9">
        <v>474</v>
      </c>
      <c r="C2614" s="9">
        <f>COUNTIF($B$5:B2614, B2614)</f>
        <v>13</v>
      </c>
      <c r="D2614" s="10" t="s">
        <v>6134</v>
      </c>
      <c r="E2614" s="10" t="s">
        <v>6122</v>
      </c>
      <c r="F2614" s="10" t="s">
        <v>6135</v>
      </c>
      <c r="G2614" s="10" t="s">
        <v>6136</v>
      </c>
      <c r="H2614" s="9" t="s">
        <v>16</v>
      </c>
      <c r="I2614" s="11">
        <v>28670</v>
      </c>
      <c r="J2614" s="11">
        <v>1</v>
      </c>
      <c r="K2614" s="12">
        <v>27809</v>
      </c>
      <c r="L2614" s="19">
        <f t="shared" si="80"/>
        <v>5.4889073109111008E-2</v>
      </c>
      <c r="M2614" s="30"/>
      <c r="N2614" s="20">
        <f t="shared" si="81"/>
        <v>0</v>
      </c>
      <c r="O2614" s="14" t="s">
        <v>9465</v>
      </c>
      <c r="P2614" s="9" t="s">
        <v>8842</v>
      </c>
    </row>
    <row r="2615" spans="1:16">
      <c r="A2615" s="9">
        <v>2611</v>
      </c>
      <c r="B2615" s="9">
        <v>474</v>
      </c>
      <c r="C2615" s="9">
        <f>COUNTIF($B$5:B2615, B2615)</f>
        <v>14</v>
      </c>
      <c r="D2615" s="10" t="s">
        <v>6137</v>
      </c>
      <c r="E2615" s="10" t="s">
        <v>6122</v>
      </c>
      <c r="F2615" s="10" t="s">
        <v>6138</v>
      </c>
      <c r="G2615" s="10" t="s">
        <v>6139</v>
      </c>
      <c r="H2615" s="9" t="s">
        <v>16</v>
      </c>
      <c r="I2615" s="11">
        <v>28670</v>
      </c>
      <c r="J2615" s="11">
        <v>1</v>
      </c>
      <c r="K2615" s="12">
        <v>27809</v>
      </c>
      <c r="L2615" s="19">
        <f t="shared" si="80"/>
        <v>5.4889073109111008E-2</v>
      </c>
      <c r="M2615" s="30"/>
      <c r="N2615" s="20">
        <f t="shared" si="81"/>
        <v>0</v>
      </c>
      <c r="O2615" s="14" t="s">
        <v>9465</v>
      </c>
      <c r="P2615" s="9" t="s">
        <v>8842</v>
      </c>
    </row>
    <row r="2616" spans="1:16">
      <c r="A2616" s="9">
        <v>2612</v>
      </c>
      <c r="B2616" s="9">
        <v>474</v>
      </c>
      <c r="C2616" s="9">
        <f>COUNTIF($B$5:B2616, B2616)</f>
        <v>15</v>
      </c>
      <c r="D2616" s="10" t="s">
        <v>6140</v>
      </c>
      <c r="E2616" s="10" t="s">
        <v>6122</v>
      </c>
      <c r="F2616" s="10" t="s">
        <v>6141</v>
      </c>
      <c r="G2616" s="10" t="s">
        <v>6142</v>
      </c>
      <c r="H2616" s="9" t="s">
        <v>16</v>
      </c>
      <c r="I2616" s="11">
        <v>28670</v>
      </c>
      <c r="J2616" s="11">
        <v>1</v>
      </c>
      <c r="K2616" s="12">
        <v>27809</v>
      </c>
      <c r="L2616" s="19">
        <f t="shared" si="80"/>
        <v>5.4889073109111008E-2</v>
      </c>
      <c r="M2616" s="30"/>
      <c r="N2616" s="20">
        <f t="shared" si="81"/>
        <v>0</v>
      </c>
      <c r="O2616" s="14" t="s">
        <v>9465</v>
      </c>
      <c r="P2616" s="9" t="s">
        <v>8842</v>
      </c>
    </row>
    <row r="2617" spans="1:16">
      <c r="A2617" s="9">
        <v>2613</v>
      </c>
      <c r="B2617" s="9">
        <v>474</v>
      </c>
      <c r="C2617" s="9">
        <f>COUNTIF($B$5:B2617, B2617)</f>
        <v>16</v>
      </c>
      <c r="D2617" s="10" t="s">
        <v>6143</v>
      </c>
      <c r="E2617" s="10" t="s">
        <v>6122</v>
      </c>
      <c r="F2617" s="10" t="s">
        <v>6144</v>
      </c>
      <c r="G2617" s="10" t="s">
        <v>6145</v>
      </c>
      <c r="H2617" s="9" t="s">
        <v>16</v>
      </c>
      <c r="I2617" s="11">
        <v>28670</v>
      </c>
      <c r="J2617" s="11">
        <v>1</v>
      </c>
      <c r="K2617" s="12">
        <v>27809</v>
      </c>
      <c r="L2617" s="19">
        <f t="shared" si="80"/>
        <v>5.4889073109111008E-2</v>
      </c>
      <c r="M2617" s="31"/>
      <c r="N2617" s="20">
        <f t="shared" si="81"/>
        <v>0</v>
      </c>
      <c r="O2617" s="14" t="s">
        <v>9465</v>
      </c>
      <c r="P2617" s="9" t="s">
        <v>8842</v>
      </c>
    </row>
    <row r="2618" spans="1:16">
      <c r="A2618" s="9">
        <v>2614</v>
      </c>
      <c r="B2618" s="9">
        <v>475</v>
      </c>
      <c r="C2618" s="9">
        <f>COUNTIF($B$5:B2618, B2618)</f>
        <v>1</v>
      </c>
      <c r="D2618" s="10" t="s">
        <v>6149</v>
      </c>
      <c r="E2618" s="10" t="s">
        <v>200</v>
      </c>
      <c r="F2618" s="10" t="s">
        <v>6150</v>
      </c>
      <c r="G2618" s="10" t="s">
        <v>17</v>
      </c>
      <c r="H2618" s="9" t="s">
        <v>16</v>
      </c>
      <c r="I2618" s="11">
        <v>0</v>
      </c>
      <c r="J2618" s="11">
        <v>1</v>
      </c>
      <c r="K2618" s="12">
        <v>2910600</v>
      </c>
      <c r="L2618" s="19">
        <f t="shared" si="80"/>
        <v>0.15896259349005962</v>
      </c>
      <c r="M2618" s="29"/>
      <c r="N2618" s="20">
        <f t="shared" si="81"/>
        <v>0</v>
      </c>
      <c r="O2618" s="14" t="s">
        <v>9466</v>
      </c>
      <c r="P2618" s="9" t="s">
        <v>8842</v>
      </c>
    </row>
    <row r="2619" spans="1:16">
      <c r="A2619" s="9">
        <v>2615</v>
      </c>
      <c r="B2619" s="9">
        <v>475</v>
      </c>
      <c r="C2619" s="9">
        <f>COUNTIF($B$5:B2619, B2619)</f>
        <v>2</v>
      </c>
      <c r="D2619" s="10" t="s">
        <v>6151</v>
      </c>
      <c r="E2619" s="10" t="s">
        <v>200</v>
      </c>
      <c r="F2619" s="10" t="s">
        <v>6152</v>
      </c>
      <c r="G2619" s="10" t="s">
        <v>17</v>
      </c>
      <c r="H2619" s="9" t="s">
        <v>16</v>
      </c>
      <c r="I2619" s="11">
        <v>0</v>
      </c>
      <c r="J2619" s="11">
        <v>1</v>
      </c>
      <c r="K2619" s="12">
        <v>1650000</v>
      </c>
      <c r="L2619" s="19">
        <f t="shared" si="80"/>
        <v>9.0114848917267357E-2</v>
      </c>
      <c r="M2619" s="30"/>
      <c r="N2619" s="20">
        <f t="shared" si="81"/>
        <v>0</v>
      </c>
      <c r="O2619" s="14" t="s">
        <v>9466</v>
      </c>
      <c r="P2619" s="9" t="s">
        <v>8842</v>
      </c>
    </row>
    <row r="2620" spans="1:16">
      <c r="A2620" s="9">
        <v>2616</v>
      </c>
      <c r="B2620" s="9">
        <v>475</v>
      </c>
      <c r="C2620" s="9">
        <f>COUNTIF($B$5:B2620, B2620)</f>
        <v>3</v>
      </c>
      <c r="D2620" s="10" t="s">
        <v>6153</v>
      </c>
      <c r="E2620" s="10" t="s">
        <v>200</v>
      </c>
      <c r="F2620" s="10" t="s">
        <v>6154</v>
      </c>
      <c r="G2620" s="10" t="s">
        <v>17</v>
      </c>
      <c r="H2620" s="9" t="s">
        <v>16</v>
      </c>
      <c r="I2620" s="11">
        <v>0</v>
      </c>
      <c r="J2620" s="11">
        <v>1</v>
      </c>
      <c r="K2620" s="12">
        <v>1690000</v>
      </c>
      <c r="L2620" s="19">
        <f t="shared" si="80"/>
        <v>9.2299451315261724E-2</v>
      </c>
      <c r="M2620" s="30"/>
      <c r="N2620" s="20">
        <f t="shared" si="81"/>
        <v>0</v>
      </c>
      <c r="O2620" s="14" t="s">
        <v>9466</v>
      </c>
      <c r="P2620" s="9" t="s">
        <v>8842</v>
      </c>
    </row>
    <row r="2621" spans="1:16">
      <c r="A2621" s="9">
        <v>2617</v>
      </c>
      <c r="B2621" s="9">
        <v>475</v>
      </c>
      <c r="C2621" s="9">
        <f>COUNTIF($B$5:B2621, B2621)</f>
        <v>4</v>
      </c>
      <c r="D2621" s="10" t="s">
        <v>6155</v>
      </c>
      <c r="E2621" s="10" t="s">
        <v>200</v>
      </c>
      <c r="F2621" s="10" t="s">
        <v>6156</v>
      </c>
      <c r="G2621" s="10" t="s">
        <v>17</v>
      </c>
      <c r="H2621" s="9" t="s">
        <v>16</v>
      </c>
      <c r="I2621" s="11">
        <v>0</v>
      </c>
      <c r="J2621" s="11">
        <v>1</v>
      </c>
      <c r="K2621" s="12">
        <v>360000</v>
      </c>
      <c r="L2621" s="19">
        <f t="shared" si="80"/>
        <v>1.9661421581949241E-2</v>
      </c>
      <c r="M2621" s="30"/>
      <c r="N2621" s="20">
        <f t="shared" si="81"/>
        <v>0</v>
      </c>
      <c r="O2621" s="14" t="s">
        <v>9466</v>
      </c>
      <c r="P2621" s="9" t="s">
        <v>8842</v>
      </c>
    </row>
    <row r="2622" spans="1:16">
      <c r="A2622" s="9">
        <v>2618</v>
      </c>
      <c r="B2622" s="9">
        <v>475</v>
      </c>
      <c r="C2622" s="9">
        <f>COUNTIF($B$5:B2622, B2622)</f>
        <v>5</v>
      </c>
      <c r="D2622" s="10" t="s">
        <v>6157</v>
      </c>
      <c r="E2622" s="10" t="s">
        <v>6158</v>
      </c>
      <c r="F2622" s="10" t="s">
        <v>6159</v>
      </c>
      <c r="G2622" s="10" t="s">
        <v>17</v>
      </c>
      <c r="H2622" s="9" t="s">
        <v>16</v>
      </c>
      <c r="I2622" s="11">
        <v>3457190</v>
      </c>
      <c r="J2622" s="11">
        <v>1</v>
      </c>
      <c r="K2622" s="12">
        <v>3284496</v>
      </c>
      <c r="L2622" s="19">
        <f t="shared" si="80"/>
        <v>0.17938294594507209</v>
      </c>
      <c r="M2622" s="30"/>
      <c r="N2622" s="20">
        <f t="shared" si="81"/>
        <v>0</v>
      </c>
      <c r="O2622" s="14" t="s">
        <v>9466</v>
      </c>
      <c r="P2622" s="9" t="s">
        <v>8842</v>
      </c>
    </row>
    <row r="2623" spans="1:16">
      <c r="A2623" s="9">
        <v>2619</v>
      </c>
      <c r="B2623" s="9">
        <v>475</v>
      </c>
      <c r="C2623" s="9">
        <f>COUNTIF($B$5:B2623, B2623)</f>
        <v>6</v>
      </c>
      <c r="D2623" s="10" t="s">
        <v>6160</v>
      </c>
      <c r="E2623" s="10" t="s">
        <v>6161</v>
      </c>
      <c r="F2623" s="10" t="s">
        <v>6162</v>
      </c>
      <c r="G2623" s="10" t="s">
        <v>17</v>
      </c>
      <c r="H2623" s="9" t="s">
        <v>16</v>
      </c>
      <c r="I2623" s="11">
        <v>1020150</v>
      </c>
      <c r="J2623" s="11">
        <v>1</v>
      </c>
      <c r="K2623" s="12">
        <v>969182</v>
      </c>
      <c r="L2623" s="19">
        <f t="shared" si="80"/>
        <v>5.2931933032324248E-2</v>
      </c>
      <c r="M2623" s="30"/>
      <c r="N2623" s="20">
        <f t="shared" si="81"/>
        <v>0</v>
      </c>
      <c r="O2623" s="14" t="s">
        <v>9466</v>
      </c>
      <c r="P2623" s="9" t="s">
        <v>8842</v>
      </c>
    </row>
    <row r="2624" spans="1:16">
      <c r="A2624" s="9">
        <v>2620</v>
      </c>
      <c r="B2624" s="9">
        <v>475</v>
      </c>
      <c r="C2624" s="9">
        <f>COUNTIF($B$5:B2624, B2624)</f>
        <v>7</v>
      </c>
      <c r="D2624" s="10" t="s">
        <v>6163</v>
      </c>
      <c r="E2624" s="10" t="s">
        <v>6164</v>
      </c>
      <c r="F2624" s="10" t="s">
        <v>6165</v>
      </c>
      <c r="G2624" s="10" t="s">
        <v>17</v>
      </c>
      <c r="H2624" s="9" t="s">
        <v>16</v>
      </c>
      <c r="I2624" s="11">
        <v>963470</v>
      </c>
      <c r="J2624" s="11">
        <v>1</v>
      </c>
      <c r="K2624" s="12">
        <v>915334</v>
      </c>
      <c r="L2624" s="19">
        <f t="shared" si="80"/>
        <v>4.9991021284144246E-2</v>
      </c>
      <c r="M2624" s="30"/>
      <c r="N2624" s="20">
        <f t="shared" si="81"/>
        <v>0</v>
      </c>
      <c r="O2624" s="14" t="s">
        <v>9466</v>
      </c>
      <c r="P2624" s="9" t="s">
        <v>8842</v>
      </c>
    </row>
    <row r="2625" spans="1:16">
      <c r="A2625" s="9">
        <v>2621</v>
      </c>
      <c r="B2625" s="9">
        <v>475</v>
      </c>
      <c r="C2625" s="9">
        <f>COUNTIF($B$5:B2625, B2625)</f>
        <v>8</v>
      </c>
      <c r="D2625" s="10" t="s">
        <v>6166</v>
      </c>
      <c r="E2625" s="10" t="s">
        <v>6167</v>
      </c>
      <c r="F2625" s="10" t="s">
        <v>6168</v>
      </c>
      <c r="G2625" s="10" t="s">
        <v>17</v>
      </c>
      <c r="H2625" s="9" t="s">
        <v>16</v>
      </c>
      <c r="I2625" s="11">
        <v>226690</v>
      </c>
      <c r="J2625" s="11">
        <v>1</v>
      </c>
      <c r="K2625" s="12">
        <v>215357</v>
      </c>
      <c r="L2625" s="19">
        <f t="shared" si="80"/>
        <v>1.1761735465621787E-2</v>
      </c>
      <c r="M2625" s="30"/>
      <c r="N2625" s="20">
        <f t="shared" si="81"/>
        <v>0</v>
      </c>
      <c r="O2625" s="14" t="s">
        <v>9466</v>
      </c>
      <c r="P2625" s="9" t="s">
        <v>8842</v>
      </c>
    </row>
    <row r="2626" spans="1:16">
      <c r="A2626" s="9">
        <v>2622</v>
      </c>
      <c r="B2626" s="9">
        <v>475</v>
      </c>
      <c r="C2626" s="9">
        <f>COUNTIF($B$5:B2626, B2626)</f>
        <v>9</v>
      </c>
      <c r="D2626" s="10" t="s">
        <v>6169</v>
      </c>
      <c r="E2626" s="10" t="s">
        <v>6170</v>
      </c>
      <c r="F2626" s="10" t="s">
        <v>6171</v>
      </c>
      <c r="G2626" s="10" t="s">
        <v>17</v>
      </c>
      <c r="H2626" s="9" t="s">
        <v>16</v>
      </c>
      <c r="I2626" s="11">
        <v>843330</v>
      </c>
      <c r="J2626" s="11">
        <v>7</v>
      </c>
      <c r="K2626" s="12">
        <v>801164</v>
      </c>
      <c r="L2626" s="19">
        <f t="shared" si="80"/>
        <v>4.3755619889668841E-2</v>
      </c>
      <c r="M2626" s="30"/>
      <c r="N2626" s="20">
        <f t="shared" si="81"/>
        <v>0</v>
      </c>
      <c r="O2626" s="14" t="s">
        <v>9467</v>
      </c>
      <c r="P2626" s="9" t="s">
        <v>8842</v>
      </c>
    </row>
    <row r="2627" spans="1:16">
      <c r="A2627" s="9">
        <v>2623</v>
      </c>
      <c r="B2627" s="9">
        <v>475</v>
      </c>
      <c r="C2627" s="9">
        <f>COUNTIF($B$5:B2627, B2627)</f>
        <v>10</v>
      </c>
      <c r="D2627" s="10" t="s">
        <v>6172</v>
      </c>
      <c r="E2627" s="10" t="s">
        <v>6173</v>
      </c>
      <c r="F2627" s="10" t="s">
        <v>6174</v>
      </c>
      <c r="G2627" s="10" t="s">
        <v>17</v>
      </c>
      <c r="H2627" s="9" t="s">
        <v>16</v>
      </c>
      <c r="I2627" s="11">
        <v>1673980</v>
      </c>
      <c r="J2627" s="11">
        <v>4</v>
      </c>
      <c r="K2627" s="12">
        <v>1589354</v>
      </c>
      <c r="L2627" s="19">
        <f t="shared" si="80"/>
        <v>8.6802663991548207E-2</v>
      </c>
      <c r="M2627" s="30"/>
      <c r="N2627" s="20">
        <f t="shared" si="81"/>
        <v>0</v>
      </c>
      <c r="O2627" s="14" t="s">
        <v>9467</v>
      </c>
      <c r="P2627" s="9" t="s">
        <v>8842</v>
      </c>
    </row>
    <row r="2628" spans="1:16">
      <c r="A2628" s="9">
        <v>2624</v>
      </c>
      <c r="B2628" s="9">
        <v>475</v>
      </c>
      <c r="C2628" s="9">
        <f>COUNTIF($B$5:B2628, B2628)</f>
        <v>11</v>
      </c>
      <c r="D2628" s="10" t="s">
        <v>8552</v>
      </c>
      <c r="E2628" s="10" t="s">
        <v>8553</v>
      </c>
      <c r="F2628" s="10" t="s">
        <v>8554</v>
      </c>
      <c r="G2628" s="10" t="s">
        <v>8555</v>
      </c>
      <c r="H2628" s="9" t="s">
        <v>28</v>
      </c>
      <c r="I2628" s="11">
        <v>0</v>
      </c>
      <c r="J2628" s="11">
        <v>6</v>
      </c>
      <c r="K2628" s="12">
        <v>3735000</v>
      </c>
      <c r="L2628" s="19">
        <f t="shared" si="80"/>
        <v>0.20398724891272338</v>
      </c>
      <c r="M2628" s="30"/>
      <c r="N2628" s="20">
        <f t="shared" si="81"/>
        <v>0</v>
      </c>
      <c r="O2628" s="14" t="s">
        <v>8868</v>
      </c>
      <c r="P2628" s="9" t="s">
        <v>8842</v>
      </c>
    </row>
    <row r="2629" spans="1:16">
      <c r="A2629" s="9">
        <v>2625</v>
      </c>
      <c r="B2629" s="9">
        <v>475</v>
      </c>
      <c r="C2629" s="9">
        <f>COUNTIF($B$5:B2629, B2629)</f>
        <v>12</v>
      </c>
      <c r="D2629" s="10" t="s">
        <v>6178</v>
      </c>
      <c r="E2629" s="10" t="s">
        <v>15</v>
      </c>
      <c r="F2629" s="10" t="s">
        <v>6179</v>
      </c>
      <c r="G2629" s="10">
        <v>600301</v>
      </c>
      <c r="H2629" s="9" t="s">
        <v>16</v>
      </c>
      <c r="I2629" s="11">
        <v>0</v>
      </c>
      <c r="J2629" s="11">
        <v>1</v>
      </c>
      <c r="K2629" s="12">
        <v>189481</v>
      </c>
      <c r="L2629" s="19">
        <f t="shared" ref="L2629:L2692" si="82">$K2629/SUMIFS($K:$K,$B:$B,$B2629)</f>
        <v>1.0348516174359234E-2</v>
      </c>
      <c r="M2629" s="31"/>
      <c r="N2629" s="20">
        <f t="shared" ref="N2629:N2692" si="83">ROUND(INDEX($M:$M,MATCH($B2629,$B:$B,0))*$L2629,0)</f>
        <v>0</v>
      </c>
      <c r="O2629" s="14" t="s">
        <v>9047</v>
      </c>
      <c r="P2629" s="9" t="s">
        <v>8842</v>
      </c>
    </row>
    <row r="2630" spans="1:16">
      <c r="A2630" s="9">
        <v>2626</v>
      </c>
      <c r="B2630" s="9">
        <v>476</v>
      </c>
      <c r="C2630" s="9">
        <f>COUNTIF($B$5:B2630, B2630)</f>
        <v>1</v>
      </c>
      <c r="D2630" s="10" t="s">
        <v>6180</v>
      </c>
      <c r="E2630" s="10" t="s">
        <v>15</v>
      </c>
      <c r="F2630" s="10" t="s">
        <v>6181</v>
      </c>
      <c r="G2630" s="10" t="s">
        <v>6182</v>
      </c>
      <c r="H2630" s="9" t="s">
        <v>6183</v>
      </c>
      <c r="I2630" s="11">
        <v>0</v>
      </c>
      <c r="J2630" s="11">
        <v>1</v>
      </c>
      <c r="K2630" s="12">
        <v>5357</v>
      </c>
      <c r="L2630" s="19">
        <f t="shared" si="82"/>
        <v>5.963499863074392E-3</v>
      </c>
      <c r="M2630" s="29"/>
      <c r="N2630" s="20">
        <f t="shared" si="83"/>
        <v>0</v>
      </c>
      <c r="O2630" s="14" t="s">
        <v>9468</v>
      </c>
      <c r="P2630" s="9" t="s">
        <v>8842</v>
      </c>
    </row>
    <row r="2631" spans="1:16">
      <c r="A2631" s="9">
        <v>2627</v>
      </c>
      <c r="B2631" s="9">
        <v>476</v>
      </c>
      <c r="C2631" s="9">
        <f>COUNTIF($B$5:B2631, B2631)</f>
        <v>2</v>
      </c>
      <c r="D2631" s="10" t="s">
        <v>6184</v>
      </c>
      <c r="E2631" s="10" t="s">
        <v>15</v>
      </c>
      <c r="F2631" s="10" t="s">
        <v>6185</v>
      </c>
      <c r="G2631" s="10" t="s">
        <v>6186</v>
      </c>
      <c r="H2631" s="9" t="s">
        <v>6183</v>
      </c>
      <c r="I2631" s="11">
        <v>0</v>
      </c>
      <c r="J2631" s="11">
        <v>1</v>
      </c>
      <c r="K2631" s="12">
        <v>48616</v>
      </c>
      <c r="L2631" s="19">
        <f t="shared" si="82"/>
        <v>5.4120124947400532E-2</v>
      </c>
      <c r="M2631" s="30"/>
      <c r="N2631" s="20">
        <f t="shared" si="83"/>
        <v>0</v>
      </c>
      <c r="O2631" s="14" t="s">
        <v>9469</v>
      </c>
      <c r="P2631" s="9" t="s">
        <v>8842</v>
      </c>
    </row>
    <row r="2632" spans="1:16">
      <c r="A2632" s="9">
        <v>2628</v>
      </c>
      <c r="B2632" s="9">
        <v>476</v>
      </c>
      <c r="C2632" s="9">
        <f>COUNTIF($B$5:B2632, B2632)</f>
        <v>3</v>
      </c>
      <c r="D2632" s="10" t="s">
        <v>6187</v>
      </c>
      <c r="E2632" s="10" t="s">
        <v>15</v>
      </c>
      <c r="F2632" s="10" t="s">
        <v>6188</v>
      </c>
      <c r="G2632" s="10" t="s">
        <v>6189</v>
      </c>
      <c r="H2632" s="9" t="s">
        <v>113</v>
      </c>
      <c r="I2632" s="11">
        <v>0</v>
      </c>
      <c r="J2632" s="11">
        <v>1</v>
      </c>
      <c r="K2632" s="12">
        <v>40993</v>
      </c>
      <c r="L2632" s="19">
        <f t="shared" si="82"/>
        <v>4.5634076887625268E-2</v>
      </c>
      <c r="M2632" s="30"/>
      <c r="N2632" s="20">
        <f t="shared" si="83"/>
        <v>0</v>
      </c>
      <c r="O2632" s="14" t="s">
        <v>9470</v>
      </c>
      <c r="P2632" s="9" t="s">
        <v>8842</v>
      </c>
    </row>
    <row r="2633" spans="1:16">
      <c r="A2633" s="9">
        <v>2629</v>
      </c>
      <c r="B2633" s="9">
        <v>476</v>
      </c>
      <c r="C2633" s="9">
        <f>COUNTIF($B$5:B2633, B2633)</f>
        <v>4</v>
      </c>
      <c r="D2633" s="10" t="s">
        <v>6190</v>
      </c>
      <c r="E2633" s="10" t="s">
        <v>15</v>
      </c>
      <c r="F2633" s="10" t="s">
        <v>6191</v>
      </c>
      <c r="G2633" s="10" t="s">
        <v>6192</v>
      </c>
      <c r="H2633" s="9" t="s">
        <v>6183</v>
      </c>
      <c r="I2633" s="11">
        <v>0</v>
      </c>
      <c r="J2633" s="11">
        <v>1</v>
      </c>
      <c r="K2633" s="12">
        <v>18455</v>
      </c>
      <c r="L2633" s="19">
        <f t="shared" si="82"/>
        <v>2.0544407312495409E-2</v>
      </c>
      <c r="M2633" s="30"/>
      <c r="N2633" s="20">
        <f t="shared" si="83"/>
        <v>0</v>
      </c>
      <c r="O2633" s="14" t="s">
        <v>9471</v>
      </c>
      <c r="P2633" s="9" t="s">
        <v>8842</v>
      </c>
    </row>
    <row r="2634" spans="1:16">
      <c r="A2634" s="9">
        <v>2630</v>
      </c>
      <c r="B2634" s="9">
        <v>476</v>
      </c>
      <c r="C2634" s="9">
        <f>COUNTIF($B$5:B2634, B2634)</f>
        <v>5</v>
      </c>
      <c r="D2634" s="10" t="s">
        <v>6193</v>
      </c>
      <c r="E2634" s="10" t="s">
        <v>15</v>
      </c>
      <c r="F2634" s="10" t="s">
        <v>6191</v>
      </c>
      <c r="G2634" s="10" t="s">
        <v>337</v>
      </c>
      <c r="H2634" s="9" t="s">
        <v>6183</v>
      </c>
      <c r="I2634" s="11">
        <v>0</v>
      </c>
      <c r="J2634" s="11">
        <v>1</v>
      </c>
      <c r="K2634" s="12">
        <v>14414</v>
      </c>
      <c r="L2634" s="19">
        <f t="shared" si="82"/>
        <v>1.604590013558975E-2</v>
      </c>
      <c r="M2634" s="30"/>
      <c r="N2634" s="20">
        <f t="shared" si="83"/>
        <v>0</v>
      </c>
      <c r="O2634" s="14" t="s">
        <v>9471</v>
      </c>
      <c r="P2634" s="9" t="s">
        <v>8842</v>
      </c>
    </row>
    <row r="2635" spans="1:16">
      <c r="A2635" s="9">
        <v>2631</v>
      </c>
      <c r="B2635" s="9">
        <v>476</v>
      </c>
      <c r="C2635" s="9">
        <f>COUNTIF($B$5:B2635, B2635)</f>
        <v>6</v>
      </c>
      <c r="D2635" s="10" t="s">
        <v>6194</v>
      </c>
      <c r="E2635" s="10" t="s">
        <v>15</v>
      </c>
      <c r="F2635" s="10" t="s">
        <v>6195</v>
      </c>
      <c r="G2635" s="10" t="s">
        <v>6196</v>
      </c>
      <c r="H2635" s="9" t="s">
        <v>6183</v>
      </c>
      <c r="I2635" s="11">
        <v>0</v>
      </c>
      <c r="J2635" s="11">
        <v>1</v>
      </c>
      <c r="K2635" s="12">
        <v>53366</v>
      </c>
      <c r="L2635" s="19">
        <f t="shared" si="82"/>
        <v>5.9407902500061227E-2</v>
      </c>
      <c r="M2635" s="30"/>
      <c r="N2635" s="20">
        <f t="shared" si="83"/>
        <v>0</v>
      </c>
      <c r="O2635" s="14" t="s">
        <v>9472</v>
      </c>
      <c r="P2635" s="9" t="s">
        <v>8842</v>
      </c>
    </row>
    <row r="2636" spans="1:16">
      <c r="A2636" s="9">
        <v>2632</v>
      </c>
      <c r="B2636" s="9">
        <v>476</v>
      </c>
      <c r="C2636" s="9">
        <f>COUNTIF($B$5:B2636, B2636)</f>
        <v>7</v>
      </c>
      <c r="D2636" s="10" t="s">
        <v>6197</v>
      </c>
      <c r="E2636" s="10" t="s">
        <v>15</v>
      </c>
      <c r="F2636" s="10" t="s">
        <v>6195</v>
      </c>
      <c r="G2636" s="10" t="s">
        <v>5466</v>
      </c>
      <c r="H2636" s="9" t="s">
        <v>6183</v>
      </c>
      <c r="I2636" s="11">
        <v>0</v>
      </c>
      <c r="J2636" s="11">
        <v>1</v>
      </c>
      <c r="K2636" s="12">
        <v>49867</v>
      </c>
      <c r="L2636" s="19">
        <f t="shared" si="82"/>
        <v>5.5512758572322324E-2</v>
      </c>
      <c r="M2636" s="30"/>
      <c r="N2636" s="20">
        <f t="shared" si="83"/>
        <v>0</v>
      </c>
      <c r="O2636" s="14" t="s">
        <v>9472</v>
      </c>
      <c r="P2636" s="9" t="s">
        <v>8842</v>
      </c>
    </row>
    <row r="2637" spans="1:16">
      <c r="A2637" s="9">
        <v>2633</v>
      </c>
      <c r="B2637" s="9">
        <v>476</v>
      </c>
      <c r="C2637" s="9">
        <f>COUNTIF($B$5:B2637, B2637)</f>
        <v>8</v>
      </c>
      <c r="D2637" s="10" t="s">
        <v>6198</v>
      </c>
      <c r="E2637" s="10" t="s">
        <v>15</v>
      </c>
      <c r="F2637" s="10" t="s">
        <v>6199</v>
      </c>
      <c r="G2637" s="10" t="s">
        <v>6200</v>
      </c>
      <c r="H2637" s="9" t="s">
        <v>113</v>
      </c>
      <c r="I2637" s="11">
        <v>0</v>
      </c>
      <c r="J2637" s="11">
        <v>1</v>
      </c>
      <c r="K2637" s="12">
        <v>21871</v>
      </c>
      <c r="L2637" s="19">
        <f t="shared" si="82"/>
        <v>2.4347154285103607E-2</v>
      </c>
      <c r="M2637" s="30"/>
      <c r="N2637" s="20">
        <f t="shared" si="83"/>
        <v>0</v>
      </c>
      <c r="O2637" s="14" t="s">
        <v>9473</v>
      </c>
      <c r="P2637" s="9" t="s">
        <v>8842</v>
      </c>
    </row>
    <row r="2638" spans="1:16">
      <c r="A2638" s="9">
        <v>2634</v>
      </c>
      <c r="B2638" s="9">
        <v>476</v>
      </c>
      <c r="C2638" s="9">
        <f>COUNTIF($B$5:B2638, B2638)</f>
        <v>9</v>
      </c>
      <c r="D2638" s="10" t="s">
        <v>6201</v>
      </c>
      <c r="E2638" s="10" t="s">
        <v>15</v>
      </c>
      <c r="F2638" s="10" t="s">
        <v>6202</v>
      </c>
      <c r="G2638" s="10" t="s">
        <v>6203</v>
      </c>
      <c r="H2638" s="9" t="s">
        <v>6183</v>
      </c>
      <c r="I2638" s="11">
        <v>0</v>
      </c>
      <c r="J2638" s="11">
        <v>1</v>
      </c>
      <c r="K2638" s="12">
        <v>13123</v>
      </c>
      <c r="L2638" s="19">
        <f t="shared" si="82"/>
        <v>1.4608737857592915E-2</v>
      </c>
      <c r="M2638" s="30"/>
      <c r="N2638" s="20">
        <f t="shared" si="83"/>
        <v>0</v>
      </c>
      <c r="O2638" s="14" t="s">
        <v>9474</v>
      </c>
      <c r="P2638" s="9" t="s">
        <v>8842</v>
      </c>
    </row>
    <row r="2639" spans="1:16">
      <c r="A2639" s="9">
        <v>2635</v>
      </c>
      <c r="B2639" s="9">
        <v>476</v>
      </c>
      <c r="C2639" s="9">
        <f>COUNTIF($B$5:B2639, B2639)</f>
        <v>10</v>
      </c>
      <c r="D2639" s="10" t="s">
        <v>6204</v>
      </c>
      <c r="E2639" s="10" t="s">
        <v>15</v>
      </c>
      <c r="F2639" s="10" t="s">
        <v>6205</v>
      </c>
      <c r="G2639" s="10" t="s">
        <v>6206</v>
      </c>
      <c r="H2639" s="9" t="s">
        <v>6183</v>
      </c>
      <c r="I2639" s="11">
        <v>0</v>
      </c>
      <c r="J2639" s="11">
        <v>23</v>
      </c>
      <c r="K2639" s="12">
        <v>98315</v>
      </c>
      <c r="L2639" s="19">
        <f t="shared" si="82"/>
        <v>0.1094458631768077</v>
      </c>
      <c r="M2639" s="30"/>
      <c r="N2639" s="20">
        <f t="shared" si="83"/>
        <v>0</v>
      </c>
      <c r="O2639" s="14" t="s">
        <v>9475</v>
      </c>
      <c r="P2639" s="9" t="s">
        <v>8842</v>
      </c>
    </row>
    <row r="2640" spans="1:16">
      <c r="A2640" s="9">
        <v>2636</v>
      </c>
      <c r="B2640" s="9">
        <v>476</v>
      </c>
      <c r="C2640" s="9">
        <f>COUNTIF($B$5:B2640, B2640)</f>
        <v>11</v>
      </c>
      <c r="D2640" s="10" t="s">
        <v>6207</v>
      </c>
      <c r="E2640" s="10" t="s">
        <v>15</v>
      </c>
      <c r="F2640" s="10" t="s">
        <v>6208</v>
      </c>
      <c r="G2640" s="10" t="s">
        <v>6206</v>
      </c>
      <c r="H2640" s="9" t="s">
        <v>6183</v>
      </c>
      <c r="I2640" s="11">
        <v>0</v>
      </c>
      <c r="J2640" s="11">
        <v>7</v>
      </c>
      <c r="K2640" s="12">
        <v>98315</v>
      </c>
      <c r="L2640" s="19">
        <f t="shared" si="82"/>
        <v>0.1094458631768077</v>
      </c>
      <c r="M2640" s="30"/>
      <c r="N2640" s="20">
        <f t="shared" si="83"/>
        <v>0</v>
      </c>
      <c r="O2640" s="14" t="s">
        <v>9475</v>
      </c>
      <c r="P2640" s="9" t="s">
        <v>8842</v>
      </c>
    </row>
    <row r="2641" spans="1:16">
      <c r="A2641" s="9">
        <v>2637</v>
      </c>
      <c r="B2641" s="9">
        <v>476</v>
      </c>
      <c r="C2641" s="9">
        <f>COUNTIF($B$5:B2641, B2641)</f>
        <v>12</v>
      </c>
      <c r="D2641" s="10" t="s">
        <v>6209</v>
      </c>
      <c r="E2641" s="10" t="s">
        <v>15</v>
      </c>
      <c r="F2641" s="10" t="s">
        <v>6210</v>
      </c>
      <c r="G2641" s="10" t="s">
        <v>6211</v>
      </c>
      <c r="H2641" s="9" t="s">
        <v>113</v>
      </c>
      <c r="I2641" s="11">
        <v>0</v>
      </c>
      <c r="J2641" s="11">
        <v>113</v>
      </c>
      <c r="K2641" s="12">
        <v>32786</v>
      </c>
      <c r="L2641" s="19">
        <f t="shared" si="82"/>
        <v>3.6497910492954456E-2</v>
      </c>
      <c r="M2641" s="30"/>
      <c r="N2641" s="20">
        <f t="shared" si="83"/>
        <v>0</v>
      </c>
      <c r="O2641" s="14" t="s">
        <v>9476</v>
      </c>
      <c r="P2641" s="9" t="s">
        <v>8842</v>
      </c>
    </row>
    <row r="2642" spans="1:16">
      <c r="A2642" s="9">
        <v>2638</v>
      </c>
      <c r="B2642" s="9">
        <v>476</v>
      </c>
      <c r="C2642" s="9">
        <f>COUNTIF($B$5:B2642, B2642)</f>
        <v>13</v>
      </c>
      <c r="D2642" s="10" t="s">
        <v>6212</v>
      </c>
      <c r="E2642" s="10" t="s">
        <v>15</v>
      </c>
      <c r="F2642" s="10" t="s">
        <v>6213</v>
      </c>
      <c r="G2642" s="10" t="s">
        <v>6206</v>
      </c>
      <c r="H2642" s="9" t="s">
        <v>6183</v>
      </c>
      <c r="I2642" s="11">
        <v>0</v>
      </c>
      <c r="J2642" s="11">
        <v>6</v>
      </c>
      <c r="K2642" s="12">
        <v>15372</v>
      </c>
      <c r="L2642" s="19">
        <f t="shared" si="82"/>
        <v>1.7112361376736895E-2</v>
      </c>
      <c r="M2642" s="30"/>
      <c r="N2642" s="20">
        <f t="shared" si="83"/>
        <v>0</v>
      </c>
      <c r="O2642" s="14" t="s">
        <v>9475</v>
      </c>
      <c r="P2642" s="9" t="s">
        <v>8842</v>
      </c>
    </row>
    <row r="2643" spans="1:16">
      <c r="A2643" s="9">
        <v>2639</v>
      </c>
      <c r="B2643" s="9">
        <v>476</v>
      </c>
      <c r="C2643" s="9">
        <f>COUNTIF($B$5:B2643, B2643)</f>
        <v>14</v>
      </c>
      <c r="D2643" s="10" t="s">
        <v>6214</v>
      </c>
      <c r="E2643" s="10" t="s">
        <v>15</v>
      </c>
      <c r="F2643" s="10" t="s">
        <v>6215</v>
      </c>
      <c r="G2643" s="10" t="s">
        <v>6216</v>
      </c>
      <c r="H2643" s="9" t="s">
        <v>6183</v>
      </c>
      <c r="I2643" s="11">
        <v>0</v>
      </c>
      <c r="J2643" s="11">
        <v>16</v>
      </c>
      <c r="K2643" s="12">
        <v>15372</v>
      </c>
      <c r="L2643" s="19">
        <f t="shared" si="82"/>
        <v>1.7112361376736895E-2</v>
      </c>
      <c r="M2643" s="30"/>
      <c r="N2643" s="20">
        <f t="shared" si="83"/>
        <v>0</v>
      </c>
      <c r="O2643" s="14" t="s">
        <v>9475</v>
      </c>
      <c r="P2643" s="9" t="s">
        <v>8842</v>
      </c>
    </row>
    <row r="2644" spans="1:16">
      <c r="A2644" s="9">
        <v>2640</v>
      </c>
      <c r="B2644" s="9">
        <v>476</v>
      </c>
      <c r="C2644" s="9">
        <f>COUNTIF($B$5:B2644, B2644)</f>
        <v>15</v>
      </c>
      <c r="D2644" s="10" t="s">
        <v>6217</v>
      </c>
      <c r="E2644" s="10" t="s">
        <v>15</v>
      </c>
      <c r="F2644" s="10" t="s">
        <v>6218</v>
      </c>
      <c r="G2644" s="10" t="s">
        <v>6219</v>
      </c>
      <c r="H2644" s="9" t="s">
        <v>6183</v>
      </c>
      <c r="I2644" s="11">
        <v>0</v>
      </c>
      <c r="J2644" s="11">
        <v>100</v>
      </c>
      <c r="K2644" s="12">
        <v>323</v>
      </c>
      <c r="L2644" s="19">
        <f t="shared" si="82"/>
        <v>3.5956887358092748E-4</v>
      </c>
      <c r="M2644" s="30"/>
      <c r="N2644" s="20">
        <f t="shared" si="83"/>
        <v>0</v>
      </c>
      <c r="O2644" s="14" t="s">
        <v>9477</v>
      </c>
      <c r="P2644" s="9" t="s">
        <v>8842</v>
      </c>
    </row>
    <row r="2645" spans="1:16">
      <c r="A2645" s="9">
        <v>2641</v>
      </c>
      <c r="B2645" s="9">
        <v>476</v>
      </c>
      <c r="C2645" s="9">
        <f>COUNTIF($B$5:B2645, B2645)</f>
        <v>16</v>
      </c>
      <c r="D2645" s="10" t="s">
        <v>6220</v>
      </c>
      <c r="E2645" s="10" t="s">
        <v>15</v>
      </c>
      <c r="F2645" s="10" t="s">
        <v>6221</v>
      </c>
      <c r="G2645" s="10" t="s">
        <v>6222</v>
      </c>
      <c r="H2645" s="9" t="s">
        <v>6183</v>
      </c>
      <c r="I2645" s="11">
        <v>0</v>
      </c>
      <c r="J2645" s="11">
        <v>1</v>
      </c>
      <c r="K2645" s="12">
        <v>36743</v>
      </c>
      <c r="L2645" s="19">
        <f t="shared" si="82"/>
        <v>4.0902907498402537E-2</v>
      </c>
      <c r="M2645" s="30"/>
      <c r="N2645" s="20">
        <f t="shared" si="83"/>
        <v>0</v>
      </c>
      <c r="O2645" s="14" t="s">
        <v>9478</v>
      </c>
      <c r="P2645" s="9" t="s">
        <v>8842</v>
      </c>
    </row>
    <row r="2646" spans="1:16">
      <c r="A2646" s="9">
        <v>2642</v>
      </c>
      <c r="B2646" s="9">
        <v>476</v>
      </c>
      <c r="C2646" s="9">
        <f>COUNTIF($B$5:B2646, B2646)</f>
        <v>17</v>
      </c>
      <c r="D2646" s="10" t="s">
        <v>6223</v>
      </c>
      <c r="E2646" s="10" t="s">
        <v>15</v>
      </c>
      <c r="F2646" s="10" t="s">
        <v>6224</v>
      </c>
      <c r="G2646" s="10" t="s">
        <v>35</v>
      </c>
      <c r="H2646" s="9" t="s">
        <v>6183</v>
      </c>
      <c r="I2646" s="11">
        <v>0</v>
      </c>
      <c r="J2646" s="11">
        <v>259</v>
      </c>
      <c r="K2646" s="12">
        <v>2566</v>
      </c>
      <c r="L2646" s="19">
        <f t="shared" si="82"/>
        <v>2.8565130947636528E-3</v>
      </c>
      <c r="M2646" s="30"/>
      <c r="N2646" s="20">
        <f t="shared" si="83"/>
        <v>0</v>
      </c>
      <c r="O2646" s="14" t="s">
        <v>9479</v>
      </c>
      <c r="P2646" s="9" t="s">
        <v>8842</v>
      </c>
    </row>
    <row r="2647" spans="1:16">
      <c r="A2647" s="9">
        <v>2643</v>
      </c>
      <c r="B2647" s="9">
        <v>476</v>
      </c>
      <c r="C2647" s="9">
        <f>COUNTIF($B$5:B2647, B2647)</f>
        <v>18</v>
      </c>
      <c r="D2647" s="10" t="s">
        <v>6225</v>
      </c>
      <c r="E2647" s="10" t="s">
        <v>15</v>
      </c>
      <c r="F2647" s="10" t="s">
        <v>6226</v>
      </c>
      <c r="G2647" s="10" t="s">
        <v>6227</v>
      </c>
      <c r="H2647" s="9" t="s">
        <v>6183</v>
      </c>
      <c r="I2647" s="11">
        <v>0</v>
      </c>
      <c r="J2647" s="11">
        <v>1</v>
      </c>
      <c r="K2647" s="12">
        <v>210590</v>
      </c>
      <c r="L2647" s="19">
        <f t="shared" si="82"/>
        <v>0.23443222627680346</v>
      </c>
      <c r="M2647" s="30"/>
      <c r="N2647" s="20">
        <f t="shared" si="83"/>
        <v>0</v>
      </c>
      <c r="O2647" s="14" t="s">
        <v>9480</v>
      </c>
      <c r="P2647" s="9" t="s">
        <v>8842</v>
      </c>
    </row>
    <row r="2648" spans="1:16">
      <c r="A2648" s="9">
        <v>2644</v>
      </c>
      <c r="B2648" s="9">
        <v>476</v>
      </c>
      <c r="C2648" s="9">
        <f>COUNTIF($B$5:B2648, B2648)</f>
        <v>19</v>
      </c>
      <c r="D2648" s="10" t="s">
        <v>6228</v>
      </c>
      <c r="E2648" s="10" t="s">
        <v>15</v>
      </c>
      <c r="F2648" s="10" t="s">
        <v>6229</v>
      </c>
      <c r="G2648" s="10" t="s">
        <v>6230</v>
      </c>
      <c r="H2648" s="9" t="s">
        <v>6183</v>
      </c>
      <c r="I2648" s="11">
        <v>0</v>
      </c>
      <c r="J2648" s="11">
        <v>1</v>
      </c>
      <c r="K2648" s="12">
        <v>121854</v>
      </c>
      <c r="L2648" s="19">
        <f t="shared" si="82"/>
        <v>0.13564986229514037</v>
      </c>
      <c r="M2648" s="31"/>
      <c r="N2648" s="20">
        <f t="shared" si="83"/>
        <v>0</v>
      </c>
      <c r="O2648" s="14" t="s">
        <v>9481</v>
      </c>
      <c r="P2648" s="9" t="s">
        <v>8842</v>
      </c>
    </row>
    <row r="2649" spans="1:16">
      <c r="A2649" s="9">
        <v>2645</v>
      </c>
      <c r="B2649" s="9">
        <v>477</v>
      </c>
      <c r="C2649" s="9">
        <f>COUNTIF($B$5:B2649, B2649)</f>
        <v>1</v>
      </c>
      <c r="D2649" s="10" t="s">
        <v>8556</v>
      </c>
      <c r="E2649" s="10" t="s">
        <v>8557</v>
      </c>
      <c r="F2649" s="10" t="s">
        <v>8558</v>
      </c>
      <c r="G2649" s="10" t="s">
        <v>8559</v>
      </c>
      <c r="H2649" s="9" t="s">
        <v>113</v>
      </c>
      <c r="I2649" s="11">
        <v>7720</v>
      </c>
      <c r="J2649" s="11">
        <v>1</v>
      </c>
      <c r="K2649" s="12">
        <v>7516</v>
      </c>
      <c r="L2649" s="19">
        <f t="shared" si="82"/>
        <v>6.680473214999956E-2</v>
      </c>
      <c r="M2649" s="29"/>
      <c r="N2649" s="20">
        <f t="shared" si="83"/>
        <v>0</v>
      </c>
      <c r="O2649" s="14" t="s">
        <v>9482</v>
      </c>
      <c r="P2649" s="9" t="s">
        <v>8843</v>
      </c>
    </row>
    <row r="2650" spans="1:16">
      <c r="A2650" s="9">
        <v>2646</v>
      </c>
      <c r="B2650" s="9">
        <v>477</v>
      </c>
      <c r="C2650" s="9">
        <f>COUNTIF($B$5:B2650, B2650)</f>
        <v>2</v>
      </c>
      <c r="D2650" s="10" t="s">
        <v>8560</v>
      </c>
      <c r="E2650" s="10" t="s">
        <v>8557</v>
      </c>
      <c r="F2650" s="10" t="s">
        <v>8561</v>
      </c>
      <c r="G2650" s="10" t="s">
        <v>8562</v>
      </c>
      <c r="H2650" s="9" t="s">
        <v>113</v>
      </c>
      <c r="I2650" s="11">
        <v>7720</v>
      </c>
      <c r="J2650" s="11">
        <v>1</v>
      </c>
      <c r="K2650" s="12">
        <v>7516</v>
      </c>
      <c r="L2650" s="19">
        <f t="shared" si="82"/>
        <v>6.680473214999956E-2</v>
      </c>
      <c r="M2650" s="30"/>
      <c r="N2650" s="20">
        <f t="shared" si="83"/>
        <v>0</v>
      </c>
      <c r="O2650" s="14" t="s">
        <v>9482</v>
      </c>
      <c r="P2650" s="9" t="s">
        <v>8843</v>
      </c>
    </row>
    <row r="2651" spans="1:16">
      <c r="A2651" s="9">
        <v>2647</v>
      </c>
      <c r="B2651" s="9">
        <v>477</v>
      </c>
      <c r="C2651" s="9">
        <f>COUNTIF($B$5:B2651, B2651)</f>
        <v>3</v>
      </c>
      <c r="D2651" s="10" t="s">
        <v>8563</v>
      </c>
      <c r="E2651" s="10" t="s">
        <v>8557</v>
      </c>
      <c r="F2651" s="10" t="s">
        <v>8564</v>
      </c>
      <c r="G2651" s="10" t="s">
        <v>8565</v>
      </c>
      <c r="H2651" s="9" t="s">
        <v>113</v>
      </c>
      <c r="I2651" s="11">
        <v>7720</v>
      </c>
      <c r="J2651" s="11">
        <v>1</v>
      </c>
      <c r="K2651" s="12">
        <v>7516</v>
      </c>
      <c r="L2651" s="19">
        <f t="shared" si="82"/>
        <v>6.680473214999956E-2</v>
      </c>
      <c r="M2651" s="30"/>
      <c r="N2651" s="20">
        <f t="shared" si="83"/>
        <v>0</v>
      </c>
      <c r="O2651" s="14" t="s">
        <v>9482</v>
      </c>
      <c r="P2651" s="9" t="s">
        <v>8843</v>
      </c>
    </row>
    <row r="2652" spans="1:16">
      <c r="A2652" s="9">
        <v>2648</v>
      </c>
      <c r="B2652" s="9">
        <v>477</v>
      </c>
      <c r="C2652" s="9">
        <f>COUNTIF($B$5:B2652, B2652)</f>
        <v>4</v>
      </c>
      <c r="D2652" s="10" t="s">
        <v>8566</v>
      </c>
      <c r="E2652" s="10" t="s">
        <v>8557</v>
      </c>
      <c r="F2652" s="10" t="s">
        <v>8567</v>
      </c>
      <c r="G2652" s="10" t="s">
        <v>8568</v>
      </c>
      <c r="H2652" s="9" t="s">
        <v>113</v>
      </c>
      <c r="I2652" s="11">
        <v>7720</v>
      </c>
      <c r="J2652" s="11">
        <v>1</v>
      </c>
      <c r="K2652" s="12">
        <v>7516</v>
      </c>
      <c r="L2652" s="19">
        <f t="shared" si="82"/>
        <v>6.680473214999956E-2</v>
      </c>
      <c r="M2652" s="30"/>
      <c r="N2652" s="20">
        <f t="shared" si="83"/>
        <v>0</v>
      </c>
      <c r="O2652" s="14" t="s">
        <v>9482</v>
      </c>
      <c r="P2652" s="9" t="s">
        <v>8843</v>
      </c>
    </row>
    <row r="2653" spans="1:16">
      <c r="A2653" s="9">
        <v>2649</v>
      </c>
      <c r="B2653" s="9">
        <v>477</v>
      </c>
      <c r="C2653" s="9">
        <f>COUNTIF($B$5:B2653, B2653)</f>
        <v>5</v>
      </c>
      <c r="D2653" s="10" t="s">
        <v>8569</v>
      </c>
      <c r="E2653" s="10" t="s">
        <v>8557</v>
      </c>
      <c r="F2653" s="10" t="s">
        <v>8570</v>
      </c>
      <c r="G2653" s="10" t="s">
        <v>8571</v>
      </c>
      <c r="H2653" s="9" t="s">
        <v>113</v>
      </c>
      <c r="I2653" s="11">
        <v>7720</v>
      </c>
      <c r="J2653" s="11">
        <v>1</v>
      </c>
      <c r="K2653" s="12">
        <v>7516</v>
      </c>
      <c r="L2653" s="19">
        <f t="shared" si="82"/>
        <v>6.680473214999956E-2</v>
      </c>
      <c r="M2653" s="30"/>
      <c r="N2653" s="20">
        <f t="shared" si="83"/>
        <v>0</v>
      </c>
      <c r="O2653" s="14" t="s">
        <v>9482</v>
      </c>
      <c r="P2653" s="9" t="s">
        <v>8843</v>
      </c>
    </row>
    <row r="2654" spans="1:16">
      <c r="A2654" s="9">
        <v>2650</v>
      </c>
      <c r="B2654" s="9">
        <v>477</v>
      </c>
      <c r="C2654" s="9">
        <f>COUNTIF($B$5:B2654, B2654)</f>
        <v>6</v>
      </c>
      <c r="D2654" s="10" t="s">
        <v>8572</v>
      </c>
      <c r="E2654" s="10" t="s">
        <v>8573</v>
      </c>
      <c r="F2654" s="10" t="s">
        <v>8574</v>
      </c>
      <c r="G2654" s="10" t="s">
        <v>8575</v>
      </c>
      <c r="H2654" s="9" t="s">
        <v>113</v>
      </c>
      <c r="I2654" s="11">
        <v>13370</v>
      </c>
      <c r="J2654" s="11">
        <v>4</v>
      </c>
      <c r="K2654" s="12">
        <v>13013</v>
      </c>
      <c r="L2654" s="19">
        <f t="shared" si="82"/>
        <v>0.11566391424533584</v>
      </c>
      <c r="M2654" s="30"/>
      <c r="N2654" s="20">
        <f t="shared" si="83"/>
        <v>0</v>
      </c>
      <c r="O2654" s="14" t="s">
        <v>9482</v>
      </c>
      <c r="P2654" s="9" t="s">
        <v>8843</v>
      </c>
    </row>
    <row r="2655" spans="1:16">
      <c r="A2655" s="9">
        <v>2651</v>
      </c>
      <c r="B2655" s="9">
        <v>477</v>
      </c>
      <c r="C2655" s="9">
        <f>COUNTIF($B$5:B2655, B2655)</f>
        <v>7</v>
      </c>
      <c r="D2655" s="10" t="s">
        <v>8576</v>
      </c>
      <c r="E2655" s="10" t="s">
        <v>8577</v>
      </c>
      <c r="F2655" s="10" t="s">
        <v>8578</v>
      </c>
      <c r="G2655" s="10" t="s">
        <v>8579</v>
      </c>
      <c r="H2655" s="9" t="s">
        <v>113</v>
      </c>
      <c r="I2655" s="11">
        <v>21280</v>
      </c>
      <c r="J2655" s="11">
        <v>6</v>
      </c>
      <c r="K2655" s="12">
        <v>20638</v>
      </c>
      <c r="L2655" s="19">
        <f t="shared" si="82"/>
        <v>0.18343747500155547</v>
      </c>
      <c r="M2655" s="30"/>
      <c r="N2655" s="20">
        <f t="shared" si="83"/>
        <v>0</v>
      </c>
      <c r="O2655" s="14" t="s">
        <v>9482</v>
      </c>
      <c r="P2655" s="9" t="s">
        <v>8843</v>
      </c>
    </row>
    <row r="2656" spans="1:16">
      <c r="A2656" s="9">
        <v>2652</v>
      </c>
      <c r="B2656" s="9">
        <v>477</v>
      </c>
      <c r="C2656" s="9">
        <f>COUNTIF($B$5:B2656, B2656)</f>
        <v>8</v>
      </c>
      <c r="D2656" s="10" t="s">
        <v>8580</v>
      </c>
      <c r="E2656" s="10" t="s">
        <v>8577</v>
      </c>
      <c r="F2656" s="10" t="s">
        <v>8581</v>
      </c>
      <c r="G2656" s="10" t="s">
        <v>8582</v>
      </c>
      <c r="H2656" s="9" t="s">
        <v>113</v>
      </c>
      <c r="I2656" s="11">
        <v>21280</v>
      </c>
      <c r="J2656" s="11">
        <v>4</v>
      </c>
      <c r="K2656" s="12">
        <v>20638</v>
      </c>
      <c r="L2656" s="19">
        <f t="shared" si="82"/>
        <v>0.18343747500155547</v>
      </c>
      <c r="M2656" s="30"/>
      <c r="N2656" s="20">
        <f t="shared" si="83"/>
        <v>0</v>
      </c>
      <c r="O2656" s="14" t="s">
        <v>9482</v>
      </c>
      <c r="P2656" s="9" t="s">
        <v>8843</v>
      </c>
    </row>
    <row r="2657" spans="1:16">
      <c r="A2657" s="9">
        <v>2653</v>
      </c>
      <c r="B2657" s="9">
        <v>477</v>
      </c>
      <c r="C2657" s="9">
        <f>COUNTIF($B$5:B2657, B2657)</f>
        <v>9</v>
      </c>
      <c r="D2657" s="10" t="s">
        <v>8583</v>
      </c>
      <c r="E2657" s="10" t="s">
        <v>8577</v>
      </c>
      <c r="F2657" s="10" t="s">
        <v>8584</v>
      </c>
      <c r="G2657" s="10" t="s">
        <v>8585</v>
      </c>
      <c r="H2657" s="9" t="s">
        <v>113</v>
      </c>
      <c r="I2657" s="11">
        <v>21280</v>
      </c>
      <c r="J2657" s="11">
        <v>5</v>
      </c>
      <c r="K2657" s="12">
        <v>20638</v>
      </c>
      <c r="L2657" s="19">
        <f t="shared" si="82"/>
        <v>0.18343747500155547</v>
      </c>
      <c r="M2657" s="31"/>
      <c r="N2657" s="20">
        <f t="shared" si="83"/>
        <v>0</v>
      </c>
      <c r="O2657" s="14" t="s">
        <v>9482</v>
      </c>
      <c r="P2657" s="9" t="s">
        <v>8843</v>
      </c>
    </row>
    <row r="2658" spans="1:16">
      <c r="A2658" s="9">
        <v>2654</v>
      </c>
      <c r="B2658" s="9">
        <v>478</v>
      </c>
      <c r="C2658" s="9">
        <f>COUNTIF($B$5:B2658, B2658)</f>
        <v>1</v>
      </c>
      <c r="D2658" s="10" t="s">
        <v>6231</v>
      </c>
      <c r="E2658" s="10" t="s">
        <v>6232</v>
      </c>
      <c r="F2658" s="10" t="s">
        <v>6233</v>
      </c>
      <c r="G2658" s="10" t="s">
        <v>195</v>
      </c>
      <c r="H2658" s="9" t="s">
        <v>16</v>
      </c>
      <c r="I2658" s="11">
        <v>190040</v>
      </c>
      <c r="J2658" s="11">
        <v>24</v>
      </c>
      <c r="K2658" s="12">
        <v>183487</v>
      </c>
      <c r="L2658" s="19">
        <f t="shared" si="82"/>
        <v>4.9022080468165988E-2</v>
      </c>
      <c r="M2658" s="29"/>
      <c r="N2658" s="20">
        <f t="shared" si="83"/>
        <v>0</v>
      </c>
      <c r="O2658" s="14" t="s">
        <v>8858</v>
      </c>
      <c r="P2658" s="9" t="s">
        <v>8842</v>
      </c>
    </row>
    <row r="2659" spans="1:16">
      <c r="A2659" s="9">
        <v>2655</v>
      </c>
      <c r="B2659" s="9">
        <v>478</v>
      </c>
      <c r="C2659" s="9">
        <f>COUNTIF($B$5:B2659, B2659)</f>
        <v>2</v>
      </c>
      <c r="D2659" s="10" t="s">
        <v>6234</v>
      </c>
      <c r="E2659" s="10" t="s">
        <v>6235</v>
      </c>
      <c r="F2659" s="10" t="s">
        <v>6233</v>
      </c>
      <c r="G2659" s="10" t="s">
        <v>3119</v>
      </c>
      <c r="H2659" s="9" t="s">
        <v>16</v>
      </c>
      <c r="I2659" s="11">
        <v>285090</v>
      </c>
      <c r="J2659" s="11">
        <v>1</v>
      </c>
      <c r="K2659" s="12">
        <v>275588</v>
      </c>
      <c r="L2659" s="19">
        <f t="shared" si="82"/>
        <v>7.3628633701902188E-2</v>
      </c>
      <c r="M2659" s="30"/>
      <c r="N2659" s="20">
        <f t="shared" si="83"/>
        <v>0</v>
      </c>
      <c r="O2659" s="14" t="s">
        <v>8858</v>
      </c>
      <c r="P2659" s="9" t="s">
        <v>8842</v>
      </c>
    </row>
    <row r="2660" spans="1:16">
      <c r="A2660" s="9">
        <v>2656</v>
      </c>
      <c r="B2660" s="9">
        <v>478</v>
      </c>
      <c r="C2660" s="9">
        <f>COUNTIF($B$5:B2660, B2660)</f>
        <v>3</v>
      </c>
      <c r="D2660" s="10" t="s">
        <v>6236</v>
      </c>
      <c r="E2660" s="10" t="s">
        <v>6237</v>
      </c>
      <c r="F2660" s="10" t="s">
        <v>6233</v>
      </c>
      <c r="G2660" s="10" t="s">
        <v>6238</v>
      </c>
      <c r="H2660" s="9" t="s">
        <v>16</v>
      </c>
      <c r="I2660" s="11">
        <v>356350</v>
      </c>
      <c r="J2660" s="11">
        <v>15</v>
      </c>
      <c r="K2660" s="12">
        <v>348987</v>
      </c>
      <c r="L2660" s="19">
        <f t="shared" si="82"/>
        <v>9.3238587999933745E-2</v>
      </c>
      <c r="M2660" s="30"/>
      <c r="N2660" s="20">
        <f t="shared" si="83"/>
        <v>0</v>
      </c>
      <c r="O2660" s="14" t="s">
        <v>8858</v>
      </c>
      <c r="P2660" s="9" t="s">
        <v>8842</v>
      </c>
    </row>
    <row r="2661" spans="1:16">
      <c r="A2661" s="9">
        <v>2657</v>
      </c>
      <c r="B2661" s="9">
        <v>478</v>
      </c>
      <c r="C2661" s="9">
        <f>COUNTIF($B$5:B2661, B2661)</f>
        <v>4</v>
      </c>
      <c r="D2661" s="10" t="s">
        <v>6239</v>
      </c>
      <c r="E2661" s="10" t="s">
        <v>6240</v>
      </c>
      <c r="F2661" s="10" t="s">
        <v>6233</v>
      </c>
      <c r="G2661" s="10" t="s">
        <v>6241</v>
      </c>
      <c r="H2661" s="9" t="s">
        <v>16</v>
      </c>
      <c r="I2661" s="11">
        <v>534540</v>
      </c>
      <c r="J2661" s="11">
        <v>50</v>
      </c>
      <c r="K2661" s="12">
        <v>523493</v>
      </c>
      <c r="L2661" s="19">
        <f t="shared" si="82"/>
        <v>0.13986122161527309</v>
      </c>
      <c r="M2661" s="30"/>
      <c r="N2661" s="20">
        <f t="shared" si="83"/>
        <v>0</v>
      </c>
      <c r="O2661" s="14" t="s">
        <v>8858</v>
      </c>
      <c r="P2661" s="9" t="s">
        <v>8842</v>
      </c>
    </row>
    <row r="2662" spans="1:16">
      <c r="A2662" s="9">
        <v>2658</v>
      </c>
      <c r="B2662" s="9">
        <v>478</v>
      </c>
      <c r="C2662" s="9">
        <f>COUNTIF($B$5:B2662, B2662)</f>
        <v>5</v>
      </c>
      <c r="D2662" s="10" t="s">
        <v>6242</v>
      </c>
      <c r="E2662" s="10" t="s">
        <v>6243</v>
      </c>
      <c r="F2662" s="10" t="s">
        <v>6244</v>
      </c>
      <c r="G2662" s="10" t="s">
        <v>6245</v>
      </c>
      <c r="H2662" s="9" t="s">
        <v>16</v>
      </c>
      <c r="I2662" s="11">
        <v>553420</v>
      </c>
      <c r="J2662" s="11">
        <v>4</v>
      </c>
      <c r="K2662" s="12">
        <v>534973</v>
      </c>
      <c r="L2662" s="19">
        <f t="shared" si="82"/>
        <v>0.14292832437336794</v>
      </c>
      <c r="M2662" s="30"/>
      <c r="N2662" s="20">
        <f t="shared" si="83"/>
        <v>0</v>
      </c>
      <c r="O2662" s="14" t="s">
        <v>8858</v>
      </c>
      <c r="P2662" s="9" t="s">
        <v>8842</v>
      </c>
    </row>
    <row r="2663" spans="1:16">
      <c r="A2663" s="9">
        <v>2659</v>
      </c>
      <c r="B2663" s="9">
        <v>478</v>
      </c>
      <c r="C2663" s="9">
        <f>COUNTIF($B$5:B2663, B2663)</f>
        <v>6</v>
      </c>
      <c r="D2663" s="10" t="s">
        <v>6246</v>
      </c>
      <c r="E2663" s="10" t="s">
        <v>6247</v>
      </c>
      <c r="F2663" s="10" t="s">
        <v>3950</v>
      </c>
      <c r="G2663" s="10" t="s">
        <v>3951</v>
      </c>
      <c r="H2663" s="9" t="s">
        <v>16</v>
      </c>
      <c r="I2663" s="11">
        <v>399890</v>
      </c>
      <c r="J2663" s="11">
        <v>1</v>
      </c>
      <c r="K2663" s="12">
        <v>386561</v>
      </c>
      <c r="L2663" s="19">
        <f t="shared" si="82"/>
        <v>0.10327720464040892</v>
      </c>
      <c r="M2663" s="30"/>
      <c r="N2663" s="20">
        <f t="shared" si="83"/>
        <v>0</v>
      </c>
      <c r="O2663" s="14" t="s">
        <v>8858</v>
      </c>
      <c r="P2663" s="9" t="s">
        <v>8842</v>
      </c>
    </row>
    <row r="2664" spans="1:16">
      <c r="A2664" s="9">
        <v>2660</v>
      </c>
      <c r="B2664" s="9">
        <v>478</v>
      </c>
      <c r="C2664" s="9">
        <f>COUNTIF($B$5:B2664, B2664)</f>
        <v>7</v>
      </c>
      <c r="D2664" s="10" t="s">
        <v>6248</v>
      </c>
      <c r="E2664" s="10" t="s">
        <v>6249</v>
      </c>
      <c r="F2664" s="10" t="s">
        <v>3950</v>
      </c>
      <c r="G2664" s="10" t="s">
        <v>3954</v>
      </c>
      <c r="H2664" s="9" t="s">
        <v>16</v>
      </c>
      <c r="I2664" s="11">
        <v>616490</v>
      </c>
      <c r="J2664" s="11">
        <v>2</v>
      </c>
      <c r="K2664" s="12">
        <v>595940</v>
      </c>
      <c r="L2664" s="19">
        <f t="shared" si="82"/>
        <v>0.15921683080653581</v>
      </c>
      <c r="M2664" s="30"/>
      <c r="N2664" s="20">
        <f t="shared" si="83"/>
        <v>0</v>
      </c>
      <c r="O2664" s="14" t="s">
        <v>8858</v>
      </c>
      <c r="P2664" s="9" t="s">
        <v>8842</v>
      </c>
    </row>
    <row r="2665" spans="1:16">
      <c r="A2665" s="9">
        <v>2661</v>
      </c>
      <c r="B2665" s="9">
        <v>478</v>
      </c>
      <c r="C2665" s="9">
        <f>COUNTIF($B$5:B2665, B2665)</f>
        <v>8</v>
      </c>
      <c r="D2665" s="10" t="s">
        <v>6250</v>
      </c>
      <c r="E2665" s="10" t="s">
        <v>6251</v>
      </c>
      <c r="F2665" s="10" t="s">
        <v>3950</v>
      </c>
      <c r="G2665" s="10" t="s">
        <v>6252</v>
      </c>
      <c r="H2665" s="9" t="s">
        <v>16</v>
      </c>
      <c r="I2665" s="11">
        <v>924740</v>
      </c>
      <c r="J2665" s="11">
        <v>1</v>
      </c>
      <c r="K2665" s="12">
        <v>893917</v>
      </c>
      <c r="L2665" s="19">
        <f t="shared" si="82"/>
        <v>0.23882711639441231</v>
      </c>
      <c r="M2665" s="31"/>
      <c r="N2665" s="20">
        <f t="shared" si="83"/>
        <v>0</v>
      </c>
      <c r="O2665" s="14" t="s">
        <v>8858</v>
      </c>
      <c r="P2665" s="9" t="s">
        <v>8842</v>
      </c>
    </row>
    <row r="2666" spans="1:16">
      <c r="A2666" s="9">
        <v>2662</v>
      </c>
      <c r="B2666" s="9">
        <v>479</v>
      </c>
      <c r="C2666" s="9">
        <f>COUNTIF($B$5:B2666, B2666)</f>
        <v>1</v>
      </c>
      <c r="D2666" s="10" t="s">
        <v>6253</v>
      </c>
      <c r="E2666" s="10" t="s">
        <v>6254</v>
      </c>
      <c r="F2666" s="10" t="s">
        <v>6255</v>
      </c>
      <c r="G2666" s="10" t="s">
        <v>6256</v>
      </c>
      <c r="H2666" s="9" t="s">
        <v>16</v>
      </c>
      <c r="I2666" s="11">
        <v>0</v>
      </c>
      <c r="J2666" s="11">
        <v>1</v>
      </c>
      <c r="K2666" s="12">
        <v>200000</v>
      </c>
      <c r="L2666" s="19">
        <f t="shared" si="82"/>
        <v>0.33333333333333331</v>
      </c>
      <c r="M2666" s="29"/>
      <c r="N2666" s="20">
        <f t="shared" si="83"/>
        <v>0</v>
      </c>
      <c r="O2666" s="14" t="s">
        <v>9483</v>
      </c>
      <c r="P2666" s="9" t="s">
        <v>8842</v>
      </c>
    </row>
    <row r="2667" spans="1:16">
      <c r="A2667" s="9">
        <v>2663</v>
      </c>
      <c r="B2667" s="9">
        <v>479</v>
      </c>
      <c r="C2667" s="9">
        <f>COUNTIF($B$5:B2667, B2667)</f>
        <v>2</v>
      </c>
      <c r="D2667" s="10" t="s">
        <v>6257</v>
      </c>
      <c r="E2667" s="10" t="s">
        <v>6254</v>
      </c>
      <c r="F2667" s="10" t="s">
        <v>6258</v>
      </c>
      <c r="G2667" s="10" t="s">
        <v>6259</v>
      </c>
      <c r="H2667" s="9" t="s">
        <v>16</v>
      </c>
      <c r="I2667" s="11">
        <v>0</v>
      </c>
      <c r="J2667" s="11">
        <v>1</v>
      </c>
      <c r="K2667" s="12">
        <v>200000</v>
      </c>
      <c r="L2667" s="19">
        <f t="shared" si="82"/>
        <v>0.33333333333333331</v>
      </c>
      <c r="M2667" s="30"/>
      <c r="N2667" s="20">
        <f t="shared" si="83"/>
        <v>0</v>
      </c>
      <c r="O2667" s="14" t="s">
        <v>9483</v>
      </c>
      <c r="P2667" s="9" t="s">
        <v>8842</v>
      </c>
    </row>
    <row r="2668" spans="1:16">
      <c r="A2668" s="9">
        <v>2664</v>
      </c>
      <c r="B2668" s="9">
        <v>479</v>
      </c>
      <c r="C2668" s="9">
        <f>COUNTIF($B$5:B2668, B2668)</f>
        <v>3</v>
      </c>
      <c r="D2668" s="10" t="s">
        <v>6260</v>
      </c>
      <c r="E2668" s="10" t="s">
        <v>6254</v>
      </c>
      <c r="F2668" s="10" t="s">
        <v>6261</v>
      </c>
      <c r="G2668" s="10" t="s">
        <v>6262</v>
      </c>
      <c r="H2668" s="9" t="s">
        <v>16</v>
      </c>
      <c r="I2668" s="11">
        <v>0</v>
      </c>
      <c r="J2668" s="11">
        <v>1</v>
      </c>
      <c r="K2668" s="12">
        <v>200000</v>
      </c>
      <c r="L2668" s="19">
        <f t="shared" si="82"/>
        <v>0.33333333333333331</v>
      </c>
      <c r="M2668" s="31"/>
      <c r="N2668" s="20">
        <f t="shared" si="83"/>
        <v>0</v>
      </c>
      <c r="O2668" s="14" t="s">
        <v>9483</v>
      </c>
      <c r="P2668" s="9" t="s">
        <v>8842</v>
      </c>
    </row>
    <row r="2669" spans="1:16">
      <c r="A2669" s="9">
        <v>2665</v>
      </c>
      <c r="B2669" s="9">
        <v>480</v>
      </c>
      <c r="C2669" s="9">
        <f>COUNTIF($B$5:B2669, B2669)</f>
        <v>1</v>
      </c>
      <c r="D2669" s="10" t="s">
        <v>6263</v>
      </c>
      <c r="E2669" s="10" t="s">
        <v>15</v>
      </c>
      <c r="F2669" s="10" t="s">
        <v>6264</v>
      </c>
      <c r="G2669" s="10" t="s">
        <v>6265</v>
      </c>
      <c r="H2669" s="9" t="s">
        <v>112</v>
      </c>
      <c r="I2669" s="11">
        <v>0</v>
      </c>
      <c r="J2669" s="11">
        <v>9</v>
      </c>
      <c r="K2669" s="12">
        <v>374000</v>
      </c>
      <c r="L2669" s="19">
        <f t="shared" si="82"/>
        <v>0.90666666666666662</v>
      </c>
      <c r="M2669" s="29"/>
      <c r="N2669" s="20">
        <f t="shared" si="83"/>
        <v>0</v>
      </c>
      <c r="O2669" s="14" t="s">
        <v>9484</v>
      </c>
      <c r="P2669" s="9" t="s">
        <v>8842</v>
      </c>
    </row>
    <row r="2670" spans="1:16">
      <c r="A2670" s="9">
        <v>2666</v>
      </c>
      <c r="B2670" s="9">
        <v>480</v>
      </c>
      <c r="C2670" s="9">
        <f>COUNTIF($B$5:B2670, B2670)</f>
        <v>2</v>
      </c>
      <c r="D2670" s="10" t="s">
        <v>6266</v>
      </c>
      <c r="E2670" s="10" t="s">
        <v>15</v>
      </c>
      <c r="F2670" s="10" t="s">
        <v>6267</v>
      </c>
      <c r="G2670" s="10" t="s">
        <v>4893</v>
      </c>
      <c r="H2670" s="9" t="s">
        <v>112</v>
      </c>
      <c r="I2670" s="11">
        <v>0</v>
      </c>
      <c r="J2670" s="11">
        <v>220</v>
      </c>
      <c r="K2670" s="12">
        <v>38500</v>
      </c>
      <c r="L2670" s="19">
        <f t="shared" si="82"/>
        <v>9.3333333333333338E-2</v>
      </c>
      <c r="M2670" s="31"/>
      <c r="N2670" s="20">
        <f t="shared" si="83"/>
        <v>0</v>
      </c>
      <c r="O2670" s="14" t="s">
        <v>9484</v>
      </c>
      <c r="P2670" s="9" t="s">
        <v>8842</v>
      </c>
    </row>
    <row r="2671" spans="1:16">
      <c r="A2671" s="9">
        <v>2667</v>
      </c>
      <c r="B2671" s="9">
        <v>481</v>
      </c>
      <c r="C2671" s="9">
        <f>COUNTIF($B$5:B2671, B2671)</f>
        <v>1</v>
      </c>
      <c r="D2671" s="10" t="s">
        <v>6268</v>
      </c>
      <c r="E2671" s="10" t="s">
        <v>15</v>
      </c>
      <c r="F2671" s="10" t="s">
        <v>6269</v>
      </c>
      <c r="G2671" s="10" t="s">
        <v>6270</v>
      </c>
      <c r="H2671" s="9" t="s">
        <v>113</v>
      </c>
      <c r="I2671" s="11">
        <v>0</v>
      </c>
      <c r="J2671" s="11">
        <v>1</v>
      </c>
      <c r="K2671" s="12">
        <v>396000</v>
      </c>
      <c r="L2671" s="19">
        <f t="shared" si="82"/>
        <v>1</v>
      </c>
      <c r="M2671" s="25"/>
      <c r="N2671" s="20">
        <f t="shared" si="83"/>
        <v>0</v>
      </c>
      <c r="O2671" s="14" t="s">
        <v>9485</v>
      </c>
      <c r="P2671" s="9" t="s">
        <v>8842</v>
      </c>
    </row>
    <row r="2672" spans="1:16">
      <c r="A2672" s="9">
        <v>2668</v>
      </c>
      <c r="B2672" s="9">
        <v>482</v>
      </c>
      <c r="C2672" s="9">
        <f>COUNTIF($B$5:B2672, B2672)</f>
        <v>1</v>
      </c>
      <c r="D2672" s="10" t="s">
        <v>6271</v>
      </c>
      <c r="E2672" s="10" t="s">
        <v>6272</v>
      </c>
      <c r="F2672" s="10" t="s">
        <v>6273</v>
      </c>
      <c r="G2672" s="10" t="s">
        <v>17</v>
      </c>
      <c r="H2672" s="9" t="s">
        <v>16</v>
      </c>
      <c r="I2672" s="11">
        <v>474640</v>
      </c>
      <c r="J2672" s="11">
        <v>7</v>
      </c>
      <c r="K2672" s="12">
        <v>455646</v>
      </c>
      <c r="L2672" s="19">
        <f t="shared" si="82"/>
        <v>0.19808086152128654</v>
      </c>
      <c r="M2672" s="29"/>
      <c r="N2672" s="20">
        <f t="shared" si="83"/>
        <v>0</v>
      </c>
      <c r="O2672" s="14" t="s">
        <v>9486</v>
      </c>
      <c r="P2672" s="9" t="s">
        <v>8842</v>
      </c>
    </row>
    <row r="2673" spans="1:16">
      <c r="A2673" s="9">
        <v>2669</v>
      </c>
      <c r="B2673" s="9">
        <v>482</v>
      </c>
      <c r="C2673" s="9">
        <f>COUNTIF($B$5:B2673, B2673)</f>
        <v>2</v>
      </c>
      <c r="D2673" s="10" t="s">
        <v>6274</v>
      </c>
      <c r="E2673" s="10" t="s">
        <v>6275</v>
      </c>
      <c r="F2673" s="10" t="s">
        <v>6276</v>
      </c>
      <c r="G2673" s="10" t="s">
        <v>17</v>
      </c>
      <c r="H2673" s="9" t="s">
        <v>16</v>
      </c>
      <c r="I2673" s="11">
        <v>1713630</v>
      </c>
      <c r="J2673" s="11">
        <v>20</v>
      </c>
      <c r="K2673" s="12">
        <v>1662220</v>
      </c>
      <c r="L2673" s="19">
        <f t="shared" si="82"/>
        <v>0.72260915192476816</v>
      </c>
      <c r="M2673" s="30"/>
      <c r="N2673" s="20">
        <f t="shared" si="83"/>
        <v>0</v>
      </c>
      <c r="O2673" s="14" t="s">
        <v>9487</v>
      </c>
      <c r="P2673" s="9" t="s">
        <v>8842</v>
      </c>
    </row>
    <row r="2674" spans="1:16">
      <c r="A2674" s="9">
        <v>2670</v>
      </c>
      <c r="B2674" s="9">
        <v>482</v>
      </c>
      <c r="C2674" s="9">
        <f>COUNTIF($B$5:B2674, B2674)</f>
        <v>3</v>
      </c>
      <c r="D2674" s="10" t="s">
        <v>6277</v>
      </c>
      <c r="E2674" s="10" t="s">
        <v>6278</v>
      </c>
      <c r="F2674" s="10" t="s">
        <v>6279</v>
      </c>
      <c r="G2674" s="10" t="s">
        <v>17</v>
      </c>
      <c r="H2674" s="9" t="s">
        <v>16</v>
      </c>
      <c r="I2674" s="11">
        <v>62050</v>
      </c>
      <c r="J2674" s="11">
        <v>50</v>
      </c>
      <c r="K2674" s="12">
        <v>60813</v>
      </c>
      <c r="L2674" s="19">
        <f t="shared" si="82"/>
        <v>2.6436952001540667E-2</v>
      </c>
      <c r="M2674" s="30"/>
      <c r="N2674" s="20">
        <f t="shared" si="83"/>
        <v>0</v>
      </c>
      <c r="O2674" s="14" t="s">
        <v>9487</v>
      </c>
      <c r="P2674" s="9" t="s">
        <v>8842</v>
      </c>
    </row>
    <row r="2675" spans="1:16">
      <c r="A2675" s="9">
        <v>2671</v>
      </c>
      <c r="B2675" s="9">
        <v>482</v>
      </c>
      <c r="C2675" s="9">
        <f>COUNTIF($B$5:B2675, B2675)</f>
        <v>4</v>
      </c>
      <c r="D2675" s="10" t="s">
        <v>6280</v>
      </c>
      <c r="E2675" s="10" t="s">
        <v>6281</v>
      </c>
      <c r="F2675" s="10" t="s">
        <v>6282</v>
      </c>
      <c r="G2675" s="10" t="s">
        <v>17</v>
      </c>
      <c r="H2675" s="9" t="s">
        <v>16</v>
      </c>
      <c r="I2675" s="11">
        <v>124120</v>
      </c>
      <c r="J2675" s="11">
        <v>51</v>
      </c>
      <c r="K2675" s="12">
        <v>121624</v>
      </c>
      <c r="L2675" s="19">
        <f t="shared" si="82"/>
        <v>5.2873034552404621E-2</v>
      </c>
      <c r="M2675" s="31"/>
      <c r="N2675" s="20">
        <f t="shared" si="83"/>
        <v>0</v>
      </c>
      <c r="O2675" s="14" t="s">
        <v>9487</v>
      </c>
      <c r="P2675" s="9" t="s">
        <v>8842</v>
      </c>
    </row>
    <row r="2676" spans="1:16">
      <c r="A2676" s="9">
        <v>2672</v>
      </c>
      <c r="B2676" s="9">
        <v>483</v>
      </c>
      <c r="C2676" s="9">
        <f>COUNTIF($B$5:B2676, B2676)</f>
        <v>1</v>
      </c>
      <c r="D2676" s="10" t="s">
        <v>8586</v>
      </c>
      <c r="E2676" s="10" t="s">
        <v>6283</v>
      </c>
      <c r="F2676" s="10" t="s">
        <v>8587</v>
      </c>
      <c r="G2676" s="10" t="s">
        <v>8588</v>
      </c>
      <c r="H2676" s="9" t="s">
        <v>16</v>
      </c>
      <c r="I2676" s="11">
        <v>0</v>
      </c>
      <c r="J2676" s="11">
        <v>12</v>
      </c>
      <c r="K2676" s="12">
        <v>65200</v>
      </c>
      <c r="L2676" s="19">
        <f t="shared" si="82"/>
        <v>1</v>
      </c>
      <c r="M2676" s="25"/>
      <c r="N2676" s="20">
        <f t="shared" si="83"/>
        <v>0</v>
      </c>
      <c r="O2676" s="14" t="s">
        <v>9197</v>
      </c>
      <c r="P2676" s="9" t="s">
        <v>8843</v>
      </c>
    </row>
    <row r="2677" spans="1:16">
      <c r="A2677" s="9">
        <v>2673</v>
      </c>
      <c r="B2677" s="9">
        <v>484</v>
      </c>
      <c r="C2677" s="9">
        <f>COUNTIF($B$5:B2677, B2677)</f>
        <v>1</v>
      </c>
      <c r="D2677" s="10" t="s">
        <v>6284</v>
      </c>
      <c r="E2677" s="10" t="s">
        <v>15</v>
      </c>
      <c r="F2677" s="10" t="s">
        <v>6285</v>
      </c>
      <c r="G2677" s="10" t="s">
        <v>6286</v>
      </c>
      <c r="H2677" s="9" t="s">
        <v>16</v>
      </c>
      <c r="I2677" s="11">
        <v>0</v>
      </c>
      <c r="J2677" s="11">
        <v>872</v>
      </c>
      <c r="K2677" s="12">
        <v>4200</v>
      </c>
      <c r="L2677" s="19">
        <f t="shared" si="82"/>
        <v>1</v>
      </c>
      <c r="M2677" s="25"/>
      <c r="N2677" s="20">
        <f t="shared" si="83"/>
        <v>0</v>
      </c>
      <c r="O2677" s="14" t="s">
        <v>9488</v>
      </c>
      <c r="P2677" s="9" t="s">
        <v>8842</v>
      </c>
    </row>
    <row r="2678" spans="1:16">
      <c r="A2678" s="9">
        <v>2674</v>
      </c>
      <c r="B2678" s="9">
        <v>485</v>
      </c>
      <c r="C2678" s="9">
        <f>COUNTIF($B$5:B2678, B2678)</f>
        <v>1</v>
      </c>
      <c r="D2678" s="10" t="s">
        <v>6287</v>
      </c>
      <c r="E2678" s="10" t="s">
        <v>15</v>
      </c>
      <c r="F2678" s="10" t="s">
        <v>6288</v>
      </c>
      <c r="G2678" s="10" t="s">
        <v>17</v>
      </c>
      <c r="H2678" s="9" t="s">
        <v>16</v>
      </c>
      <c r="I2678" s="11">
        <v>0</v>
      </c>
      <c r="J2678" s="11">
        <v>1</v>
      </c>
      <c r="K2678" s="12">
        <v>77000</v>
      </c>
      <c r="L2678" s="19">
        <f t="shared" si="82"/>
        <v>1</v>
      </c>
      <c r="M2678" s="25"/>
      <c r="N2678" s="20">
        <f t="shared" si="83"/>
        <v>0</v>
      </c>
      <c r="O2678" s="14" t="s">
        <v>9489</v>
      </c>
      <c r="P2678" s="9" t="s">
        <v>8842</v>
      </c>
    </row>
    <row r="2679" spans="1:16">
      <c r="A2679" s="9">
        <v>2675</v>
      </c>
      <c r="B2679" s="9">
        <v>486</v>
      </c>
      <c r="C2679" s="9">
        <f>COUNTIF($B$5:B2679, B2679)</f>
        <v>1</v>
      </c>
      <c r="D2679" s="10" t="s">
        <v>6289</v>
      </c>
      <c r="E2679" s="10" t="s">
        <v>6290</v>
      </c>
      <c r="F2679" s="10" t="s">
        <v>6291</v>
      </c>
      <c r="G2679" s="10" t="s">
        <v>17</v>
      </c>
      <c r="H2679" s="9" t="s">
        <v>16</v>
      </c>
      <c r="I2679" s="11">
        <v>424470</v>
      </c>
      <c r="J2679" s="11">
        <v>1</v>
      </c>
      <c r="K2679" s="12">
        <v>407491</v>
      </c>
      <c r="L2679" s="19">
        <f t="shared" si="82"/>
        <v>3.2558927767282343E-2</v>
      </c>
      <c r="M2679" s="29"/>
      <c r="N2679" s="20">
        <f t="shared" si="83"/>
        <v>0</v>
      </c>
      <c r="O2679" s="14" t="s">
        <v>9490</v>
      </c>
      <c r="P2679" s="9" t="s">
        <v>8842</v>
      </c>
    </row>
    <row r="2680" spans="1:16">
      <c r="A2680" s="9">
        <v>2676</v>
      </c>
      <c r="B2680" s="9">
        <v>486</v>
      </c>
      <c r="C2680" s="9">
        <f>COUNTIF($B$5:B2680, B2680)</f>
        <v>2</v>
      </c>
      <c r="D2680" s="10" t="s">
        <v>6292</v>
      </c>
      <c r="E2680" s="10" t="s">
        <v>6293</v>
      </c>
      <c r="F2680" s="10" t="s">
        <v>6294</v>
      </c>
      <c r="G2680" s="10" t="s">
        <v>17</v>
      </c>
      <c r="H2680" s="9" t="s">
        <v>16</v>
      </c>
      <c r="I2680" s="11">
        <v>424470</v>
      </c>
      <c r="J2680" s="11">
        <v>1</v>
      </c>
      <c r="K2680" s="12">
        <v>407491</v>
      </c>
      <c r="L2680" s="19">
        <f t="shared" si="82"/>
        <v>3.2558927767282343E-2</v>
      </c>
      <c r="M2680" s="30"/>
      <c r="N2680" s="20">
        <f t="shared" si="83"/>
        <v>0</v>
      </c>
      <c r="O2680" s="14" t="s">
        <v>9490</v>
      </c>
      <c r="P2680" s="9" t="s">
        <v>8842</v>
      </c>
    </row>
    <row r="2681" spans="1:16">
      <c r="A2681" s="9">
        <v>2677</v>
      </c>
      <c r="B2681" s="9">
        <v>486</v>
      </c>
      <c r="C2681" s="9">
        <f>COUNTIF($B$5:B2681, B2681)</f>
        <v>3</v>
      </c>
      <c r="D2681" s="10" t="s">
        <v>6295</v>
      </c>
      <c r="E2681" s="10" t="s">
        <v>6296</v>
      </c>
      <c r="F2681" s="10" t="s">
        <v>6297</v>
      </c>
      <c r="G2681" s="10" t="s">
        <v>17</v>
      </c>
      <c r="H2681" s="9" t="s">
        <v>28</v>
      </c>
      <c r="I2681" s="11">
        <v>2705580</v>
      </c>
      <c r="J2681" s="11">
        <v>1</v>
      </c>
      <c r="K2681" s="12">
        <v>2597357</v>
      </c>
      <c r="L2681" s="19">
        <f t="shared" si="82"/>
        <v>0.20753135394117947</v>
      </c>
      <c r="M2681" s="30"/>
      <c r="N2681" s="20">
        <f t="shared" si="83"/>
        <v>0</v>
      </c>
      <c r="O2681" s="14" t="s">
        <v>9490</v>
      </c>
      <c r="P2681" s="9" t="s">
        <v>8842</v>
      </c>
    </row>
    <row r="2682" spans="1:16">
      <c r="A2682" s="9">
        <v>2678</v>
      </c>
      <c r="B2682" s="9">
        <v>486</v>
      </c>
      <c r="C2682" s="9">
        <f>COUNTIF($B$5:B2682, B2682)</f>
        <v>4</v>
      </c>
      <c r="D2682" s="10" t="s">
        <v>6298</v>
      </c>
      <c r="E2682" s="10" t="s">
        <v>6299</v>
      </c>
      <c r="F2682" s="10" t="s">
        <v>6300</v>
      </c>
      <c r="G2682" s="10" t="s">
        <v>17</v>
      </c>
      <c r="H2682" s="9" t="s">
        <v>16</v>
      </c>
      <c r="I2682" s="11">
        <v>1372320</v>
      </c>
      <c r="J2682" s="11">
        <v>1</v>
      </c>
      <c r="K2682" s="12">
        <v>1317427</v>
      </c>
      <c r="L2682" s="19">
        <f t="shared" si="82"/>
        <v>0.10526370038029667</v>
      </c>
      <c r="M2682" s="30"/>
      <c r="N2682" s="20">
        <f t="shared" si="83"/>
        <v>0</v>
      </c>
      <c r="O2682" s="14" t="s">
        <v>9490</v>
      </c>
      <c r="P2682" s="9" t="s">
        <v>8842</v>
      </c>
    </row>
    <row r="2683" spans="1:16">
      <c r="A2683" s="9">
        <v>2679</v>
      </c>
      <c r="B2683" s="9">
        <v>486</v>
      </c>
      <c r="C2683" s="9">
        <f>COUNTIF($B$5:B2683, B2683)</f>
        <v>5</v>
      </c>
      <c r="D2683" s="10" t="s">
        <v>6301</v>
      </c>
      <c r="E2683" s="10" t="s">
        <v>6302</v>
      </c>
      <c r="F2683" s="10" t="s">
        <v>8589</v>
      </c>
      <c r="G2683" s="10" t="s">
        <v>17</v>
      </c>
      <c r="H2683" s="9" t="s">
        <v>16</v>
      </c>
      <c r="I2683" s="11">
        <v>427710</v>
      </c>
      <c r="J2683" s="11">
        <v>1</v>
      </c>
      <c r="K2683" s="12">
        <v>410602</v>
      </c>
      <c r="L2683" s="19">
        <f t="shared" si="82"/>
        <v>3.2807499697175307E-2</v>
      </c>
      <c r="M2683" s="30"/>
      <c r="N2683" s="20">
        <f t="shared" si="83"/>
        <v>0</v>
      </c>
      <c r="O2683" s="14" t="s">
        <v>9490</v>
      </c>
      <c r="P2683" s="9" t="s">
        <v>8842</v>
      </c>
    </row>
    <row r="2684" spans="1:16">
      <c r="A2684" s="9">
        <v>2680</v>
      </c>
      <c r="B2684" s="9">
        <v>486</v>
      </c>
      <c r="C2684" s="9">
        <f>COUNTIF($B$5:B2684, B2684)</f>
        <v>6</v>
      </c>
      <c r="D2684" s="10" t="s">
        <v>6303</v>
      </c>
      <c r="E2684" s="10" t="s">
        <v>6304</v>
      </c>
      <c r="F2684" s="10" t="s">
        <v>6305</v>
      </c>
      <c r="G2684" s="10" t="s">
        <v>17</v>
      </c>
      <c r="H2684" s="9" t="s">
        <v>28</v>
      </c>
      <c r="I2684" s="11">
        <v>3841210</v>
      </c>
      <c r="J2684" s="11">
        <v>1</v>
      </c>
      <c r="K2684" s="12">
        <v>3687562</v>
      </c>
      <c r="L2684" s="19">
        <f t="shared" si="82"/>
        <v>0.29463979522339195</v>
      </c>
      <c r="M2684" s="30"/>
      <c r="N2684" s="20">
        <f t="shared" si="83"/>
        <v>0</v>
      </c>
      <c r="O2684" s="14" t="s">
        <v>9490</v>
      </c>
      <c r="P2684" s="9" t="s">
        <v>8842</v>
      </c>
    </row>
    <row r="2685" spans="1:16">
      <c r="A2685" s="9">
        <v>2681</v>
      </c>
      <c r="B2685" s="9">
        <v>486</v>
      </c>
      <c r="C2685" s="9">
        <f>COUNTIF($B$5:B2685, B2685)</f>
        <v>7</v>
      </c>
      <c r="D2685" s="10" t="s">
        <v>6306</v>
      </c>
      <c r="E2685" s="10" t="s">
        <v>6307</v>
      </c>
      <c r="F2685" s="10" t="s">
        <v>6308</v>
      </c>
      <c r="G2685" s="10" t="s">
        <v>17</v>
      </c>
      <c r="H2685" s="9" t="s">
        <v>16</v>
      </c>
      <c r="I2685" s="11">
        <v>3841210</v>
      </c>
      <c r="J2685" s="11">
        <v>1</v>
      </c>
      <c r="K2685" s="12">
        <v>3687562</v>
      </c>
      <c r="L2685" s="19">
        <f t="shared" si="82"/>
        <v>0.29463979522339195</v>
      </c>
      <c r="M2685" s="31"/>
      <c r="N2685" s="20">
        <f t="shared" si="83"/>
        <v>0</v>
      </c>
      <c r="O2685" s="14" t="s">
        <v>9490</v>
      </c>
      <c r="P2685" s="9" t="s">
        <v>8842</v>
      </c>
    </row>
    <row r="2686" spans="1:16">
      <c r="A2686" s="9">
        <v>2682</v>
      </c>
      <c r="B2686" s="9">
        <v>487</v>
      </c>
      <c r="C2686" s="9">
        <f>COUNTIF($B$5:B2686, B2686)</f>
        <v>1</v>
      </c>
      <c r="D2686" s="10" t="s">
        <v>6309</v>
      </c>
      <c r="E2686" s="10" t="s">
        <v>6310</v>
      </c>
      <c r="F2686" s="10" t="s">
        <v>6311</v>
      </c>
      <c r="G2686" s="10" t="s">
        <v>17</v>
      </c>
      <c r="H2686" s="9" t="s">
        <v>16</v>
      </c>
      <c r="I2686" s="11">
        <v>291890</v>
      </c>
      <c r="J2686" s="11">
        <v>2</v>
      </c>
      <c r="K2686" s="12">
        <v>271457</v>
      </c>
      <c r="L2686" s="19">
        <f t="shared" si="82"/>
        <v>1</v>
      </c>
      <c r="M2686" s="25"/>
      <c r="N2686" s="20">
        <f t="shared" si="83"/>
        <v>0</v>
      </c>
      <c r="O2686" s="14" t="s">
        <v>9352</v>
      </c>
      <c r="P2686" s="9" t="s">
        <v>8842</v>
      </c>
    </row>
    <row r="2687" spans="1:16">
      <c r="A2687" s="9">
        <v>2683</v>
      </c>
      <c r="B2687" s="9">
        <v>488</v>
      </c>
      <c r="C2687" s="9">
        <f>COUNTIF($B$5:B2687, B2687)</f>
        <v>1</v>
      </c>
      <c r="D2687" s="10" t="s">
        <v>8590</v>
      </c>
      <c r="E2687" s="10" t="s">
        <v>8591</v>
      </c>
      <c r="F2687" s="10" t="s">
        <v>8592</v>
      </c>
      <c r="G2687" s="10" t="s">
        <v>8593</v>
      </c>
      <c r="H2687" s="9" t="s">
        <v>16</v>
      </c>
      <c r="I2687" s="11">
        <v>163040</v>
      </c>
      <c r="J2687" s="11">
        <v>1</v>
      </c>
      <c r="K2687" s="12">
        <v>154982</v>
      </c>
      <c r="L2687" s="19">
        <f t="shared" si="82"/>
        <v>1</v>
      </c>
      <c r="M2687" s="25"/>
      <c r="N2687" s="20">
        <f t="shared" si="83"/>
        <v>0</v>
      </c>
      <c r="O2687" s="14" t="s">
        <v>9491</v>
      </c>
      <c r="P2687" s="9" t="s">
        <v>8842</v>
      </c>
    </row>
    <row r="2688" spans="1:16">
      <c r="A2688" s="9">
        <v>2684</v>
      </c>
      <c r="B2688" s="9">
        <v>489</v>
      </c>
      <c r="C2688" s="9">
        <f>COUNTIF($B$5:B2688, B2688)</f>
        <v>1</v>
      </c>
      <c r="D2688" s="10" t="s">
        <v>6312</v>
      </c>
      <c r="E2688" s="10" t="s">
        <v>6313</v>
      </c>
      <c r="F2688" s="10" t="s">
        <v>6314</v>
      </c>
      <c r="G2688" s="10" t="s">
        <v>6315</v>
      </c>
      <c r="H2688" s="9" t="s">
        <v>23</v>
      </c>
      <c r="I2688" s="11">
        <v>28670</v>
      </c>
      <c r="J2688" s="11">
        <v>6</v>
      </c>
      <c r="K2688" s="12">
        <v>27714</v>
      </c>
      <c r="L2688" s="19">
        <f t="shared" si="82"/>
        <v>1.7211195163923686E-2</v>
      </c>
      <c r="M2688" s="29"/>
      <c r="N2688" s="20">
        <f t="shared" si="83"/>
        <v>0</v>
      </c>
      <c r="O2688" s="14" t="s">
        <v>9492</v>
      </c>
      <c r="P2688" s="9" t="s">
        <v>8842</v>
      </c>
    </row>
    <row r="2689" spans="1:16">
      <c r="A2689" s="9">
        <v>2685</v>
      </c>
      <c r="B2689" s="9">
        <v>489</v>
      </c>
      <c r="C2689" s="9">
        <f>COUNTIF($B$5:B2689, B2689)</f>
        <v>2</v>
      </c>
      <c r="D2689" s="10" t="s">
        <v>6316</v>
      </c>
      <c r="E2689" s="10" t="s">
        <v>6313</v>
      </c>
      <c r="F2689" s="10" t="s">
        <v>6314</v>
      </c>
      <c r="G2689" s="10" t="s">
        <v>6317</v>
      </c>
      <c r="H2689" s="9" t="s">
        <v>23</v>
      </c>
      <c r="I2689" s="11">
        <v>28670</v>
      </c>
      <c r="J2689" s="11">
        <v>6</v>
      </c>
      <c r="K2689" s="12">
        <v>27714</v>
      </c>
      <c r="L2689" s="19">
        <f t="shared" si="82"/>
        <v>1.7211195163923686E-2</v>
      </c>
      <c r="M2689" s="30"/>
      <c r="N2689" s="20">
        <f t="shared" si="83"/>
        <v>0</v>
      </c>
      <c r="O2689" s="14" t="s">
        <v>9492</v>
      </c>
      <c r="P2689" s="9" t="s">
        <v>8842</v>
      </c>
    </row>
    <row r="2690" spans="1:16">
      <c r="A2690" s="9">
        <v>2686</v>
      </c>
      <c r="B2690" s="9">
        <v>489</v>
      </c>
      <c r="C2690" s="9">
        <f>COUNTIF($B$5:B2690, B2690)</f>
        <v>3</v>
      </c>
      <c r="D2690" s="10" t="s">
        <v>6318</v>
      </c>
      <c r="E2690" s="10" t="s">
        <v>6313</v>
      </c>
      <c r="F2690" s="10" t="s">
        <v>6314</v>
      </c>
      <c r="G2690" s="10" t="s">
        <v>6319</v>
      </c>
      <c r="H2690" s="9" t="s">
        <v>23</v>
      </c>
      <c r="I2690" s="11">
        <v>28670</v>
      </c>
      <c r="J2690" s="11">
        <v>12</v>
      </c>
      <c r="K2690" s="12">
        <v>27714</v>
      </c>
      <c r="L2690" s="19">
        <f t="shared" si="82"/>
        <v>1.7211195163923686E-2</v>
      </c>
      <c r="M2690" s="30"/>
      <c r="N2690" s="20">
        <f t="shared" si="83"/>
        <v>0</v>
      </c>
      <c r="O2690" s="14" t="s">
        <v>9492</v>
      </c>
      <c r="P2690" s="9" t="s">
        <v>8842</v>
      </c>
    </row>
    <row r="2691" spans="1:16">
      <c r="A2691" s="9">
        <v>2687</v>
      </c>
      <c r="B2691" s="9">
        <v>489</v>
      </c>
      <c r="C2691" s="9">
        <f>COUNTIF($B$5:B2691, B2691)</f>
        <v>4</v>
      </c>
      <c r="D2691" s="10" t="s">
        <v>6320</v>
      </c>
      <c r="E2691" s="10" t="s">
        <v>6313</v>
      </c>
      <c r="F2691" s="10" t="s">
        <v>6314</v>
      </c>
      <c r="G2691" s="10" t="s">
        <v>6321</v>
      </c>
      <c r="H2691" s="9" t="s">
        <v>23</v>
      </c>
      <c r="I2691" s="11">
        <v>28670</v>
      </c>
      <c r="J2691" s="11">
        <v>92</v>
      </c>
      <c r="K2691" s="12">
        <v>27714</v>
      </c>
      <c r="L2691" s="19">
        <f t="shared" si="82"/>
        <v>1.7211195163923686E-2</v>
      </c>
      <c r="M2691" s="30"/>
      <c r="N2691" s="20">
        <f t="shared" si="83"/>
        <v>0</v>
      </c>
      <c r="O2691" s="14" t="s">
        <v>9492</v>
      </c>
      <c r="P2691" s="9" t="s">
        <v>8842</v>
      </c>
    </row>
    <row r="2692" spans="1:16">
      <c r="A2692" s="9">
        <v>2688</v>
      </c>
      <c r="B2692" s="9">
        <v>489</v>
      </c>
      <c r="C2692" s="9">
        <f>COUNTIF($B$5:B2692, B2692)</f>
        <v>5</v>
      </c>
      <c r="D2692" s="10" t="s">
        <v>6322</v>
      </c>
      <c r="E2692" s="10" t="s">
        <v>6313</v>
      </c>
      <c r="F2692" s="10" t="s">
        <v>6314</v>
      </c>
      <c r="G2692" s="10" t="s">
        <v>6323</v>
      </c>
      <c r="H2692" s="9" t="s">
        <v>23</v>
      </c>
      <c r="I2692" s="11">
        <v>28670</v>
      </c>
      <c r="J2692" s="11">
        <v>332</v>
      </c>
      <c r="K2692" s="12">
        <v>27714</v>
      </c>
      <c r="L2692" s="19">
        <f t="shared" si="82"/>
        <v>1.7211195163923686E-2</v>
      </c>
      <c r="M2692" s="30"/>
      <c r="N2692" s="20">
        <f t="shared" si="83"/>
        <v>0</v>
      </c>
      <c r="O2692" s="14" t="s">
        <v>9492</v>
      </c>
      <c r="P2692" s="9" t="s">
        <v>8842</v>
      </c>
    </row>
    <row r="2693" spans="1:16">
      <c r="A2693" s="9">
        <v>2689</v>
      </c>
      <c r="B2693" s="9">
        <v>489</v>
      </c>
      <c r="C2693" s="9">
        <f>COUNTIF($B$5:B2693, B2693)</f>
        <v>6</v>
      </c>
      <c r="D2693" s="10" t="s">
        <v>6324</v>
      </c>
      <c r="E2693" s="10" t="s">
        <v>6313</v>
      </c>
      <c r="F2693" s="10" t="s">
        <v>6314</v>
      </c>
      <c r="G2693" s="10" t="s">
        <v>6325</v>
      </c>
      <c r="H2693" s="9" t="s">
        <v>23</v>
      </c>
      <c r="I2693" s="11">
        <v>28670</v>
      </c>
      <c r="J2693" s="11">
        <v>152</v>
      </c>
      <c r="K2693" s="12">
        <v>27714</v>
      </c>
      <c r="L2693" s="19">
        <f t="shared" ref="L2693:L2756" si="84">$K2693/SUMIFS($K:$K,$B:$B,$B2693)</f>
        <v>1.7211195163923686E-2</v>
      </c>
      <c r="M2693" s="30"/>
      <c r="N2693" s="20">
        <f t="shared" ref="N2693:N2756" si="85">ROUND(INDEX($M:$M,MATCH($B2693,$B:$B,0))*$L2693,0)</f>
        <v>0</v>
      </c>
      <c r="O2693" s="14" t="s">
        <v>9492</v>
      </c>
      <c r="P2693" s="9" t="s">
        <v>8842</v>
      </c>
    </row>
    <row r="2694" spans="1:16">
      <c r="A2694" s="9">
        <v>2690</v>
      </c>
      <c r="B2694" s="9">
        <v>489</v>
      </c>
      <c r="C2694" s="9">
        <f>COUNTIF($B$5:B2694, B2694)</f>
        <v>7</v>
      </c>
      <c r="D2694" s="10" t="s">
        <v>6326</v>
      </c>
      <c r="E2694" s="10" t="s">
        <v>6327</v>
      </c>
      <c r="F2694" s="10" t="s">
        <v>6328</v>
      </c>
      <c r="G2694" s="10" t="s">
        <v>3015</v>
      </c>
      <c r="H2694" s="9" t="s">
        <v>16</v>
      </c>
      <c r="I2694" s="11">
        <v>0</v>
      </c>
      <c r="J2694" s="11">
        <v>1</v>
      </c>
      <c r="K2694" s="12">
        <v>95000</v>
      </c>
      <c r="L2694" s="19">
        <f t="shared" si="84"/>
        <v>5.8997746286091869E-2</v>
      </c>
      <c r="M2694" s="30"/>
      <c r="N2694" s="20">
        <f t="shared" si="85"/>
        <v>0</v>
      </c>
      <c r="O2694" s="14" t="s">
        <v>9093</v>
      </c>
      <c r="P2694" s="9" t="s">
        <v>8842</v>
      </c>
    </row>
    <row r="2695" spans="1:16">
      <c r="A2695" s="9">
        <v>2691</v>
      </c>
      <c r="B2695" s="9">
        <v>489</v>
      </c>
      <c r="C2695" s="9">
        <f>COUNTIF($B$5:B2695, B2695)</f>
        <v>8</v>
      </c>
      <c r="D2695" s="10" t="s">
        <v>6329</v>
      </c>
      <c r="E2695" s="10" t="s">
        <v>6327</v>
      </c>
      <c r="F2695" s="10" t="s">
        <v>6330</v>
      </c>
      <c r="G2695" s="10" t="s">
        <v>367</v>
      </c>
      <c r="H2695" s="9" t="s">
        <v>16</v>
      </c>
      <c r="I2695" s="11">
        <v>0</v>
      </c>
      <c r="J2695" s="11">
        <v>76</v>
      </c>
      <c r="K2695" s="12">
        <v>285000</v>
      </c>
      <c r="L2695" s="19">
        <f t="shared" si="84"/>
        <v>0.17699323885827561</v>
      </c>
      <c r="M2695" s="30"/>
      <c r="N2695" s="20">
        <f t="shared" si="85"/>
        <v>0</v>
      </c>
      <c r="O2695" s="14" t="s">
        <v>9093</v>
      </c>
      <c r="P2695" s="9" t="s">
        <v>8842</v>
      </c>
    </row>
    <row r="2696" spans="1:16">
      <c r="A2696" s="9">
        <v>2692</v>
      </c>
      <c r="B2696" s="9">
        <v>489</v>
      </c>
      <c r="C2696" s="9">
        <f>COUNTIF($B$5:B2696, B2696)</f>
        <v>9</v>
      </c>
      <c r="D2696" s="10" t="s">
        <v>6331</v>
      </c>
      <c r="E2696" s="10" t="s">
        <v>6327</v>
      </c>
      <c r="F2696" s="10" t="s">
        <v>6332</v>
      </c>
      <c r="G2696" s="10" t="s">
        <v>371</v>
      </c>
      <c r="H2696" s="9" t="s">
        <v>16</v>
      </c>
      <c r="I2696" s="11">
        <v>0</v>
      </c>
      <c r="J2696" s="11">
        <v>4</v>
      </c>
      <c r="K2696" s="12">
        <v>408500</v>
      </c>
      <c r="L2696" s="19">
        <f t="shared" si="84"/>
        <v>0.25369030903019507</v>
      </c>
      <c r="M2696" s="30"/>
      <c r="N2696" s="20">
        <f t="shared" si="85"/>
        <v>0</v>
      </c>
      <c r="O2696" s="14" t="s">
        <v>9093</v>
      </c>
      <c r="P2696" s="9" t="s">
        <v>8842</v>
      </c>
    </row>
    <row r="2697" spans="1:16">
      <c r="A2697" s="9">
        <v>2693</v>
      </c>
      <c r="B2697" s="9">
        <v>489</v>
      </c>
      <c r="C2697" s="9">
        <f>COUNTIF($B$5:B2697, B2697)</f>
        <v>10</v>
      </c>
      <c r="D2697" s="10" t="s">
        <v>6333</v>
      </c>
      <c r="E2697" s="10" t="s">
        <v>6334</v>
      </c>
      <c r="F2697" s="10" t="s">
        <v>6335</v>
      </c>
      <c r="G2697" s="10" t="s">
        <v>6336</v>
      </c>
      <c r="H2697" s="9" t="s">
        <v>16</v>
      </c>
      <c r="I2697" s="11">
        <v>678050</v>
      </c>
      <c r="J2697" s="11">
        <v>11</v>
      </c>
      <c r="K2697" s="12">
        <v>655447</v>
      </c>
      <c r="L2697" s="19">
        <f t="shared" si="84"/>
        <v>0.40705153484189538</v>
      </c>
      <c r="M2697" s="31"/>
      <c r="N2697" s="20">
        <f t="shared" si="85"/>
        <v>0</v>
      </c>
      <c r="O2697" s="14" t="s">
        <v>9493</v>
      </c>
      <c r="P2697" s="9" t="s">
        <v>8842</v>
      </c>
    </row>
    <row r="2698" spans="1:16">
      <c r="A2698" s="9">
        <v>2694</v>
      </c>
      <c r="B2698" s="9">
        <v>490</v>
      </c>
      <c r="C2698" s="9">
        <f>COUNTIF($B$5:B2698, B2698)</f>
        <v>1</v>
      </c>
      <c r="D2698" s="10" t="s">
        <v>6337</v>
      </c>
      <c r="E2698" s="10" t="s">
        <v>6338</v>
      </c>
      <c r="F2698" s="10" t="s">
        <v>6339</v>
      </c>
      <c r="G2698" s="10" t="s">
        <v>6340</v>
      </c>
      <c r="H2698" s="9" t="s">
        <v>16</v>
      </c>
      <c r="I2698" s="11">
        <v>742580</v>
      </c>
      <c r="J2698" s="11">
        <v>1</v>
      </c>
      <c r="K2698" s="12">
        <v>732678</v>
      </c>
      <c r="L2698" s="19">
        <f t="shared" si="84"/>
        <v>3.8282303446446037E-2</v>
      </c>
      <c r="M2698" s="29"/>
      <c r="N2698" s="20">
        <f t="shared" si="85"/>
        <v>0</v>
      </c>
      <c r="O2698" s="14" t="s">
        <v>9494</v>
      </c>
      <c r="P2698" s="9" t="s">
        <v>8842</v>
      </c>
    </row>
    <row r="2699" spans="1:16">
      <c r="A2699" s="9">
        <v>2695</v>
      </c>
      <c r="B2699" s="9">
        <v>490</v>
      </c>
      <c r="C2699" s="9">
        <f>COUNTIF($B$5:B2699, B2699)</f>
        <v>2</v>
      </c>
      <c r="D2699" s="10" t="s">
        <v>6341</v>
      </c>
      <c r="E2699" s="10" t="s">
        <v>6342</v>
      </c>
      <c r="F2699" s="10" t="s">
        <v>6343</v>
      </c>
      <c r="G2699" s="10" t="s">
        <v>6344</v>
      </c>
      <c r="H2699" s="9" t="s">
        <v>16</v>
      </c>
      <c r="I2699" s="11">
        <v>550370</v>
      </c>
      <c r="J2699" s="11">
        <v>6</v>
      </c>
      <c r="K2699" s="12">
        <v>543031</v>
      </c>
      <c r="L2699" s="19">
        <f t="shared" si="84"/>
        <v>2.8373279288892307E-2</v>
      </c>
      <c r="M2699" s="30"/>
      <c r="N2699" s="20">
        <f t="shared" si="85"/>
        <v>0</v>
      </c>
      <c r="O2699" s="14" t="s">
        <v>9494</v>
      </c>
      <c r="P2699" s="9" t="s">
        <v>8842</v>
      </c>
    </row>
    <row r="2700" spans="1:16">
      <c r="A2700" s="9">
        <v>2696</v>
      </c>
      <c r="B2700" s="9">
        <v>490</v>
      </c>
      <c r="C2700" s="9">
        <f>COUNTIF($B$5:B2700, B2700)</f>
        <v>3</v>
      </c>
      <c r="D2700" s="10" t="s">
        <v>6345</v>
      </c>
      <c r="E2700" s="10" t="s">
        <v>6342</v>
      </c>
      <c r="F2700" s="10" t="s">
        <v>6343</v>
      </c>
      <c r="G2700" s="10" t="s">
        <v>6346</v>
      </c>
      <c r="H2700" s="9" t="s">
        <v>16</v>
      </c>
      <c r="I2700" s="11">
        <v>550370</v>
      </c>
      <c r="J2700" s="11">
        <v>1</v>
      </c>
      <c r="K2700" s="12">
        <v>543031</v>
      </c>
      <c r="L2700" s="19">
        <f t="shared" si="84"/>
        <v>2.8373279288892307E-2</v>
      </c>
      <c r="M2700" s="30"/>
      <c r="N2700" s="20">
        <f t="shared" si="85"/>
        <v>0</v>
      </c>
      <c r="O2700" s="14" t="s">
        <v>9494</v>
      </c>
      <c r="P2700" s="9" t="s">
        <v>8842</v>
      </c>
    </row>
    <row r="2701" spans="1:16">
      <c r="A2701" s="9">
        <v>2697</v>
      </c>
      <c r="B2701" s="9">
        <v>490</v>
      </c>
      <c r="C2701" s="9">
        <f>COUNTIF($B$5:B2701, B2701)</f>
        <v>4</v>
      </c>
      <c r="D2701" s="10" t="s">
        <v>6347</v>
      </c>
      <c r="E2701" s="10" t="s">
        <v>6348</v>
      </c>
      <c r="F2701" s="10" t="s">
        <v>6349</v>
      </c>
      <c r="G2701" s="10" t="s">
        <v>6350</v>
      </c>
      <c r="H2701" s="9" t="s">
        <v>16</v>
      </c>
      <c r="I2701" s="11">
        <v>1105580</v>
      </c>
      <c r="J2701" s="11">
        <v>3</v>
      </c>
      <c r="K2701" s="12">
        <v>1090839</v>
      </c>
      <c r="L2701" s="19">
        <f t="shared" si="84"/>
        <v>5.6996156032005529E-2</v>
      </c>
      <c r="M2701" s="30"/>
      <c r="N2701" s="20">
        <f t="shared" si="85"/>
        <v>0</v>
      </c>
      <c r="O2701" s="14" t="s">
        <v>9494</v>
      </c>
      <c r="P2701" s="9" t="s">
        <v>8842</v>
      </c>
    </row>
    <row r="2702" spans="1:16">
      <c r="A2702" s="9">
        <v>2698</v>
      </c>
      <c r="B2702" s="9">
        <v>490</v>
      </c>
      <c r="C2702" s="9">
        <f>COUNTIF($B$5:B2702, B2702)</f>
        <v>5</v>
      </c>
      <c r="D2702" s="10" t="s">
        <v>6351</v>
      </c>
      <c r="E2702" s="10" t="s">
        <v>6348</v>
      </c>
      <c r="F2702" s="10" t="s">
        <v>6349</v>
      </c>
      <c r="G2702" s="10" t="s">
        <v>6352</v>
      </c>
      <c r="H2702" s="9" t="s">
        <v>16</v>
      </c>
      <c r="I2702" s="11">
        <v>1105580</v>
      </c>
      <c r="J2702" s="11">
        <v>1</v>
      </c>
      <c r="K2702" s="12">
        <v>1090839</v>
      </c>
      <c r="L2702" s="19">
        <f t="shared" si="84"/>
        <v>5.6996156032005529E-2</v>
      </c>
      <c r="M2702" s="30"/>
      <c r="N2702" s="20">
        <f t="shared" si="85"/>
        <v>0</v>
      </c>
      <c r="O2702" s="14" t="s">
        <v>9494</v>
      </c>
      <c r="P2702" s="9" t="s">
        <v>8842</v>
      </c>
    </row>
    <row r="2703" spans="1:16">
      <c r="A2703" s="9">
        <v>2699</v>
      </c>
      <c r="B2703" s="9">
        <v>490</v>
      </c>
      <c r="C2703" s="9">
        <f>COUNTIF($B$5:B2703, B2703)</f>
        <v>6</v>
      </c>
      <c r="D2703" s="10" t="s">
        <v>6353</v>
      </c>
      <c r="E2703" s="10" t="s">
        <v>6348</v>
      </c>
      <c r="F2703" s="10" t="s">
        <v>6349</v>
      </c>
      <c r="G2703" s="10" t="s">
        <v>6354</v>
      </c>
      <c r="H2703" s="9" t="s">
        <v>16</v>
      </c>
      <c r="I2703" s="11">
        <v>1105580</v>
      </c>
      <c r="J2703" s="11">
        <v>1</v>
      </c>
      <c r="K2703" s="12">
        <v>1090839</v>
      </c>
      <c r="L2703" s="19">
        <f t="shared" si="84"/>
        <v>5.6996156032005529E-2</v>
      </c>
      <c r="M2703" s="30"/>
      <c r="N2703" s="20">
        <f t="shared" si="85"/>
        <v>0</v>
      </c>
      <c r="O2703" s="14" t="s">
        <v>9494</v>
      </c>
      <c r="P2703" s="9" t="s">
        <v>8842</v>
      </c>
    </row>
    <row r="2704" spans="1:16">
      <c r="A2704" s="9">
        <v>2700</v>
      </c>
      <c r="B2704" s="9">
        <v>490</v>
      </c>
      <c r="C2704" s="9">
        <f>COUNTIF($B$5:B2704, B2704)</f>
        <v>7</v>
      </c>
      <c r="D2704" s="10" t="s">
        <v>6355</v>
      </c>
      <c r="E2704" s="10" t="s">
        <v>6356</v>
      </c>
      <c r="F2704" s="10" t="s">
        <v>6357</v>
      </c>
      <c r="G2704" s="10" t="s">
        <v>6358</v>
      </c>
      <c r="H2704" s="9" t="s">
        <v>16</v>
      </c>
      <c r="I2704" s="11">
        <v>814430</v>
      </c>
      <c r="J2704" s="11">
        <v>1</v>
      </c>
      <c r="K2704" s="12">
        <v>803571</v>
      </c>
      <c r="L2704" s="19">
        <f t="shared" si="84"/>
        <v>4.198645088669796E-2</v>
      </c>
      <c r="M2704" s="30"/>
      <c r="N2704" s="20">
        <f t="shared" si="85"/>
        <v>0</v>
      </c>
      <c r="O2704" s="14" t="s">
        <v>9494</v>
      </c>
      <c r="P2704" s="9" t="s">
        <v>8842</v>
      </c>
    </row>
    <row r="2705" spans="1:16">
      <c r="A2705" s="9">
        <v>2701</v>
      </c>
      <c r="B2705" s="9">
        <v>490</v>
      </c>
      <c r="C2705" s="9">
        <f>COUNTIF($B$5:B2705, B2705)</f>
        <v>8</v>
      </c>
      <c r="D2705" s="10" t="s">
        <v>6359</v>
      </c>
      <c r="E2705" s="10" t="s">
        <v>6356</v>
      </c>
      <c r="F2705" s="10" t="s">
        <v>6357</v>
      </c>
      <c r="G2705" s="10" t="s">
        <v>6360</v>
      </c>
      <c r="H2705" s="9" t="s">
        <v>16</v>
      </c>
      <c r="I2705" s="11">
        <v>814430</v>
      </c>
      <c r="J2705" s="11">
        <v>1</v>
      </c>
      <c r="K2705" s="12">
        <v>803571</v>
      </c>
      <c r="L2705" s="19">
        <f t="shared" si="84"/>
        <v>4.198645088669796E-2</v>
      </c>
      <c r="M2705" s="30"/>
      <c r="N2705" s="20">
        <f t="shared" si="85"/>
        <v>0</v>
      </c>
      <c r="O2705" s="14" t="s">
        <v>9494</v>
      </c>
      <c r="P2705" s="9" t="s">
        <v>8842</v>
      </c>
    </row>
    <row r="2706" spans="1:16">
      <c r="A2706" s="9">
        <v>2702</v>
      </c>
      <c r="B2706" s="9">
        <v>490</v>
      </c>
      <c r="C2706" s="9">
        <f>COUNTIF($B$5:B2706, B2706)</f>
        <v>9</v>
      </c>
      <c r="D2706" s="10" t="s">
        <v>6361</v>
      </c>
      <c r="E2706" s="10" t="s">
        <v>6356</v>
      </c>
      <c r="F2706" s="10" t="s">
        <v>6357</v>
      </c>
      <c r="G2706" s="10" t="s">
        <v>6362</v>
      </c>
      <c r="H2706" s="9" t="s">
        <v>16</v>
      </c>
      <c r="I2706" s="11">
        <v>814430</v>
      </c>
      <c r="J2706" s="11">
        <v>1</v>
      </c>
      <c r="K2706" s="12">
        <v>803571</v>
      </c>
      <c r="L2706" s="19">
        <f t="shared" si="84"/>
        <v>4.198645088669796E-2</v>
      </c>
      <c r="M2706" s="30"/>
      <c r="N2706" s="20">
        <f t="shared" si="85"/>
        <v>0</v>
      </c>
      <c r="O2706" s="14" t="s">
        <v>9494</v>
      </c>
      <c r="P2706" s="9" t="s">
        <v>8842</v>
      </c>
    </row>
    <row r="2707" spans="1:16">
      <c r="A2707" s="9">
        <v>2703</v>
      </c>
      <c r="B2707" s="9">
        <v>490</v>
      </c>
      <c r="C2707" s="9">
        <f>COUNTIF($B$5:B2707, B2707)</f>
        <v>10</v>
      </c>
      <c r="D2707" s="10" t="s">
        <v>6363</v>
      </c>
      <c r="E2707" s="10" t="s">
        <v>6364</v>
      </c>
      <c r="F2707" s="10" t="s">
        <v>6365</v>
      </c>
      <c r="G2707" s="10" t="s">
        <v>6366</v>
      </c>
      <c r="H2707" s="9" t="s">
        <v>16</v>
      </c>
      <c r="I2707" s="11">
        <v>740180</v>
      </c>
      <c r="J2707" s="11">
        <v>1</v>
      </c>
      <c r="K2707" s="12">
        <v>730311</v>
      </c>
      <c r="L2707" s="19">
        <f t="shared" si="84"/>
        <v>3.8158628090753988E-2</v>
      </c>
      <c r="M2707" s="30"/>
      <c r="N2707" s="20">
        <f t="shared" si="85"/>
        <v>0</v>
      </c>
      <c r="O2707" s="14" t="s">
        <v>9494</v>
      </c>
      <c r="P2707" s="9" t="s">
        <v>8842</v>
      </c>
    </row>
    <row r="2708" spans="1:16">
      <c r="A2708" s="9">
        <v>2704</v>
      </c>
      <c r="B2708" s="9">
        <v>490</v>
      </c>
      <c r="C2708" s="9">
        <f>COUNTIF($B$5:B2708, B2708)</f>
        <v>11</v>
      </c>
      <c r="D2708" s="10" t="s">
        <v>6367</v>
      </c>
      <c r="E2708" s="10" t="s">
        <v>6368</v>
      </c>
      <c r="F2708" s="10" t="s">
        <v>6365</v>
      </c>
      <c r="G2708" s="10" t="s">
        <v>6369</v>
      </c>
      <c r="H2708" s="9" t="s">
        <v>16</v>
      </c>
      <c r="I2708" s="11">
        <v>1105580</v>
      </c>
      <c r="J2708" s="11">
        <v>1</v>
      </c>
      <c r="K2708" s="12">
        <v>1090839</v>
      </c>
      <c r="L2708" s="19">
        <f t="shared" si="84"/>
        <v>5.6996156032005529E-2</v>
      </c>
      <c r="M2708" s="30"/>
      <c r="N2708" s="20">
        <f t="shared" si="85"/>
        <v>0</v>
      </c>
      <c r="O2708" s="14" t="s">
        <v>9495</v>
      </c>
      <c r="P2708" s="9" t="s">
        <v>8842</v>
      </c>
    </row>
    <row r="2709" spans="1:16">
      <c r="A2709" s="9">
        <v>2705</v>
      </c>
      <c r="B2709" s="9">
        <v>490</v>
      </c>
      <c r="C2709" s="9">
        <f>COUNTIF($B$5:B2709, B2709)</f>
        <v>12</v>
      </c>
      <c r="D2709" s="10" t="s">
        <v>6370</v>
      </c>
      <c r="E2709" s="10" t="s">
        <v>6371</v>
      </c>
      <c r="F2709" s="10" t="s">
        <v>6372</v>
      </c>
      <c r="G2709" s="10" t="s">
        <v>6373</v>
      </c>
      <c r="H2709" s="9" t="s">
        <v>16</v>
      </c>
      <c r="I2709" s="11">
        <v>740180</v>
      </c>
      <c r="J2709" s="11">
        <v>30</v>
      </c>
      <c r="K2709" s="12">
        <v>710107</v>
      </c>
      <c r="L2709" s="19">
        <f t="shared" si="84"/>
        <v>3.7102972456448065E-2</v>
      </c>
      <c r="M2709" s="30"/>
      <c r="N2709" s="20">
        <f t="shared" si="85"/>
        <v>0</v>
      </c>
      <c r="O2709" s="14" t="s">
        <v>9494</v>
      </c>
      <c r="P2709" s="9" t="s">
        <v>8842</v>
      </c>
    </row>
    <row r="2710" spans="1:16">
      <c r="A2710" s="9">
        <v>2706</v>
      </c>
      <c r="B2710" s="9">
        <v>490</v>
      </c>
      <c r="C2710" s="9">
        <f>COUNTIF($B$5:B2710, B2710)</f>
        <v>13</v>
      </c>
      <c r="D2710" s="10" t="s">
        <v>8594</v>
      </c>
      <c r="E2710" s="10" t="s">
        <v>8595</v>
      </c>
      <c r="F2710" s="10" t="s">
        <v>8596</v>
      </c>
      <c r="G2710" s="10" t="s">
        <v>17</v>
      </c>
      <c r="H2710" s="9" t="s">
        <v>16</v>
      </c>
      <c r="I2710" s="11">
        <v>1105580</v>
      </c>
      <c r="J2710" s="11">
        <v>4</v>
      </c>
      <c r="K2710" s="12">
        <v>1090839</v>
      </c>
      <c r="L2710" s="19">
        <f t="shared" si="84"/>
        <v>5.6996156032005529E-2</v>
      </c>
      <c r="M2710" s="30"/>
      <c r="N2710" s="20">
        <f t="shared" si="85"/>
        <v>0</v>
      </c>
      <c r="O2710" s="14" t="s">
        <v>9494</v>
      </c>
      <c r="P2710" s="9" t="s">
        <v>8842</v>
      </c>
    </row>
    <row r="2711" spans="1:16">
      <c r="A2711" s="9">
        <v>2707</v>
      </c>
      <c r="B2711" s="9">
        <v>490</v>
      </c>
      <c r="C2711" s="9">
        <f>COUNTIF($B$5:B2711, B2711)</f>
        <v>14</v>
      </c>
      <c r="D2711" s="10" t="s">
        <v>6374</v>
      </c>
      <c r="E2711" s="10" t="s">
        <v>6375</v>
      </c>
      <c r="F2711" s="10" t="s">
        <v>6376</v>
      </c>
      <c r="G2711" s="10" t="s">
        <v>6377</v>
      </c>
      <c r="H2711" s="9" t="s">
        <v>16</v>
      </c>
      <c r="I2711" s="11">
        <v>941510</v>
      </c>
      <c r="J2711" s="11">
        <v>5</v>
      </c>
      <c r="K2711" s="12">
        <v>935233</v>
      </c>
      <c r="L2711" s="19">
        <f t="shared" si="84"/>
        <v>4.886576845371373E-2</v>
      </c>
      <c r="M2711" s="30"/>
      <c r="N2711" s="20">
        <f t="shared" si="85"/>
        <v>0</v>
      </c>
      <c r="O2711" s="14" t="s">
        <v>9496</v>
      </c>
      <c r="P2711" s="9" t="s">
        <v>8842</v>
      </c>
    </row>
    <row r="2712" spans="1:16">
      <c r="A2712" s="9">
        <v>2708</v>
      </c>
      <c r="B2712" s="9">
        <v>490</v>
      </c>
      <c r="C2712" s="9">
        <f>COUNTIF($B$5:B2712, B2712)</f>
        <v>15</v>
      </c>
      <c r="D2712" s="10" t="s">
        <v>6378</v>
      </c>
      <c r="E2712" s="10" t="s">
        <v>6379</v>
      </c>
      <c r="F2712" s="10" t="s">
        <v>6380</v>
      </c>
      <c r="G2712" s="10" t="s">
        <v>6377</v>
      </c>
      <c r="H2712" s="9" t="s">
        <v>16</v>
      </c>
      <c r="I2712" s="11">
        <v>941510</v>
      </c>
      <c r="J2712" s="11">
        <v>1</v>
      </c>
      <c r="K2712" s="12">
        <v>910126</v>
      </c>
      <c r="L2712" s="19">
        <f t="shared" si="84"/>
        <v>4.7553931886176661E-2</v>
      </c>
      <c r="M2712" s="30"/>
      <c r="N2712" s="20">
        <f t="shared" si="85"/>
        <v>0</v>
      </c>
      <c r="O2712" s="14" t="s">
        <v>9496</v>
      </c>
      <c r="P2712" s="9" t="s">
        <v>8842</v>
      </c>
    </row>
    <row r="2713" spans="1:16">
      <c r="A2713" s="9">
        <v>2709</v>
      </c>
      <c r="B2713" s="9">
        <v>490</v>
      </c>
      <c r="C2713" s="9">
        <f>COUNTIF($B$5:B2713, B2713)</f>
        <v>16</v>
      </c>
      <c r="D2713" s="10" t="s">
        <v>6381</v>
      </c>
      <c r="E2713" s="10" t="s">
        <v>6382</v>
      </c>
      <c r="F2713" s="10" t="s">
        <v>6383</v>
      </c>
      <c r="G2713" s="10" t="s">
        <v>6384</v>
      </c>
      <c r="H2713" s="9" t="s">
        <v>16</v>
      </c>
      <c r="I2713" s="11">
        <v>1351500</v>
      </c>
      <c r="J2713" s="11">
        <v>1</v>
      </c>
      <c r="K2713" s="12">
        <v>1348795</v>
      </c>
      <c r="L2713" s="19">
        <f t="shared" si="84"/>
        <v>7.0474314060268203E-2</v>
      </c>
      <c r="M2713" s="30"/>
      <c r="N2713" s="20">
        <f t="shared" si="85"/>
        <v>0</v>
      </c>
      <c r="O2713" s="14" t="s">
        <v>9496</v>
      </c>
      <c r="P2713" s="9" t="s">
        <v>8842</v>
      </c>
    </row>
    <row r="2714" spans="1:16">
      <c r="A2714" s="9">
        <v>2710</v>
      </c>
      <c r="B2714" s="9">
        <v>490</v>
      </c>
      <c r="C2714" s="9">
        <f>COUNTIF($B$5:B2714, B2714)</f>
        <v>17</v>
      </c>
      <c r="D2714" s="10" t="s">
        <v>6385</v>
      </c>
      <c r="E2714" s="10" t="s">
        <v>6386</v>
      </c>
      <c r="F2714" s="10" t="s">
        <v>6383</v>
      </c>
      <c r="G2714" s="10" t="s">
        <v>6387</v>
      </c>
      <c r="H2714" s="9" t="s">
        <v>16</v>
      </c>
      <c r="I2714" s="11">
        <v>2545260</v>
      </c>
      <c r="J2714" s="11">
        <v>2</v>
      </c>
      <c r="K2714" s="12">
        <v>2489263</v>
      </c>
      <c r="L2714" s="19">
        <f t="shared" si="84"/>
        <v>0.1300635770748004</v>
      </c>
      <c r="M2714" s="30"/>
      <c r="N2714" s="20">
        <f t="shared" si="85"/>
        <v>0</v>
      </c>
      <c r="O2714" s="14" t="s">
        <v>9496</v>
      </c>
      <c r="P2714" s="9" t="s">
        <v>8842</v>
      </c>
    </row>
    <row r="2715" spans="1:16">
      <c r="A2715" s="9">
        <v>2711</v>
      </c>
      <c r="B2715" s="9">
        <v>490</v>
      </c>
      <c r="C2715" s="9">
        <f>COUNTIF($B$5:B2715, B2715)</f>
        <v>18</v>
      </c>
      <c r="D2715" s="10" t="s">
        <v>6388</v>
      </c>
      <c r="E2715" s="10" t="s">
        <v>6389</v>
      </c>
      <c r="F2715" s="10" t="s">
        <v>6390</v>
      </c>
      <c r="G2715" s="10" t="s">
        <v>6391</v>
      </c>
      <c r="H2715" s="9" t="s">
        <v>16</v>
      </c>
      <c r="I2715" s="11">
        <v>596550</v>
      </c>
      <c r="J2715" s="11">
        <v>5</v>
      </c>
      <c r="K2715" s="12">
        <v>576665</v>
      </c>
      <c r="L2715" s="19">
        <f t="shared" si="84"/>
        <v>3.0130650185954545E-2</v>
      </c>
      <c r="M2715" s="30"/>
      <c r="N2715" s="20">
        <f t="shared" si="85"/>
        <v>0</v>
      </c>
      <c r="O2715" s="14" t="s">
        <v>9496</v>
      </c>
      <c r="P2715" s="9" t="s">
        <v>8842</v>
      </c>
    </row>
    <row r="2716" spans="1:16">
      <c r="A2716" s="9">
        <v>2712</v>
      </c>
      <c r="B2716" s="9">
        <v>490</v>
      </c>
      <c r="C2716" s="9">
        <f>COUNTIF($B$5:B2716, B2716)</f>
        <v>19</v>
      </c>
      <c r="D2716" s="10" t="s">
        <v>6392</v>
      </c>
      <c r="E2716" s="10" t="s">
        <v>6393</v>
      </c>
      <c r="F2716" s="10" t="s">
        <v>6394</v>
      </c>
      <c r="G2716" s="10" t="s">
        <v>6395</v>
      </c>
      <c r="H2716" s="9" t="s">
        <v>16</v>
      </c>
      <c r="I2716" s="11">
        <v>603670</v>
      </c>
      <c r="J2716" s="11">
        <v>1</v>
      </c>
      <c r="K2716" s="12">
        <v>583548</v>
      </c>
      <c r="L2716" s="19">
        <f t="shared" si="84"/>
        <v>3.0490285789346334E-2</v>
      </c>
      <c r="M2716" s="30"/>
      <c r="N2716" s="20">
        <f t="shared" si="85"/>
        <v>0</v>
      </c>
      <c r="O2716" s="14" t="s">
        <v>9496</v>
      </c>
      <c r="P2716" s="9" t="s">
        <v>8842</v>
      </c>
    </row>
    <row r="2717" spans="1:16">
      <c r="A2717" s="9">
        <v>2713</v>
      </c>
      <c r="B2717" s="9">
        <v>490</v>
      </c>
      <c r="C2717" s="9">
        <f>COUNTIF($B$5:B2717, B2717)</f>
        <v>20</v>
      </c>
      <c r="D2717" s="10" t="s">
        <v>6396</v>
      </c>
      <c r="E2717" s="10" t="s">
        <v>6393</v>
      </c>
      <c r="F2717" s="10" t="s">
        <v>6397</v>
      </c>
      <c r="G2717" s="10" t="s">
        <v>6395</v>
      </c>
      <c r="H2717" s="9" t="s">
        <v>16</v>
      </c>
      <c r="I2717" s="11">
        <v>603670</v>
      </c>
      <c r="J2717" s="11">
        <v>1</v>
      </c>
      <c r="K2717" s="12">
        <v>583548</v>
      </c>
      <c r="L2717" s="19">
        <f t="shared" si="84"/>
        <v>3.0490285789346334E-2</v>
      </c>
      <c r="M2717" s="30"/>
      <c r="N2717" s="20">
        <f t="shared" si="85"/>
        <v>0</v>
      </c>
      <c r="O2717" s="14" t="s">
        <v>9496</v>
      </c>
      <c r="P2717" s="9" t="s">
        <v>8842</v>
      </c>
    </row>
    <row r="2718" spans="1:16">
      <c r="A2718" s="9">
        <v>2714</v>
      </c>
      <c r="B2718" s="9">
        <v>490</v>
      </c>
      <c r="C2718" s="9">
        <f>COUNTIF($B$5:B2718, B2718)</f>
        <v>21</v>
      </c>
      <c r="D2718" s="10" t="s">
        <v>6398</v>
      </c>
      <c r="E2718" s="10" t="s">
        <v>6399</v>
      </c>
      <c r="F2718" s="10" t="s">
        <v>6390</v>
      </c>
      <c r="G2718" s="10" t="s">
        <v>6400</v>
      </c>
      <c r="H2718" s="9" t="s">
        <v>16</v>
      </c>
      <c r="I2718" s="11">
        <v>603670</v>
      </c>
      <c r="J2718" s="11">
        <v>1</v>
      </c>
      <c r="K2718" s="12">
        <v>587573</v>
      </c>
      <c r="L2718" s="19">
        <f t="shared" si="84"/>
        <v>3.0700591368839569E-2</v>
      </c>
      <c r="M2718" s="31"/>
      <c r="N2718" s="20">
        <f t="shared" si="85"/>
        <v>0</v>
      </c>
      <c r="O2718" s="14" t="s">
        <v>9496</v>
      </c>
      <c r="P2718" s="9" t="s">
        <v>8842</v>
      </c>
    </row>
    <row r="2719" spans="1:16">
      <c r="A2719" s="9">
        <v>2715</v>
      </c>
      <c r="B2719" s="9">
        <v>491</v>
      </c>
      <c r="C2719" s="9">
        <f>COUNTIF($B$5:B2719, B2719)</f>
        <v>1</v>
      </c>
      <c r="D2719" s="10" t="s">
        <v>6401</v>
      </c>
      <c r="E2719" s="10"/>
      <c r="F2719" s="10" t="s">
        <v>6402</v>
      </c>
      <c r="G2719" s="10" t="s">
        <v>6403</v>
      </c>
      <c r="H2719" s="9" t="s">
        <v>16</v>
      </c>
      <c r="I2719" s="11">
        <v>0</v>
      </c>
      <c r="J2719" s="11">
        <v>300</v>
      </c>
      <c r="K2719" s="12">
        <v>12100</v>
      </c>
      <c r="L2719" s="19">
        <f t="shared" si="84"/>
        <v>0.73333333333333328</v>
      </c>
      <c r="M2719" s="29"/>
      <c r="N2719" s="20">
        <f t="shared" si="85"/>
        <v>0</v>
      </c>
      <c r="O2719" s="14" t="s">
        <v>9497</v>
      </c>
      <c r="P2719" s="9" t="s">
        <v>8842</v>
      </c>
    </row>
    <row r="2720" spans="1:16">
      <c r="A2720" s="9">
        <v>2716</v>
      </c>
      <c r="B2720" s="9">
        <v>491</v>
      </c>
      <c r="C2720" s="9">
        <f>COUNTIF($B$5:B2720, B2720)</f>
        <v>2</v>
      </c>
      <c r="D2720" s="10" t="s">
        <v>6404</v>
      </c>
      <c r="E2720" s="10"/>
      <c r="F2720" s="10" t="s">
        <v>6405</v>
      </c>
      <c r="G2720" s="10" t="s">
        <v>6406</v>
      </c>
      <c r="H2720" s="9" t="s">
        <v>16</v>
      </c>
      <c r="I2720" s="11">
        <v>0</v>
      </c>
      <c r="J2720" s="11">
        <v>600</v>
      </c>
      <c r="K2720" s="12">
        <v>4400</v>
      </c>
      <c r="L2720" s="19">
        <f t="shared" si="84"/>
        <v>0.26666666666666666</v>
      </c>
      <c r="M2720" s="31"/>
      <c r="N2720" s="20">
        <f t="shared" si="85"/>
        <v>0</v>
      </c>
      <c r="O2720" s="14" t="s">
        <v>9497</v>
      </c>
      <c r="P2720" s="9" t="s">
        <v>8842</v>
      </c>
    </row>
    <row r="2721" spans="1:16">
      <c r="A2721" s="9">
        <v>2717</v>
      </c>
      <c r="B2721" s="9">
        <v>492</v>
      </c>
      <c r="C2721" s="9">
        <f>COUNTIF($B$5:B2721, B2721)</f>
        <v>1</v>
      </c>
      <c r="D2721" s="10" t="s">
        <v>6407</v>
      </c>
      <c r="E2721" s="10" t="s">
        <v>6408</v>
      </c>
      <c r="F2721" s="10" t="s">
        <v>6409</v>
      </c>
      <c r="G2721" s="10" t="s">
        <v>6410</v>
      </c>
      <c r="H2721" s="9" t="s">
        <v>16</v>
      </c>
      <c r="I2721" s="11">
        <v>56080</v>
      </c>
      <c r="J2721" s="11">
        <v>26</v>
      </c>
      <c r="K2721" s="12">
        <v>54365</v>
      </c>
      <c r="L2721" s="19">
        <f t="shared" si="84"/>
        <v>1</v>
      </c>
      <c r="M2721" s="25"/>
      <c r="N2721" s="20">
        <f t="shared" si="85"/>
        <v>0</v>
      </c>
      <c r="O2721" s="14" t="s">
        <v>9227</v>
      </c>
      <c r="P2721" s="9" t="s">
        <v>8842</v>
      </c>
    </row>
    <row r="2722" spans="1:16">
      <c r="A2722" s="9">
        <v>2718</v>
      </c>
      <c r="B2722" s="9">
        <v>493</v>
      </c>
      <c r="C2722" s="9">
        <f>COUNTIF($B$5:B2722, B2722)</f>
        <v>1</v>
      </c>
      <c r="D2722" s="10" t="s">
        <v>6411</v>
      </c>
      <c r="E2722" s="10" t="s">
        <v>200</v>
      </c>
      <c r="F2722" s="10" t="s">
        <v>6412</v>
      </c>
      <c r="G2722" s="10" t="s">
        <v>3663</v>
      </c>
      <c r="H2722" s="9" t="s">
        <v>16</v>
      </c>
      <c r="I2722" s="11">
        <v>0</v>
      </c>
      <c r="J2722" s="11">
        <v>160</v>
      </c>
      <c r="K2722" s="12">
        <v>36100</v>
      </c>
      <c r="L2722" s="19">
        <f t="shared" si="84"/>
        <v>4.5796084371356773E-2</v>
      </c>
      <c r="M2722" s="29"/>
      <c r="N2722" s="20">
        <f t="shared" si="85"/>
        <v>0</v>
      </c>
      <c r="O2722" s="14" t="s">
        <v>9498</v>
      </c>
      <c r="P2722" s="9" t="s">
        <v>8842</v>
      </c>
    </row>
    <row r="2723" spans="1:16">
      <c r="A2723" s="9">
        <v>2719</v>
      </c>
      <c r="B2723" s="9">
        <v>493</v>
      </c>
      <c r="C2723" s="9">
        <f>COUNTIF($B$5:B2723, B2723)</f>
        <v>2</v>
      </c>
      <c r="D2723" s="10" t="s">
        <v>6413</v>
      </c>
      <c r="E2723" s="10" t="s">
        <v>200</v>
      </c>
      <c r="F2723" s="10" t="s">
        <v>6414</v>
      </c>
      <c r="G2723" s="10" t="s">
        <v>6415</v>
      </c>
      <c r="H2723" s="9" t="s">
        <v>16</v>
      </c>
      <c r="I2723" s="11">
        <v>0</v>
      </c>
      <c r="J2723" s="11">
        <v>1</v>
      </c>
      <c r="K2723" s="12">
        <v>55100</v>
      </c>
      <c r="L2723" s="19">
        <f t="shared" si="84"/>
        <v>6.9899286672070862E-2</v>
      </c>
      <c r="M2723" s="30"/>
      <c r="N2723" s="20">
        <f t="shared" si="85"/>
        <v>0</v>
      </c>
      <c r="O2723" s="14" t="s">
        <v>9498</v>
      </c>
      <c r="P2723" s="9" t="s">
        <v>8842</v>
      </c>
    </row>
    <row r="2724" spans="1:16">
      <c r="A2724" s="9">
        <v>2720</v>
      </c>
      <c r="B2724" s="9">
        <v>493</v>
      </c>
      <c r="C2724" s="9">
        <f>COUNTIF($B$5:B2724, B2724)</f>
        <v>3</v>
      </c>
      <c r="D2724" s="10" t="s">
        <v>6416</v>
      </c>
      <c r="E2724" s="10" t="s">
        <v>6417</v>
      </c>
      <c r="F2724" s="10" t="s">
        <v>8597</v>
      </c>
      <c r="G2724" s="10" t="s">
        <v>6418</v>
      </c>
      <c r="H2724" s="9" t="s">
        <v>16</v>
      </c>
      <c r="I2724" s="11">
        <v>0</v>
      </c>
      <c r="J2724" s="11">
        <v>273</v>
      </c>
      <c r="K2724" s="12">
        <v>16560</v>
      </c>
      <c r="L2724" s="19">
        <f t="shared" si="84"/>
        <v>2.1007843689464491E-2</v>
      </c>
      <c r="M2724" s="30"/>
      <c r="N2724" s="20">
        <f t="shared" si="85"/>
        <v>0</v>
      </c>
      <c r="O2724" s="14" t="s">
        <v>9499</v>
      </c>
      <c r="P2724" s="9" t="s">
        <v>8842</v>
      </c>
    </row>
    <row r="2725" spans="1:16">
      <c r="A2725" s="9">
        <v>2721</v>
      </c>
      <c r="B2725" s="9">
        <v>493</v>
      </c>
      <c r="C2725" s="9">
        <f>COUNTIF($B$5:B2725, B2725)</f>
        <v>4</v>
      </c>
      <c r="D2725" s="10" t="s">
        <v>6419</v>
      </c>
      <c r="E2725" s="10" t="s">
        <v>6420</v>
      </c>
      <c r="F2725" s="10" t="s">
        <v>6421</v>
      </c>
      <c r="G2725" s="10" t="s">
        <v>6422</v>
      </c>
      <c r="H2725" s="9" t="s">
        <v>16</v>
      </c>
      <c r="I2725" s="11">
        <v>26240</v>
      </c>
      <c r="J2725" s="11">
        <v>353</v>
      </c>
      <c r="K2725" s="12">
        <v>25889</v>
      </c>
      <c r="L2725" s="19">
        <f t="shared" si="84"/>
        <v>3.2842516019115107E-2</v>
      </c>
      <c r="M2725" s="30"/>
      <c r="N2725" s="20">
        <f t="shared" si="85"/>
        <v>0</v>
      </c>
      <c r="O2725" s="14" t="s">
        <v>9198</v>
      </c>
      <c r="P2725" s="9" t="s">
        <v>8842</v>
      </c>
    </row>
    <row r="2726" spans="1:16">
      <c r="A2726" s="9">
        <v>2722</v>
      </c>
      <c r="B2726" s="9">
        <v>493</v>
      </c>
      <c r="C2726" s="9">
        <f>COUNTIF($B$5:B2726, B2726)</f>
        <v>5</v>
      </c>
      <c r="D2726" s="10" t="s">
        <v>6423</v>
      </c>
      <c r="E2726" s="10" t="s">
        <v>6420</v>
      </c>
      <c r="F2726" s="10" t="s">
        <v>6424</v>
      </c>
      <c r="G2726" s="10" t="s">
        <v>6425</v>
      </c>
      <c r="H2726" s="9" t="s">
        <v>16</v>
      </c>
      <c r="I2726" s="11">
        <v>26240</v>
      </c>
      <c r="J2726" s="11">
        <v>1</v>
      </c>
      <c r="K2726" s="12">
        <v>25889</v>
      </c>
      <c r="L2726" s="19">
        <f t="shared" si="84"/>
        <v>3.2842516019115107E-2</v>
      </c>
      <c r="M2726" s="30"/>
      <c r="N2726" s="20">
        <f t="shared" si="85"/>
        <v>0</v>
      </c>
      <c r="O2726" s="14" t="s">
        <v>9198</v>
      </c>
      <c r="P2726" s="9" t="s">
        <v>8842</v>
      </c>
    </row>
    <row r="2727" spans="1:16">
      <c r="A2727" s="9">
        <v>2723</v>
      </c>
      <c r="B2727" s="9">
        <v>493</v>
      </c>
      <c r="C2727" s="9">
        <f>COUNTIF($B$5:B2727, B2727)</f>
        <v>6</v>
      </c>
      <c r="D2727" s="10" t="s">
        <v>6426</v>
      </c>
      <c r="E2727" s="10" t="s">
        <v>6420</v>
      </c>
      <c r="F2727" s="10" t="s">
        <v>6427</v>
      </c>
      <c r="G2727" s="10" t="s">
        <v>5584</v>
      </c>
      <c r="H2727" s="9" t="s">
        <v>16</v>
      </c>
      <c r="I2727" s="11">
        <v>26240</v>
      </c>
      <c r="J2727" s="11">
        <v>1</v>
      </c>
      <c r="K2727" s="12">
        <v>25889</v>
      </c>
      <c r="L2727" s="19">
        <f t="shared" si="84"/>
        <v>3.2842516019115107E-2</v>
      </c>
      <c r="M2727" s="30"/>
      <c r="N2727" s="20">
        <f t="shared" si="85"/>
        <v>0</v>
      </c>
      <c r="O2727" s="14" t="s">
        <v>9198</v>
      </c>
      <c r="P2727" s="9" t="s">
        <v>8842</v>
      </c>
    </row>
    <row r="2728" spans="1:16">
      <c r="A2728" s="9">
        <v>2724</v>
      </c>
      <c r="B2728" s="9">
        <v>493</v>
      </c>
      <c r="C2728" s="9">
        <f>COUNTIF($B$5:B2728, B2728)</f>
        <v>7</v>
      </c>
      <c r="D2728" s="10" t="s">
        <v>6428</v>
      </c>
      <c r="E2728" s="10" t="s">
        <v>15</v>
      </c>
      <c r="F2728" s="10" t="s">
        <v>6429</v>
      </c>
      <c r="G2728" s="10" t="s">
        <v>17</v>
      </c>
      <c r="H2728" s="9" t="s">
        <v>16</v>
      </c>
      <c r="I2728" s="11">
        <v>0</v>
      </c>
      <c r="J2728" s="11">
        <v>81</v>
      </c>
      <c r="K2728" s="12">
        <v>135850</v>
      </c>
      <c r="L2728" s="19">
        <f t="shared" si="84"/>
        <v>0.17233789645010575</v>
      </c>
      <c r="M2728" s="30"/>
      <c r="N2728" s="20">
        <f t="shared" si="85"/>
        <v>0</v>
      </c>
      <c r="O2728" s="14" t="s">
        <v>8884</v>
      </c>
      <c r="P2728" s="9" t="s">
        <v>8843</v>
      </c>
    </row>
    <row r="2729" spans="1:16">
      <c r="A2729" s="9">
        <v>2725</v>
      </c>
      <c r="B2729" s="9">
        <v>493</v>
      </c>
      <c r="C2729" s="9">
        <f>COUNTIF($B$5:B2729, B2729)</f>
        <v>8</v>
      </c>
      <c r="D2729" s="10" t="s">
        <v>6430</v>
      </c>
      <c r="E2729" s="10" t="s">
        <v>15</v>
      </c>
      <c r="F2729" s="10" t="s">
        <v>6431</v>
      </c>
      <c r="G2729" s="10" t="s">
        <v>6432</v>
      </c>
      <c r="H2729" s="9" t="s">
        <v>16</v>
      </c>
      <c r="I2729" s="11">
        <v>0</v>
      </c>
      <c r="J2729" s="11">
        <v>1</v>
      </c>
      <c r="K2729" s="12">
        <v>121000</v>
      </c>
      <c r="L2729" s="19">
        <f t="shared" si="84"/>
        <v>0.15349934096770551</v>
      </c>
      <c r="M2729" s="30"/>
      <c r="N2729" s="20">
        <f t="shared" si="85"/>
        <v>0</v>
      </c>
      <c r="O2729" s="14" t="s">
        <v>9493</v>
      </c>
      <c r="P2729" s="9" t="s">
        <v>8842</v>
      </c>
    </row>
    <row r="2730" spans="1:16">
      <c r="A2730" s="9">
        <v>2726</v>
      </c>
      <c r="B2730" s="9">
        <v>493</v>
      </c>
      <c r="C2730" s="9">
        <f>COUNTIF($B$5:B2730, B2730)</f>
        <v>9</v>
      </c>
      <c r="D2730" s="10" t="s">
        <v>6433</v>
      </c>
      <c r="E2730" s="10" t="s">
        <v>15</v>
      </c>
      <c r="F2730" s="10" t="s">
        <v>6431</v>
      </c>
      <c r="G2730" s="10" t="s">
        <v>6434</v>
      </c>
      <c r="H2730" s="9" t="s">
        <v>16</v>
      </c>
      <c r="I2730" s="11">
        <v>0</v>
      </c>
      <c r="J2730" s="11">
        <v>1</v>
      </c>
      <c r="K2730" s="12">
        <v>121000</v>
      </c>
      <c r="L2730" s="19">
        <f t="shared" si="84"/>
        <v>0.15349934096770551</v>
      </c>
      <c r="M2730" s="30"/>
      <c r="N2730" s="20">
        <f t="shared" si="85"/>
        <v>0</v>
      </c>
      <c r="O2730" s="14" t="s">
        <v>9493</v>
      </c>
      <c r="P2730" s="9" t="s">
        <v>8842</v>
      </c>
    </row>
    <row r="2731" spans="1:16">
      <c r="A2731" s="9">
        <v>2727</v>
      </c>
      <c r="B2731" s="9">
        <v>493</v>
      </c>
      <c r="C2731" s="9">
        <f>COUNTIF($B$5:B2731, B2731)</f>
        <v>10</v>
      </c>
      <c r="D2731" s="10" t="s">
        <v>6435</v>
      </c>
      <c r="E2731" s="10" t="s">
        <v>15</v>
      </c>
      <c r="F2731" s="10" t="s">
        <v>6436</v>
      </c>
      <c r="G2731" s="10" t="s">
        <v>6437</v>
      </c>
      <c r="H2731" s="9" t="s">
        <v>16</v>
      </c>
      <c r="I2731" s="11">
        <v>0</v>
      </c>
      <c r="J2731" s="11">
        <v>1</v>
      </c>
      <c r="K2731" s="12">
        <v>99000</v>
      </c>
      <c r="L2731" s="19">
        <f t="shared" si="84"/>
        <v>0.12559036988266814</v>
      </c>
      <c r="M2731" s="30"/>
      <c r="N2731" s="20">
        <f t="shared" si="85"/>
        <v>0</v>
      </c>
      <c r="O2731" s="14" t="s">
        <v>9493</v>
      </c>
      <c r="P2731" s="9" t="s">
        <v>8842</v>
      </c>
    </row>
    <row r="2732" spans="1:16">
      <c r="A2732" s="9">
        <v>2728</v>
      </c>
      <c r="B2732" s="9">
        <v>493</v>
      </c>
      <c r="C2732" s="9">
        <f>COUNTIF($B$5:B2732, B2732)</f>
        <v>11</v>
      </c>
      <c r="D2732" s="10" t="s">
        <v>6438</v>
      </c>
      <c r="E2732" s="10" t="s">
        <v>15</v>
      </c>
      <c r="F2732" s="10" t="s">
        <v>6436</v>
      </c>
      <c r="G2732" s="10" t="s">
        <v>6439</v>
      </c>
      <c r="H2732" s="9" t="s">
        <v>16</v>
      </c>
      <c r="I2732" s="11">
        <v>0</v>
      </c>
      <c r="J2732" s="11">
        <v>1</v>
      </c>
      <c r="K2732" s="12">
        <v>99000</v>
      </c>
      <c r="L2732" s="19">
        <f t="shared" si="84"/>
        <v>0.12559036988266814</v>
      </c>
      <c r="M2732" s="30"/>
      <c r="N2732" s="20">
        <f t="shared" si="85"/>
        <v>0</v>
      </c>
      <c r="O2732" s="14" t="s">
        <v>9493</v>
      </c>
      <c r="P2732" s="9" t="s">
        <v>8842</v>
      </c>
    </row>
    <row r="2733" spans="1:16">
      <c r="A2733" s="9">
        <v>2729</v>
      </c>
      <c r="B2733" s="9">
        <v>493</v>
      </c>
      <c r="C2733" s="9">
        <f>COUNTIF($B$5:B2733, B2733)</f>
        <v>12</v>
      </c>
      <c r="D2733" s="10" t="s">
        <v>6440</v>
      </c>
      <c r="E2733" s="10" t="s">
        <v>200</v>
      </c>
      <c r="F2733" s="10" t="s">
        <v>6441</v>
      </c>
      <c r="G2733" s="10" t="s">
        <v>6442</v>
      </c>
      <c r="H2733" s="9" t="s">
        <v>16</v>
      </c>
      <c r="I2733" s="11">
        <v>0</v>
      </c>
      <c r="J2733" s="11">
        <v>5</v>
      </c>
      <c r="K2733" s="12">
        <v>27000</v>
      </c>
      <c r="L2733" s="19">
        <f t="shared" si="84"/>
        <v>3.4251919058909494E-2</v>
      </c>
      <c r="M2733" s="31"/>
      <c r="N2733" s="20">
        <f t="shared" si="85"/>
        <v>0</v>
      </c>
      <c r="O2733" s="14" t="s">
        <v>9500</v>
      </c>
      <c r="P2733" s="9" t="s">
        <v>8842</v>
      </c>
    </row>
    <row r="2734" spans="1:16">
      <c r="A2734" s="9">
        <v>2730</v>
      </c>
      <c r="B2734" s="9">
        <v>494</v>
      </c>
      <c r="C2734" s="9">
        <f>COUNTIF($B$5:B2734, B2734)</f>
        <v>1</v>
      </c>
      <c r="D2734" s="10" t="s">
        <v>8598</v>
      </c>
      <c r="E2734" s="10" t="s">
        <v>8599</v>
      </c>
      <c r="F2734" s="10" t="s">
        <v>8600</v>
      </c>
      <c r="G2734" s="10" t="s">
        <v>8601</v>
      </c>
      <c r="H2734" s="9" t="s">
        <v>16</v>
      </c>
      <c r="I2734" s="11">
        <v>444370</v>
      </c>
      <c r="J2734" s="11">
        <v>1</v>
      </c>
      <c r="K2734" s="12">
        <v>431010</v>
      </c>
      <c r="L2734" s="19">
        <f t="shared" si="84"/>
        <v>0.35221119760469255</v>
      </c>
      <c r="M2734" s="29"/>
      <c r="N2734" s="20">
        <f t="shared" si="85"/>
        <v>0</v>
      </c>
      <c r="O2734" s="14" t="s">
        <v>8857</v>
      </c>
      <c r="P2734" s="9" t="s">
        <v>8842</v>
      </c>
    </row>
    <row r="2735" spans="1:16">
      <c r="A2735" s="9">
        <v>2731</v>
      </c>
      <c r="B2735" s="9">
        <v>494</v>
      </c>
      <c r="C2735" s="9">
        <f>COUNTIF($B$5:B2735, B2735)</f>
        <v>2</v>
      </c>
      <c r="D2735" s="10" t="s">
        <v>6466</v>
      </c>
      <c r="E2735" s="10" t="s">
        <v>6467</v>
      </c>
      <c r="F2735" s="10" t="s">
        <v>6468</v>
      </c>
      <c r="G2735" s="10" t="s">
        <v>6469</v>
      </c>
      <c r="H2735" s="9" t="s">
        <v>373</v>
      </c>
      <c r="I2735" s="11">
        <v>36770</v>
      </c>
      <c r="J2735" s="11">
        <v>1</v>
      </c>
      <c r="K2735" s="12">
        <v>34927</v>
      </c>
      <c r="L2735" s="19">
        <f t="shared" si="84"/>
        <v>2.8541519915405898E-2</v>
      </c>
      <c r="M2735" s="30"/>
      <c r="N2735" s="20">
        <f t="shared" si="85"/>
        <v>0</v>
      </c>
      <c r="O2735" s="14" t="s">
        <v>9501</v>
      </c>
      <c r="P2735" s="9" t="s">
        <v>8842</v>
      </c>
    </row>
    <row r="2736" spans="1:16">
      <c r="A2736" s="9">
        <v>2732</v>
      </c>
      <c r="B2736" s="9">
        <v>494</v>
      </c>
      <c r="C2736" s="9">
        <f>COUNTIF($B$5:B2736, B2736)</f>
        <v>3</v>
      </c>
      <c r="D2736" s="10" t="s">
        <v>6470</v>
      </c>
      <c r="E2736" s="10" t="s">
        <v>6467</v>
      </c>
      <c r="F2736" s="10" t="s">
        <v>6468</v>
      </c>
      <c r="G2736" s="10" t="s">
        <v>6471</v>
      </c>
      <c r="H2736" s="9" t="s">
        <v>373</v>
      </c>
      <c r="I2736" s="11">
        <v>36770</v>
      </c>
      <c r="J2736" s="11">
        <v>1</v>
      </c>
      <c r="K2736" s="12">
        <v>34927</v>
      </c>
      <c r="L2736" s="19">
        <f t="shared" si="84"/>
        <v>2.8541519915405898E-2</v>
      </c>
      <c r="M2736" s="30"/>
      <c r="N2736" s="20">
        <f t="shared" si="85"/>
        <v>0</v>
      </c>
      <c r="O2736" s="14" t="s">
        <v>9501</v>
      </c>
      <c r="P2736" s="9" t="s">
        <v>8842</v>
      </c>
    </row>
    <row r="2737" spans="1:16">
      <c r="A2737" s="9">
        <v>2733</v>
      </c>
      <c r="B2737" s="9">
        <v>494</v>
      </c>
      <c r="C2737" s="9">
        <f>COUNTIF($B$5:B2737, B2737)</f>
        <v>4</v>
      </c>
      <c r="D2737" s="10" t="s">
        <v>6472</v>
      </c>
      <c r="E2737" s="10" t="s">
        <v>6467</v>
      </c>
      <c r="F2737" s="10" t="s">
        <v>6468</v>
      </c>
      <c r="G2737" s="10" t="s">
        <v>6473</v>
      </c>
      <c r="H2737" s="9" t="s">
        <v>373</v>
      </c>
      <c r="I2737" s="11">
        <v>36770</v>
      </c>
      <c r="J2737" s="11">
        <v>10</v>
      </c>
      <c r="K2737" s="12">
        <v>34927</v>
      </c>
      <c r="L2737" s="19">
        <f t="shared" si="84"/>
        <v>2.8541519915405898E-2</v>
      </c>
      <c r="M2737" s="30"/>
      <c r="N2737" s="20">
        <f t="shared" si="85"/>
        <v>0</v>
      </c>
      <c r="O2737" s="14" t="s">
        <v>9501</v>
      </c>
      <c r="P2737" s="9" t="s">
        <v>8843</v>
      </c>
    </row>
    <row r="2738" spans="1:16">
      <c r="A2738" s="9">
        <v>2734</v>
      </c>
      <c r="B2738" s="9">
        <v>494</v>
      </c>
      <c r="C2738" s="9">
        <f>COUNTIF($B$5:B2738, B2738)</f>
        <v>5</v>
      </c>
      <c r="D2738" s="10" t="s">
        <v>6474</v>
      </c>
      <c r="E2738" s="10" t="s">
        <v>6475</v>
      </c>
      <c r="F2738" s="10" t="s">
        <v>6476</v>
      </c>
      <c r="G2738" s="10" t="s">
        <v>6477</v>
      </c>
      <c r="H2738" s="9" t="s">
        <v>16</v>
      </c>
      <c r="I2738" s="11">
        <v>77380</v>
      </c>
      <c r="J2738" s="11">
        <v>1</v>
      </c>
      <c r="K2738" s="12">
        <v>75062</v>
      </c>
      <c r="L2738" s="19">
        <f t="shared" si="84"/>
        <v>6.1338894491087058E-2</v>
      </c>
      <c r="M2738" s="30"/>
      <c r="N2738" s="20">
        <f t="shared" si="85"/>
        <v>0</v>
      </c>
      <c r="O2738" s="14" t="s">
        <v>9265</v>
      </c>
      <c r="P2738" s="9" t="s">
        <v>8843</v>
      </c>
    </row>
    <row r="2739" spans="1:16">
      <c r="A2739" s="9">
        <v>2735</v>
      </c>
      <c r="B2739" s="9">
        <v>494</v>
      </c>
      <c r="C2739" s="9">
        <f>COUNTIF($B$5:B2739, B2739)</f>
        <v>6</v>
      </c>
      <c r="D2739" s="10" t="s">
        <v>6478</v>
      </c>
      <c r="E2739" s="10" t="s">
        <v>6479</v>
      </c>
      <c r="F2739" s="10" t="s">
        <v>6480</v>
      </c>
      <c r="G2739" s="10" t="s">
        <v>6481</v>
      </c>
      <c r="H2739" s="9" t="s">
        <v>16</v>
      </c>
      <c r="I2739" s="11">
        <v>42220</v>
      </c>
      <c r="J2739" s="11">
        <v>54</v>
      </c>
      <c r="K2739" s="12">
        <v>40951</v>
      </c>
      <c r="L2739" s="19">
        <f t="shared" si="84"/>
        <v>3.3464190513235806E-2</v>
      </c>
      <c r="M2739" s="30"/>
      <c r="N2739" s="20">
        <f t="shared" si="85"/>
        <v>0</v>
      </c>
      <c r="O2739" s="14" t="s">
        <v>9265</v>
      </c>
      <c r="P2739" s="9" t="s">
        <v>8843</v>
      </c>
    </row>
    <row r="2740" spans="1:16">
      <c r="A2740" s="9">
        <v>2736</v>
      </c>
      <c r="B2740" s="9">
        <v>494</v>
      </c>
      <c r="C2740" s="9">
        <f>COUNTIF($B$5:B2740, B2740)</f>
        <v>7</v>
      </c>
      <c r="D2740" s="10" t="s">
        <v>6482</v>
      </c>
      <c r="E2740" s="10" t="s">
        <v>6483</v>
      </c>
      <c r="F2740" s="10" t="s">
        <v>6484</v>
      </c>
      <c r="G2740" s="10" t="s">
        <v>6485</v>
      </c>
      <c r="H2740" s="9" t="s">
        <v>16</v>
      </c>
      <c r="I2740" s="11">
        <v>47670</v>
      </c>
      <c r="J2740" s="11">
        <v>11</v>
      </c>
      <c r="K2740" s="12">
        <v>46235</v>
      </c>
      <c r="L2740" s="19">
        <f t="shared" si="84"/>
        <v>3.7782150579459779E-2</v>
      </c>
      <c r="M2740" s="30"/>
      <c r="N2740" s="20">
        <f t="shared" si="85"/>
        <v>0</v>
      </c>
      <c r="O2740" s="14" t="s">
        <v>9265</v>
      </c>
      <c r="P2740" s="9" t="s">
        <v>8843</v>
      </c>
    </row>
    <row r="2741" spans="1:16">
      <c r="A2741" s="9">
        <v>2737</v>
      </c>
      <c r="B2741" s="9">
        <v>494</v>
      </c>
      <c r="C2741" s="9">
        <f>COUNTIF($B$5:B2741, B2741)</f>
        <v>8</v>
      </c>
      <c r="D2741" s="10" t="s">
        <v>6486</v>
      </c>
      <c r="E2741" s="10" t="s">
        <v>6487</v>
      </c>
      <c r="F2741" s="10" t="s">
        <v>6488</v>
      </c>
      <c r="G2741" s="10" t="s">
        <v>6489</v>
      </c>
      <c r="H2741" s="9" t="s">
        <v>16</v>
      </c>
      <c r="I2741" s="11">
        <v>82830</v>
      </c>
      <c r="J2741" s="11">
        <v>1</v>
      </c>
      <c r="K2741" s="12">
        <v>80345</v>
      </c>
      <c r="L2741" s="19">
        <f t="shared" si="84"/>
        <v>6.5656037380916965E-2</v>
      </c>
      <c r="M2741" s="30"/>
      <c r="N2741" s="20">
        <f t="shared" si="85"/>
        <v>0</v>
      </c>
      <c r="O2741" s="14" t="s">
        <v>9265</v>
      </c>
      <c r="P2741" s="9" t="s">
        <v>8843</v>
      </c>
    </row>
    <row r="2742" spans="1:16">
      <c r="A2742" s="9">
        <v>2738</v>
      </c>
      <c r="B2742" s="9">
        <v>494</v>
      </c>
      <c r="C2742" s="9">
        <f>COUNTIF($B$5:B2742, B2742)</f>
        <v>9</v>
      </c>
      <c r="D2742" s="10" t="s">
        <v>6490</v>
      </c>
      <c r="E2742" s="10" t="s">
        <v>6491</v>
      </c>
      <c r="F2742" s="10" t="s">
        <v>6492</v>
      </c>
      <c r="G2742" s="10" t="s">
        <v>6493</v>
      </c>
      <c r="H2742" s="9" t="s">
        <v>16</v>
      </c>
      <c r="I2742" s="11">
        <v>76470</v>
      </c>
      <c r="J2742" s="11">
        <v>2</v>
      </c>
      <c r="K2742" s="12">
        <v>74172</v>
      </c>
      <c r="L2742" s="19">
        <f t="shared" si="84"/>
        <v>6.0611607500371818E-2</v>
      </c>
      <c r="M2742" s="30"/>
      <c r="N2742" s="20">
        <f t="shared" si="85"/>
        <v>0</v>
      </c>
      <c r="O2742" s="14" t="s">
        <v>9265</v>
      </c>
      <c r="P2742" s="9" t="s">
        <v>8843</v>
      </c>
    </row>
    <row r="2743" spans="1:16">
      <c r="A2743" s="9">
        <v>2739</v>
      </c>
      <c r="B2743" s="9">
        <v>494</v>
      </c>
      <c r="C2743" s="9">
        <f>COUNTIF($B$5:B2743, B2743)</f>
        <v>10</v>
      </c>
      <c r="D2743" s="10" t="s">
        <v>6494</v>
      </c>
      <c r="E2743" s="10" t="s">
        <v>6495</v>
      </c>
      <c r="F2743" s="10" t="s">
        <v>6496</v>
      </c>
      <c r="G2743" s="10" t="s">
        <v>6497</v>
      </c>
      <c r="H2743" s="9" t="s">
        <v>16</v>
      </c>
      <c r="I2743" s="11">
        <v>76470</v>
      </c>
      <c r="J2743" s="11">
        <v>1</v>
      </c>
      <c r="K2743" s="12">
        <v>74172</v>
      </c>
      <c r="L2743" s="19">
        <f t="shared" si="84"/>
        <v>6.0611607500371818E-2</v>
      </c>
      <c r="M2743" s="30"/>
      <c r="N2743" s="20">
        <f t="shared" si="85"/>
        <v>0</v>
      </c>
      <c r="O2743" s="14" t="s">
        <v>9265</v>
      </c>
      <c r="P2743" s="9" t="s">
        <v>8843</v>
      </c>
    </row>
    <row r="2744" spans="1:16">
      <c r="A2744" s="9">
        <v>2740</v>
      </c>
      <c r="B2744" s="9">
        <v>494</v>
      </c>
      <c r="C2744" s="9">
        <f>COUNTIF($B$5:B2744, B2744)</f>
        <v>11</v>
      </c>
      <c r="D2744" s="10" t="s">
        <v>6498</v>
      </c>
      <c r="E2744" s="10" t="s">
        <v>6499</v>
      </c>
      <c r="F2744" s="10" t="s">
        <v>6500</v>
      </c>
      <c r="G2744" s="10" t="s">
        <v>6501</v>
      </c>
      <c r="H2744" s="9" t="s">
        <v>16</v>
      </c>
      <c r="I2744" s="11">
        <v>74520</v>
      </c>
      <c r="J2744" s="11">
        <v>16</v>
      </c>
      <c r="K2744" s="12">
        <v>72284</v>
      </c>
      <c r="L2744" s="19">
        <f t="shared" si="84"/>
        <v>5.9068778468382627E-2</v>
      </c>
      <c r="M2744" s="30"/>
      <c r="N2744" s="20">
        <f t="shared" si="85"/>
        <v>0</v>
      </c>
      <c r="O2744" s="14" t="s">
        <v>9265</v>
      </c>
      <c r="P2744" s="9" t="s">
        <v>8843</v>
      </c>
    </row>
    <row r="2745" spans="1:16">
      <c r="A2745" s="9">
        <v>2741</v>
      </c>
      <c r="B2745" s="9">
        <v>494</v>
      </c>
      <c r="C2745" s="9">
        <f>COUNTIF($B$5:B2745, B2745)</f>
        <v>12</v>
      </c>
      <c r="D2745" s="10" t="s">
        <v>6502</v>
      </c>
      <c r="E2745" s="10" t="s">
        <v>6503</v>
      </c>
      <c r="F2745" s="10" t="s">
        <v>6504</v>
      </c>
      <c r="G2745" s="10" t="s">
        <v>6505</v>
      </c>
      <c r="H2745" s="9" t="s">
        <v>16</v>
      </c>
      <c r="I2745" s="11">
        <v>82830</v>
      </c>
      <c r="J2745" s="11">
        <v>1</v>
      </c>
      <c r="K2745" s="12">
        <v>80345</v>
      </c>
      <c r="L2745" s="19">
        <f t="shared" si="84"/>
        <v>6.5656037380916965E-2</v>
      </c>
      <c r="M2745" s="30"/>
      <c r="N2745" s="20">
        <f t="shared" si="85"/>
        <v>0</v>
      </c>
      <c r="O2745" s="14" t="s">
        <v>9265</v>
      </c>
      <c r="P2745" s="9" t="s">
        <v>8843</v>
      </c>
    </row>
    <row r="2746" spans="1:16">
      <c r="A2746" s="9">
        <v>2742</v>
      </c>
      <c r="B2746" s="9">
        <v>494</v>
      </c>
      <c r="C2746" s="9">
        <f>COUNTIF($B$5:B2746, B2746)</f>
        <v>13</v>
      </c>
      <c r="D2746" s="10" t="s">
        <v>6506</v>
      </c>
      <c r="E2746" s="10" t="s">
        <v>6507</v>
      </c>
      <c r="F2746" s="10" t="s">
        <v>6508</v>
      </c>
      <c r="G2746" s="10" t="s">
        <v>6509</v>
      </c>
      <c r="H2746" s="9" t="s">
        <v>16</v>
      </c>
      <c r="I2746" s="11">
        <v>110670</v>
      </c>
      <c r="J2746" s="11">
        <v>2</v>
      </c>
      <c r="K2746" s="12">
        <v>107353</v>
      </c>
      <c r="L2746" s="19">
        <f t="shared" si="84"/>
        <v>8.7726337431745335E-2</v>
      </c>
      <c r="M2746" s="30"/>
      <c r="N2746" s="20">
        <f t="shared" si="85"/>
        <v>0</v>
      </c>
      <c r="O2746" s="14" t="s">
        <v>9265</v>
      </c>
      <c r="P2746" s="9" t="s">
        <v>8843</v>
      </c>
    </row>
    <row r="2747" spans="1:16">
      <c r="A2747" s="9">
        <v>2743</v>
      </c>
      <c r="B2747" s="9">
        <v>494</v>
      </c>
      <c r="C2747" s="9">
        <f>COUNTIF($B$5:B2747, B2747)</f>
        <v>14</v>
      </c>
      <c r="D2747" s="10" t="s">
        <v>6510</v>
      </c>
      <c r="E2747" s="10" t="s">
        <v>6511</v>
      </c>
      <c r="F2747" s="10" t="s">
        <v>6512</v>
      </c>
      <c r="G2747" s="10" t="s">
        <v>17</v>
      </c>
      <c r="H2747" s="9" t="s">
        <v>16</v>
      </c>
      <c r="I2747" s="11">
        <v>19080</v>
      </c>
      <c r="J2747" s="11">
        <v>218</v>
      </c>
      <c r="K2747" s="12">
        <v>18508</v>
      </c>
      <c r="L2747" s="19">
        <f t="shared" si="84"/>
        <v>1.5124300701300782E-2</v>
      </c>
      <c r="M2747" s="30"/>
      <c r="N2747" s="20">
        <f t="shared" si="85"/>
        <v>0</v>
      </c>
      <c r="O2747" s="14" t="s">
        <v>9265</v>
      </c>
      <c r="P2747" s="9" t="s">
        <v>8843</v>
      </c>
    </row>
    <row r="2748" spans="1:16">
      <c r="A2748" s="9">
        <v>2744</v>
      </c>
      <c r="B2748" s="9">
        <v>494</v>
      </c>
      <c r="C2748" s="9">
        <f>COUNTIF($B$5:B2748, B2748)</f>
        <v>15</v>
      </c>
      <c r="D2748" s="10" t="s">
        <v>6513</v>
      </c>
      <c r="E2748" s="10" t="s">
        <v>6514</v>
      </c>
      <c r="F2748" s="10" t="s">
        <v>6515</v>
      </c>
      <c r="G2748" s="10" t="s">
        <v>17</v>
      </c>
      <c r="H2748" s="9" t="s">
        <v>16</v>
      </c>
      <c r="I2748" s="11">
        <v>19080</v>
      </c>
      <c r="J2748" s="11">
        <v>1</v>
      </c>
      <c r="K2748" s="12">
        <v>18508</v>
      </c>
      <c r="L2748" s="19">
        <f t="shared" si="84"/>
        <v>1.5124300701300782E-2</v>
      </c>
      <c r="M2748" s="31"/>
      <c r="N2748" s="20">
        <f t="shared" si="85"/>
        <v>0</v>
      </c>
      <c r="O2748" s="14" t="s">
        <v>9265</v>
      </c>
      <c r="P2748" s="9" t="s">
        <v>8843</v>
      </c>
    </row>
    <row r="2749" spans="1:16">
      <c r="A2749" s="9">
        <v>2745</v>
      </c>
      <c r="B2749" s="9">
        <v>496</v>
      </c>
      <c r="C2749" s="9">
        <f>COUNTIF($B$5:B2749, B2749)</f>
        <v>1</v>
      </c>
      <c r="D2749" s="10" t="s">
        <v>6516</v>
      </c>
      <c r="E2749" s="10" t="s">
        <v>6517</v>
      </c>
      <c r="F2749" s="10" t="s">
        <v>6518</v>
      </c>
      <c r="G2749" s="10" t="s">
        <v>6519</v>
      </c>
      <c r="H2749" s="9" t="s">
        <v>16</v>
      </c>
      <c r="I2749" s="11">
        <v>101520</v>
      </c>
      <c r="J2749" s="11">
        <v>1</v>
      </c>
      <c r="K2749" s="12">
        <v>96020</v>
      </c>
      <c r="L2749" s="19">
        <f t="shared" si="84"/>
        <v>2.7621837994266787E-2</v>
      </c>
      <c r="M2749" s="29"/>
      <c r="N2749" s="20">
        <f t="shared" si="85"/>
        <v>0</v>
      </c>
      <c r="O2749" s="14" t="s">
        <v>9502</v>
      </c>
      <c r="P2749" s="9" t="s">
        <v>8842</v>
      </c>
    </row>
    <row r="2750" spans="1:16">
      <c r="A2750" s="9">
        <v>2746</v>
      </c>
      <c r="B2750" s="9">
        <v>496</v>
      </c>
      <c r="C2750" s="9">
        <f>COUNTIF($B$5:B2750, B2750)</f>
        <v>2</v>
      </c>
      <c r="D2750" s="10" t="s">
        <v>6520</v>
      </c>
      <c r="E2750" s="10" t="s">
        <v>6517</v>
      </c>
      <c r="F2750" s="10" t="s">
        <v>6518</v>
      </c>
      <c r="G2750" s="10" t="s">
        <v>6521</v>
      </c>
      <c r="H2750" s="9" t="s">
        <v>16</v>
      </c>
      <c r="I2750" s="11">
        <v>101520</v>
      </c>
      <c r="J2750" s="11">
        <v>1</v>
      </c>
      <c r="K2750" s="12">
        <v>96020</v>
      </c>
      <c r="L2750" s="19">
        <f t="shared" si="84"/>
        <v>2.7621837994266787E-2</v>
      </c>
      <c r="M2750" s="30"/>
      <c r="N2750" s="20">
        <f t="shared" si="85"/>
        <v>0</v>
      </c>
      <c r="O2750" s="14" t="s">
        <v>9502</v>
      </c>
      <c r="P2750" s="9" t="s">
        <v>8842</v>
      </c>
    </row>
    <row r="2751" spans="1:16">
      <c r="A2751" s="9">
        <v>2747</v>
      </c>
      <c r="B2751" s="9">
        <v>496</v>
      </c>
      <c r="C2751" s="9">
        <f>COUNTIF($B$5:B2751, B2751)</f>
        <v>3</v>
      </c>
      <c r="D2751" s="10" t="s">
        <v>6522</v>
      </c>
      <c r="E2751" s="10" t="s">
        <v>6523</v>
      </c>
      <c r="F2751" s="10" t="s">
        <v>6524</v>
      </c>
      <c r="G2751" s="10" t="s">
        <v>6525</v>
      </c>
      <c r="H2751" s="9" t="s">
        <v>16</v>
      </c>
      <c r="I2751" s="11">
        <v>3920</v>
      </c>
      <c r="J2751" s="11">
        <v>1</v>
      </c>
      <c r="K2751" s="12">
        <v>3920</v>
      </c>
      <c r="L2751" s="19">
        <f t="shared" si="84"/>
        <v>1.1276567896013935E-3</v>
      </c>
      <c r="M2751" s="30"/>
      <c r="N2751" s="20">
        <f t="shared" si="85"/>
        <v>0</v>
      </c>
      <c r="O2751" s="14" t="s">
        <v>9503</v>
      </c>
      <c r="P2751" s="9" t="s">
        <v>8842</v>
      </c>
    </row>
    <row r="2752" spans="1:16">
      <c r="A2752" s="9">
        <v>2748</v>
      </c>
      <c r="B2752" s="9">
        <v>496</v>
      </c>
      <c r="C2752" s="9">
        <f>COUNTIF($B$5:B2752, B2752)</f>
        <v>4</v>
      </c>
      <c r="D2752" s="10" t="s">
        <v>6526</v>
      </c>
      <c r="E2752" s="10" t="s">
        <v>6527</v>
      </c>
      <c r="F2752" s="10" t="s">
        <v>6528</v>
      </c>
      <c r="G2752" s="10" t="s">
        <v>6529</v>
      </c>
      <c r="H2752" s="9" t="s">
        <v>16</v>
      </c>
      <c r="I2752" s="11">
        <v>3750</v>
      </c>
      <c r="J2752" s="11">
        <v>1</v>
      </c>
      <c r="K2752" s="12">
        <v>3750</v>
      </c>
      <c r="L2752" s="19">
        <f t="shared" si="84"/>
        <v>1.0787533063788841E-3</v>
      </c>
      <c r="M2752" s="30"/>
      <c r="N2752" s="20">
        <f t="shared" si="85"/>
        <v>0</v>
      </c>
      <c r="O2752" s="14" t="s">
        <v>9503</v>
      </c>
      <c r="P2752" s="9" t="s">
        <v>8842</v>
      </c>
    </row>
    <row r="2753" spans="1:16">
      <c r="A2753" s="9">
        <v>2749</v>
      </c>
      <c r="B2753" s="9">
        <v>496</v>
      </c>
      <c r="C2753" s="9">
        <f>COUNTIF($B$5:B2753, B2753)</f>
        <v>5</v>
      </c>
      <c r="D2753" s="10" t="s">
        <v>6530</v>
      </c>
      <c r="E2753" s="10" t="s">
        <v>6531</v>
      </c>
      <c r="F2753" s="10" t="s">
        <v>6532</v>
      </c>
      <c r="G2753" s="10" t="s">
        <v>17</v>
      </c>
      <c r="H2753" s="9" t="s">
        <v>16</v>
      </c>
      <c r="I2753" s="11">
        <v>673170</v>
      </c>
      <c r="J2753" s="11">
        <v>1</v>
      </c>
      <c r="K2753" s="12">
        <v>653025</v>
      </c>
      <c r="L2753" s="19">
        <f t="shared" si="84"/>
        <v>0.18785410077281886</v>
      </c>
      <c r="M2753" s="30"/>
      <c r="N2753" s="20">
        <f t="shared" si="85"/>
        <v>0</v>
      </c>
      <c r="O2753" s="14" t="s">
        <v>9503</v>
      </c>
      <c r="P2753" s="9" t="s">
        <v>8842</v>
      </c>
    </row>
    <row r="2754" spans="1:16">
      <c r="A2754" s="9">
        <v>2750</v>
      </c>
      <c r="B2754" s="9">
        <v>496</v>
      </c>
      <c r="C2754" s="9">
        <f>COUNTIF($B$5:B2754, B2754)</f>
        <v>6</v>
      </c>
      <c r="D2754" s="10" t="s">
        <v>6533</v>
      </c>
      <c r="E2754" s="10" t="s">
        <v>6531</v>
      </c>
      <c r="F2754" s="10" t="s">
        <v>6534</v>
      </c>
      <c r="G2754" s="10" t="s">
        <v>17</v>
      </c>
      <c r="H2754" s="9" t="s">
        <v>16</v>
      </c>
      <c r="I2754" s="11">
        <v>673170</v>
      </c>
      <c r="J2754" s="11">
        <v>1</v>
      </c>
      <c r="K2754" s="12">
        <v>653025</v>
      </c>
      <c r="L2754" s="19">
        <f t="shared" si="84"/>
        <v>0.18785410077281886</v>
      </c>
      <c r="M2754" s="30"/>
      <c r="N2754" s="20">
        <f t="shared" si="85"/>
        <v>0</v>
      </c>
      <c r="O2754" s="14" t="s">
        <v>9503</v>
      </c>
      <c r="P2754" s="9" t="s">
        <v>8842</v>
      </c>
    </row>
    <row r="2755" spans="1:16">
      <c r="A2755" s="9">
        <v>2751</v>
      </c>
      <c r="B2755" s="9">
        <v>496</v>
      </c>
      <c r="C2755" s="9">
        <f>COUNTIF($B$5:B2755, B2755)</f>
        <v>7</v>
      </c>
      <c r="D2755" s="10" t="s">
        <v>6535</v>
      </c>
      <c r="E2755" s="10" t="s">
        <v>6531</v>
      </c>
      <c r="F2755" s="10" t="s">
        <v>6536</v>
      </c>
      <c r="G2755" s="10" t="s">
        <v>17</v>
      </c>
      <c r="H2755" s="9" t="s">
        <v>16</v>
      </c>
      <c r="I2755" s="11">
        <v>673170</v>
      </c>
      <c r="J2755" s="11">
        <v>1</v>
      </c>
      <c r="K2755" s="12">
        <v>653025</v>
      </c>
      <c r="L2755" s="19">
        <f t="shared" si="84"/>
        <v>0.18785410077281886</v>
      </c>
      <c r="M2755" s="30"/>
      <c r="N2755" s="20">
        <f t="shared" si="85"/>
        <v>0</v>
      </c>
      <c r="O2755" s="14" t="s">
        <v>9503</v>
      </c>
      <c r="P2755" s="9" t="s">
        <v>8842</v>
      </c>
    </row>
    <row r="2756" spans="1:16">
      <c r="A2756" s="9">
        <v>2752</v>
      </c>
      <c r="B2756" s="9">
        <v>496</v>
      </c>
      <c r="C2756" s="9">
        <f>COUNTIF($B$5:B2756, B2756)</f>
        <v>8</v>
      </c>
      <c r="D2756" s="10" t="s">
        <v>6537</v>
      </c>
      <c r="E2756" s="10" t="s">
        <v>6531</v>
      </c>
      <c r="F2756" s="10" t="s">
        <v>6538</v>
      </c>
      <c r="G2756" s="10" t="s">
        <v>17</v>
      </c>
      <c r="H2756" s="9" t="s">
        <v>16</v>
      </c>
      <c r="I2756" s="11">
        <v>673170</v>
      </c>
      <c r="J2756" s="11">
        <v>1</v>
      </c>
      <c r="K2756" s="12">
        <v>653025</v>
      </c>
      <c r="L2756" s="19">
        <f t="shared" si="84"/>
        <v>0.18785410077281886</v>
      </c>
      <c r="M2756" s="30"/>
      <c r="N2756" s="20">
        <f t="shared" si="85"/>
        <v>0</v>
      </c>
      <c r="O2756" s="14" t="s">
        <v>9503</v>
      </c>
      <c r="P2756" s="9" t="s">
        <v>8842</v>
      </c>
    </row>
    <row r="2757" spans="1:16">
      <c r="A2757" s="9">
        <v>2753</v>
      </c>
      <c r="B2757" s="9">
        <v>496</v>
      </c>
      <c r="C2757" s="9">
        <f>COUNTIF($B$5:B2757, B2757)</f>
        <v>9</v>
      </c>
      <c r="D2757" s="10" t="s">
        <v>6539</v>
      </c>
      <c r="E2757" s="10" t="s">
        <v>6531</v>
      </c>
      <c r="F2757" s="10" t="s">
        <v>6540</v>
      </c>
      <c r="G2757" s="10" t="s">
        <v>17</v>
      </c>
      <c r="H2757" s="9" t="s">
        <v>16</v>
      </c>
      <c r="I2757" s="11">
        <v>673170</v>
      </c>
      <c r="J2757" s="11">
        <v>1</v>
      </c>
      <c r="K2757" s="12">
        <v>653025</v>
      </c>
      <c r="L2757" s="19">
        <f t="shared" ref="L2757:L2820" si="86">$K2757/SUMIFS($K:$K,$B:$B,$B2757)</f>
        <v>0.18785410077281886</v>
      </c>
      <c r="M2757" s="30"/>
      <c r="N2757" s="20">
        <f t="shared" ref="N2757:N2820" si="87">ROUND(INDEX($M:$M,MATCH($B2757,$B:$B,0))*$L2757,0)</f>
        <v>0</v>
      </c>
      <c r="O2757" s="14" t="s">
        <v>9503</v>
      </c>
      <c r="P2757" s="9" t="s">
        <v>8842</v>
      </c>
    </row>
    <row r="2758" spans="1:16">
      <c r="A2758" s="9">
        <v>2754</v>
      </c>
      <c r="B2758" s="9">
        <v>496</v>
      </c>
      <c r="C2758" s="9">
        <f>COUNTIF($B$5:B2758, B2758)</f>
        <v>10</v>
      </c>
      <c r="D2758" s="10" t="s">
        <v>6541</v>
      </c>
      <c r="E2758" s="10" t="s">
        <v>15</v>
      </c>
      <c r="F2758" s="10" t="s">
        <v>6542</v>
      </c>
      <c r="G2758" s="10" t="s">
        <v>6543</v>
      </c>
      <c r="H2758" s="9" t="s">
        <v>16</v>
      </c>
      <c r="I2758" s="11">
        <v>0</v>
      </c>
      <c r="J2758" s="11">
        <v>1</v>
      </c>
      <c r="K2758" s="12">
        <v>11400</v>
      </c>
      <c r="L2758" s="19">
        <f t="shared" si="86"/>
        <v>3.2794100513918074E-3</v>
      </c>
      <c r="M2758" s="31"/>
      <c r="N2758" s="20">
        <f t="shared" si="87"/>
        <v>0</v>
      </c>
      <c r="O2758" s="14" t="s">
        <v>9504</v>
      </c>
      <c r="P2758" s="9" t="s">
        <v>8842</v>
      </c>
    </row>
    <row r="2759" spans="1:16">
      <c r="A2759" s="9">
        <v>2755</v>
      </c>
      <c r="B2759" s="9">
        <v>497</v>
      </c>
      <c r="C2759" s="9">
        <f>COUNTIF($B$5:B2759, B2759)</f>
        <v>1</v>
      </c>
      <c r="D2759" s="10" t="s">
        <v>6544</v>
      </c>
      <c r="E2759" s="10" t="s">
        <v>6545</v>
      </c>
      <c r="F2759" s="10" t="s">
        <v>6546</v>
      </c>
      <c r="G2759" s="10" t="s">
        <v>6547</v>
      </c>
      <c r="H2759" s="9" t="s">
        <v>16</v>
      </c>
      <c r="I2759" s="11">
        <v>0</v>
      </c>
      <c r="J2759" s="11">
        <v>1</v>
      </c>
      <c r="K2759" s="12">
        <v>143220</v>
      </c>
      <c r="L2759" s="19">
        <f t="shared" si="86"/>
        <v>0.11624490484994976</v>
      </c>
      <c r="M2759" s="29"/>
      <c r="N2759" s="20">
        <f t="shared" si="87"/>
        <v>0</v>
      </c>
      <c r="O2759" s="14" t="s">
        <v>9505</v>
      </c>
      <c r="P2759" s="9" t="s">
        <v>8842</v>
      </c>
    </row>
    <row r="2760" spans="1:16">
      <c r="A2760" s="9">
        <v>2756</v>
      </c>
      <c r="B2760" s="9">
        <v>497</v>
      </c>
      <c r="C2760" s="9">
        <f>COUNTIF($B$5:B2760, B2760)</f>
        <v>2</v>
      </c>
      <c r="D2760" s="10" t="s">
        <v>6548</v>
      </c>
      <c r="E2760" s="10" t="s">
        <v>6545</v>
      </c>
      <c r="F2760" s="10" t="s">
        <v>6546</v>
      </c>
      <c r="G2760" s="10" t="s">
        <v>367</v>
      </c>
      <c r="H2760" s="9" t="s">
        <v>16</v>
      </c>
      <c r="I2760" s="11">
        <v>0</v>
      </c>
      <c r="J2760" s="11">
        <v>1</v>
      </c>
      <c r="K2760" s="12">
        <v>236220</v>
      </c>
      <c r="L2760" s="19">
        <f t="shared" si="86"/>
        <v>0.19172860929796909</v>
      </c>
      <c r="M2760" s="30"/>
      <c r="N2760" s="20">
        <f t="shared" si="87"/>
        <v>0</v>
      </c>
      <c r="O2760" s="14" t="s">
        <v>9505</v>
      </c>
      <c r="P2760" s="9" t="s">
        <v>8842</v>
      </c>
    </row>
    <row r="2761" spans="1:16">
      <c r="A2761" s="9">
        <v>2757</v>
      </c>
      <c r="B2761" s="9">
        <v>497</v>
      </c>
      <c r="C2761" s="9">
        <f>COUNTIF($B$5:B2761, B2761)</f>
        <v>3</v>
      </c>
      <c r="D2761" s="10" t="s">
        <v>6549</v>
      </c>
      <c r="E2761" s="10" t="s">
        <v>6545</v>
      </c>
      <c r="F2761" s="10" t="s">
        <v>6546</v>
      </c>
      <c r="G2761" s="10" t="s">
        <v>371</v>
      </c>
      <c r="H2761" s="9" t="s">
        <v>16</v>
      </c>
      <c r="I2761" s="11">
        <v>0</v>
      </c>
      <c r="J2761" s="11">
        <v>101</v>
      </c>
      <c r="K2761" s="12">
        <v>329220</v>
      </c>
      <c r="L2761" s="19">
        <f t="shared" si="86"/>
        <v>0.26721231374598842</v>
      </c>
      <c r="M2761" s="30"/>
      <c r="N2761" s="20">
        <f t="shared" si="87"/>
        <v>0</v>
      </c>
      <c r="O2761" s="14" t="s">
        <v>9505</v>
      </c>
      <c r="P2761" s="9" t="s">
        <v>8842</v>
      </c>
    </row>
    <row r="2762" spans="1:16">
      <c r="A2762" s="9">
        <v>2758</v>
      </c>
      <c r="B2762" s="9">
        <v>497</v>
      </c>
      <c r="C2762" s="9">
        <f>COUNTIF($B$5:B2762, B2762)</f>
        <v>4</v>
      </c>
      <c r="D2762" s="10" t="s">
        <v>8602</v>
      </c>
      <c r="E2762" s="10" t="s">
        <v>6555</v>
      </c>
      <c r="F2762" s="10" t="s">
        <v>8603</v>
      </c>
      <c r="G2762" s="10" t="s">
        <v>17</v>
      </c>
      <c r="H2762" s="9" t="s">
        <v>16</v>
      </c>
      <c r="I2762" s="11">
        <v>124870</v>
      </c>
      <c r="J2762" s="11">
        <v>1</v>
      </c>
      <c r="K2762" s="12">
        <v>120706</v>
      </c>
      <c r="L2762" s="19">
        <f t="shared" si="86"/>
        <v>9.7971355151641085E-2</v>
      </c>
      <c r="M2762" s="30"/>
      <c r="N2762" s="20">
        <f t="shared" si="87"/>
        <v>0</v>
      </c>
      <c r="O2762" s="14" t="s">
        <v>9338</v>
      </c>
      <c r="P2762" s="9" t="s">
        <v>8842</v>
      </c>
    </row>
    <row r="2763" spans="1:16">
      <c r="A2763" s="9">
        <v>2759</v>
      </c>
      <c r="B2763" s="9">
        <v>497</v>
      </c>
      <c r="C2763" s="9">
        <f>COUNTIF($B$5:B2763, B2763)</f>
        <v>5</v>
      </c>
      <c r="D2763" s="10" t="s">
        <v>6550</v>
      </c>
      <c r="E2763" s="10" t="s">
        <v>6551</v>
      </c>
      <c r="F2763" s="10" t="s">
        <v>6552</v>
      </c>
      <c r="G2763" s="10" t="s">
        <v>6553</v>
      </c>
      <c r="H2763" s="9" t="s">
        <v>16</v>
      </c>
      <c r="I2763" s="11">
        <v>63620</v>
      </c>
      <c r="J2763" s="11">
        <v>40</v>
      </c>
      <c r="K2763" s="12">
        <v>61503</v>
      </c>
      <c r="L2763" s="19">
        <f t="shared" si="86"/>
        <v>4.9919078222220782E-2</v>
      </c>
      <c r="M2763" s="30"/>
      <c r="N2763" s="20">
        <f t="shared" si="87"/>
        <v>0</v>
      </c>
      <c r="O2763" s="14" t="s">
        <v>9506</v>
      </c>
      <c r="P2763" s="9" t="s">
        <v>8842</v>
      </c>
    </row>
    <row r="2764" spans="1:16">
      <c r="A2764" s="9">
        <v>2760</v>
      </c>
      <c r="B2764" s="9">
        <v>497</v>
      </c>
      <c r="C2764" s="9">
        <f>COUNTIF($B$5:B2764, B2764)</f>
        <v>6</v>
      </c>
      <c r="D2764" s="10" t="s">
        <v>6554</v>
      </c>
      <c r="E2764" s="10" t="s">
        <v>6555</v>
      </c>
      <c r="F2764" s="10" t="s">
        <v>6556</v>
      </c>
      <c r="G2764" s="10" t="s">
        <v>17</v>
      </c>
      <c r="H2764" s="9" t="s">
        <v>16</v>
      </c>
      <c r="I2764" s="11">
        <v>124870</v>
      </c>
      <c r="J2764" s="11">
        <v>381</v>
      </c>
      <c r="K2764" s="12">
        <v>120706</v>
      </c>
      <c r="L2764" s="19">
        <f t="shared" si="86"/>
        <v>9.7971355151641085E-2</v>
      </c>
      <c r="M2764" s="30"/>
      <c r="N2764" s="20">
        <f t="shared" si="87"/>
        <v>0</v>
      </c>
      <c r="O2764" s="14" t="s">
        <v>9338</v>
      </c>
      <c r="P2764" s="9" t="s">
        <v>8842</v>
      </c>
    </row>
    <row r="2765" spans="1:16">
      <c r="A2765" s="9">
        <v>2761</v>
      </c>
      <c r="B2765" s="9">
        <v>497</v>
      </c>
      <c r="C2765" s="9">
        <f>COUNTIF($B$5:B2765, B2765)</f>
        <v>7</v>
      </c>
      <c r="D2765" s="10" t="s">
        <v>6557</v>
      </c>
      <c r="E2765" s="10" t="s">
        <v>6558</v>
      </c>
      <c r="F2765" s="10" t="s">
        <v>6559</v>
      </c>
      <c r="G2765" s="10" t="s">
        <v>6560</v>
      </c>
      <c r="H2765" s="9" t="s">
        <v>16</v>
      </c>
      <c r="I2765" s="11">
        <v>170800</v>
      </c>
      <c r="J2765" s="11">
        <v>1</v>
      </c>
      <c r="K2765" s="12">
        <v>168521</v>
      </c>
      <c r="L2765" s="19">
        <f t="shared" si="86"/>
        <v>0.13678053072349103</v>
      </c>
      <c r="M2765" s="30"/>
      <c r="N2765" s="20">
        <f t="shared" si="87"/>
        <v>0</v>
      </c>
      <c r="O2765" s="14" t="s">
        <v>9507</v>
      </c>
      <c r="P2765" s="9" t="s">
        <v>8842</v>
      </c>
    </row>
    <row r="2766" spans="1:16">
      <c r="A2766" s="9">
        <v>2762</v>
      </c>
      <c r="B2766" s="9">
        <v>497</v>
      </c>
      <c r="C2766" s="9">
        <f>COUNTIF($B$5:B2766, B2766)</f>
        <v>8</v>
      </c>
      <c r="D2766" s="10" t="s">
        <v>6561</v>
      </c>
      <c r="E2766" s="10" t="s">
        <v>6562</v>
      </c>
      <c r="F2766" s="10" t="s">
        <v>6563</v>
      </c>
      <c r="G2766" s="10" t="s">
        <v>6564</v>
      </c>
      <c r="H2766" s="9" t="s">
        <v>16</v>
      </c>
      <c r="I2766" s="11">
        <v>53750</v>
      </c>
      <c r="J2766" s="11">
        <v>14</v>
      </c>
      <c r="K2766" s="12">
        <v>51958</v>
      </c>
      <c r="L2766" s="19">
        <f t="shared" si="86"/>
        <v>4.2171852857098797E-2</v>
      </c>
      <c r="M2766" s="31"/>
      <c r="N2766" s="20">
        <f t="shared" si="87"/>
        <v>0</v>
      </c>
      <c r="O2766" s="14" t="s">
        <v>9506</v>
      </c>
      <c r="P2766" s="9" t="s">
        <v>8842</v>
      </c>
    </row>
    <row r="2767" spans="1:16">
      <c r="A2767" s="9">
        <v>2763</v>
      </c>
      <c r="B2767" s="9">
        <v>498</v>
      </c>
      <c r="C2767" s="9">
        <f>COUNTIF($B$5:B2767, B2767)</f>
        <v>1</v>
      </c>
      <c r="D2767" s="10" t="s">
        <v>6566</v>
      </c>
      <c r="E2767" s="10" t="s">
        <v>6567</v>
      </c>
      <c r="F2767" s="10" t="s">
        <v>6568</v>
      </c>
      <c r="G2767" s="10" t="s">
        <v>17</v>
      </c>
      <c r="H2767" s="9" t="s">
        <v>16</v>
      </c>
      <c r="I2767" s="11">
        <v>183060</v>
      </c>
      <c r="J2767" s="11">
        <v>19</v>
      </c>
      <c r="K2767" s="12">
        <v>173903</v>
      </c>
      <c r="L2767" s="19">
        <f t="shared" si="86"/>
        <v>0.42724650641718587</v>
      </c>
      <c r="M2767" s="29"/>
      <c r="N2767" s="20">
        <f t="shared" si="87"/>
        <v>0</v>
      </c>
      <c r="O2767" s="14" t="s">
        <v>9508</v>
      </c>
      <c r="P2767" s="9" t="s">
        <v>8842</v>
      </c>
    </row>
    <row r="2768" spans="1:16">
      <c r="A2768" s="9">
        <v>2764</v>
      </c>
      <c r="B2768" s="9">
        <v>498</v>
      </c>
      <c r="C2768" s="9">
        <f>COUNTIF($B$5:B2768, B2768)</f>
        <v>2</v>
      </c>
      <c r="D2768" s="10" t="s">
        <v>6569</v>
      </c>
      <c r="E2768" s="10" t="s">
        <v>6570</v>
      </c>
      <c r="F2768" s="10" t="s">
        <v>6571</v>
      </c>
      <c r="G2768" s="10" t="s">
        <v>17</v>
      </c>
      <c r="H2768" s="9" t="s">
        <v>16</v>
      </c>
      <c r="I2768" s="11">
        <v>242850</v>
      </c>
      <c r="J2768" s="11">
        <v>1</v>
      </c>
      <c r="K2768" s="12">
        <v>233129</v>
      </c>
      <c r="L2768" s="19">
        <f t="shared" si="86"/>
        <v>0.57275349358281413</v>
      </c>
      <c r="M2768" s="31"/>
      <c r="N2768" s="20">
        <f t="shared" si="87"/>
        <v>0</v>
      </c>
      <c r="O2768" s="14" t="s">
        <v>9509</v>
      </c>
      <c r="P2768" s="9" t="s">
        <v>8842</v>
      </c>
    </row>
    <row r="2769" spans="1:16">
      <c r="A2769" s="9">
        <v>2765</v>
      </c>
      <c r="B2769" s="9">
        <v>499</v>
      </c>
      <c r="C2769" s="9">
        <f>COUNTIF($B$5:B2769, B2769)</f>
        <v>1</v>
      </c>
      <c r="D2769" s="10" t="s">
        <v>2581</v>
      </c>
      <c r="E2769" s="10" t="s">
        <v>2582</v>
      </c>
      <c r="F2769" s="10" t="s">
        <v>2583</v>
      </c>
      <c r="G2769" s="10" t="s">
        <v>17</v>
      </c>
      <c r="H2769" s="9" t="s">
        <v>16</v>
      </c>
      <c r="I2769" s="11">
        <v>6991540</v>
      </c>
      <c r="J2769" s="11">
        <v>1</v>
      </c>
      <c r="K2769" s="12">
        <v>6729358</v>
      </c>
      <c r="L2769" s="19">
        <f t="shared" si="86"/>
        <v>0.90721231143889514</v>
      </c>
      <c r="M2769" s="29"/>
      <c r="N2769" s="20">
        <f t="shared" si="87"/>
        <v>0</v>
      </c>
      <c r="O2769" s="14" t="s">
        <v>8875</v>
      </c>
      <c r="P2769" s="9" t="s">
        <v>8843</v>
      </c>
    </row>
    <row r="2770" spans="1:16">
      <c r="A2770" s="9">
        <v>2766</v>
      </c>
      <c r="B2770" s="9">
        <v>499</v>
      </c>
      <c r="C2770" s="9">
        <f>COUNTIF($B$5:B2770, B2770)</f>
        <v>2</v>
      </c>
      <c r="D2770" s="10" t="s">
        <v>2584</v>
      </c>
      <c r="E2770" s="10" t="s">
        <v>2585</v>
      </c>
      <c r="F2770" s="10" t="s">
        <v>2586</v>
      </c>
      <c r="G2770" s="10" t="s">
        <v>17</v>
      </c>
      <c r="H2770" s="9" t="s">
        <v>16</v>
      </c>
      <c r="I2770" s="11">
        <v>715080</v>
      </c>
      <c r="J2770" s="11">
        <v>1</v>
      </c>
      <c r="K2770" s="12">
        <v>688264</v>
      </c>
      <c r="L2770" s="19">
        <f t="shared" si="86"/>
        <v>9.2787688561104892E-2</v>
      </c>
      <c r="M2770" s="31"/>
      <c r="N2770" s="20">
        <f t="shared" si="87"/>
        <v>0</v>
      </c>
      <c r="O2770" s="14" t="s">
        <v>8875</v>
      </c>
      <c r="P2770" s="9" t="s">
        <v>8843</v>
      </c>
    </row>
    <row r="2771" spans="1:16">
      <c r="A2771" s="9">
        <v>2767</v>
      </c>
      <c r="B2771" s="9">
        <v>500</v>
      </c>
      <c r="C2771" s="9">
        <f>COUNTIF($B$5:B2771, B2771)</f>
        <v>1</v>
      </c>
      <c r="D2771" s="10" t="s">
        <v>6577</v>
      </c>
      <c r="E2771" s="10" t="s">
        <v>6578</v>
      </c>
      <c r="F2771" s="10" t="s">
        <v>6579</v>
      </c>
      <c r="G2771" s="10" t="s">
        <v>6580</v>
      </c>
      <c r="H2771" s="9" t="s">
        <v>16</v>
      </c>
      <c r="I2771" s="11">
        <v>3190</v>
      </c>
      <c r="J2771" s="11">
        <v>540</v>
      </c>
      <c r="K2771" s="12">
        <v>2712</v>
      </c>
      <c r="L2771" s="19">
        <f t="shared" si="86"/>
        <v>9.1643294022234992E-2</v>
      </c>
      <c r="M2771" s="29"/>
      <c r="N2771" s="20">
        <f t="shared" si="87"/>
        <v>0</v>
      </c>
      <c r="O2771" s="14" t="s">
        <v>9510</v>
      </c>
      <c r="P2771" s="9" t="s">
        <v>8842</v>
      </c>
    </row>
    <row r="2772" spans="1:16">
      <c r="A2772" s="9">
        <v>2768</v>
      </c>
      <c r="B2772" s="9">
        <v>500</v>
      </c>
      <c r="C2772" s="9">
        <f>COUNTIF($B$5:B2772, B2772)</f>
        <v>2</v>
      </c>
      <c r="D2772" s="10" t="s">
        <v>6581</v>
      </c>
      <c r="E2772" s="10" t="s">
        <v>6582</v>
      </c>
      <c r="F2772" s="10" t="s">
        <v>6583</v>
      </c>
      <c r="G2772" s="10" t="s">
        <v>6584</v>
      </c>
      <c r="H2772" s="9" t="s">
        <v>16</v>
      </c>
      <c r="I2772" s="11">
        <v>3520</v>
      </c>
      <c r="J2772" s="11">
        <v>10</v>
      </c>
      <c r="K2772" s="12">
        <v>2993</v>
      </c>
      <c r="L2772" s="19">
        <f t="shared" si="86"/>
        <v>0.10113878282026155</v>
      </c>
      <c r="M2772" s="30"/>
      <c r="N2772" s="20">
        <f t="shared" si="87"/>
        <v>0</v>
      </c>
      <c r="O2772" s="14" t="s">
        <v>9510</v>
      </c>
      <c r="P2772" s="9" t="s">
        <v>8842</v>
      </c>
    </row>
    <row r="2773" spans="1:16">
      <c r="A2773" s="9">
        <v>2769</v>
      </c>
      <c r="B2773" s="9">
        <v>500</v>
      </c>
      <c r="C2773" s="9">
        <f>COUNTIF($B$5:B2773, B2773)</f>
        <v>3</v>
      </c>
      <c r="D2773" s="10" t="s">
        <v>6585</v>
      </c>
      <c r="E2773" s="10" t="s">
        <v>6582</v>
      </c>
      <c r="F2773" s="10" t="s">
        <v>6586</v>
      </c>
      <c r="G2773" s="10" t="s">
        <v>6584</v>
      </c>
      <c r="H2773" s="9" t="s">
        <v>16</v>
      </c>
      <c r="I2773" s="11">
        <v>3520</v>
      </c>
      <c r="J2773" s="11">
        <v>40</v>
      </c>
      <c r="K2773" s="12">
        <v>2993</v>
      </c>
      <c r="L2773" s="19">
        <f t="shared" si="86"/>
        <v>0.10113878282026155</v>
      </c>
      <c r="M2773" s="30"/>
      <c r="N2773" s="20">
        <f t="shared" si="87"/>
        <v>0</v>
      </c>
      <c r="O2773" s="14" t="s">
        <v>9510</v>
      </c>
      <c r="P2773" s="9" t="s">
        <v>8842</v>
      </c>
    </row>
    <row r="2774" spans="1:16">
      <c r="A2774" s="9">
        <v>2770</v>
      </c>
      <c r="B2774" s="9">
        <v>500</v>
      </c>
      <c r="C2774" s="9">
        <f>COUNTIF($B$5:B2774, B2774)</f>
        <v>4</v>
      </c>
      <c r="D2774" s="10" t="s">
        <v>6587</v>
      </c>
      <c r="E2774" s="10" t="s">
        <v>6588</v>
      </c>
      <c r="F2774" s="10" t="s">
        <v>6589</v>
      </c>
      <c r="G2774" s="10" t="s">
        <v>6590</v>
      </c>
      <c r="H2774" s="9" t="s">
        <v>16</v>
      </c>
      <c r="I2774" s="11">
        <v>5370</v>
      </c>
      <c r="J2774" s="11">
        <v>100</v>
      </c>
      <c r="K2774" s="12">
        <v>4567</v>
      </c>
      <c r="L2774" s="19">
        <f t="shared" si="86"/>
        <v>0.15432703679924306</v>
      </c>
      <c r="M2774" s="30"/>
      <c r="N2774" s="20">
        <f t="shared" si="87"/>
        <v>0</v>
      </c>
      <c r="O2774" s="14" t="s">
        <v>9510</v>
      </c>
      <c r="P2774" s="9" t="s">
        <v>8842</v>
      </c>
    </row>
    <row r="2775" spans="1:16">
      <c r="A2775" s="9">
        <v>2771</v>
      </c>
      <c r="B2775" s="9">
        <v>500</v>
      </c>
      <c r="C2775" s="9">
        <f>COUNTIF($B$5:B2775, B2775)</f>
        <v>5</v>
      </c>
      <c r="D2775" s="10" t="s">
        <v>6591</v>
      </c>
      <c r="E2775" s="10" t="s">
        <v>6592</v>
      </c>
      <c r="F2775" s="10" t="s">
        <v>6593</v>
      </c>
      <c r="G2775" s="10" t="s">
        <v>6594</v>
      </c>
      <c r="H2775" s="9" t="s">
        <v>16</v>
      </c>
      <c r="I2775" s="11">
        <v>80</v>
      </c>
      <c r="J2775" s="11">
        <v>336</v>
      </c>
      <c r="K2775" s="12">
        <v>80</v>
      </c>
      <c r="L2775" s="19">
        <f t="shared" si="86"/>
        <v>2.7033420065556042E-3</v>
      </c>
      <c r="M2775" s="30"/>
      <c r="N2775" s="20">
        <f t="shared" si="87"/>
        <v>0</v>
      </c>
      <c r="O2775" s="14" t="s">
        <v>9510</v>
      </c>
      <c r="P2775" s="9" t="s">
        <v>8842</v>
      </c>
    </row>
    <row r="2776" spans="1:16">
      <c r="A2776" s="9">
        <v>2772</v>
      </c>
      <c r="B2776" s="9">
        <v>500</v>
      </c>
      <c r="C2776" s="9">
        <f>COUNTIF($B$5:B2776, B2776)</f>
        <v>6</v>
      </c>
      <c r="D2776" s="10" t="s">
        <v>6595</v>
      </c>
      <c r="E2776" s="10" t="s">
        <v>6592</v>
      </c>
      <c r="F2776" s="10" t="s">
        <v>6596</v>
      </c>
      <c r="G2776" s="10" t="s">
        <v>6597</v>
      </c>
      <c r="H2776" s="9" t="s">
        <v>16</v>
      </c>
      <c r="I2776" s="11">
        <v>80</v>
      </c>
      <c r="J2776" s="11">
        <v>8778</v>
      </c>
      <c r="K2776" s="12">
        <v>80</v>
      </c>
      <c r="L2776" s="19">
        <f t="shared" si="86"/>
        <v>2.7033420065556042E-3</v>
      </c>
      <c r="M2776" s="30"/>
      <c r="N2776" s="20">
        <f t="shared" si="87"/>
        <v>0</v>
      </c>
      <c r="O2776" s="14" t="s">
        <v>9510</v>
      </c>
      <c r="P2776" s="9" t="s">
        <v>8842</v>
      </c>
    </row>
    <row r="2777" spans="1:16">
      <c r="A2777" s="9">
        <v>2773</v>
      </c>
      <c r="B2777" s="9">
        <v>500</v>
      </c>
      <c r="C2777" s="9">
        <f>COUNTIF($B$5:B2777, B2777)</f>
        <v>7</v>
      </c>
      <c r="D2777" s="10" t="s">
        <v>6598</v>
      </c>
      <c r="E2777" s="10" t="s">
        <v>6599</v>
      </c>
      <c r="F2777" s="10" t="s">
        <v>6600</v>
      </c>
      <c r="G2777" s="10" t="s">
        <v>6601</v>
      </c>
      <c r="H2777" s="9" t="s">
        <v>16</v>
      </c>
      <c r="I2777" s="11">
        <v>19020</v>
      </c>
      <c r="J2777" s="11">
        <v>1</v>
      </c>
      <c r="K2777" s="12">
        <v>16168</v>
      </c>
      <c r="L2777" s="19">
        <f t="shared" si="86"/>
        <v>0.54634541952488769</v>
      </c>
      <c r="M2777" s="31"/>
      <c r="N2777" s="20">
        <f t="shared" si="87"/>
        <v>0</v>
      </c>
      <c r="O2777" s="14" t="s">
        <v>9511</v>
      </c>
      <c r="P2777" s="9" t="s">
        <v>8842</v>
      </c>
    </row>
    <row r="2778" spans="1:16">
      <c r="A2778" s="9">
        <v>2774</v>
      </c>
      <c r="B2778" s="9">
        <v>501</v>
      </c>
      <c r="C2778" s="9">
        <f>COUNTIF($B$5:B2778, B2778)</f>
        <v>1</v>
      </c>
      <c r="D2778" s="10" t="s">
        <v>6602</v>
      </c>
      <c r="E2778" s="10" t="s">
        <v>6603</v>
      </c>
      <c r="F2778" s="10" t="s">
        <v>6604</v>
      </c>
      <c r="G2778" s="10" t="s">
        <v>1057</v>
      </c>
      <c r="H2778" s="9" t="s">
        <v>16</v>
      </c>
      <c r="I2778" s="11">
        <v>0</v>
      </c>
      <c r="J2778" s="11">
        <v>1</v>
      </c>
      <c r="K2778" s="12">
        <v>214170</v>
      </c>
      <c r="L2778" s="19">
        <f t="shared" si="86"/>
        <v>5.7965891686034193E-2</v>
      </c>
      <c r="M2778" s="29"/>
      <c r="N2778" s="20">
        <f t="shared" si="87"/>
        <v>0</v>
      </c>
      <c r="O2778" s="14" t="s">
        <v>9512</v>
      </c>
      <c r="P2778" s="9" t="s">
        <v>8842</v>
      </c>
    </row>
    <row r="2779" spans="1:16">
      <c r="A2779" s="9">
        <v>2775</v>
      </c>
      <c r="B2779" s="9">
        <v>501</v>
      </c>
      <c r="C2779" s="9">
        <f>COUNTIF($B$5:B2779, B2779)</f>
        <v>2</v>
      </c>
      <c r="D2779" s="10" t="s">
        <v>6605</v>
      </c>
      <c r="E2779" s="10" t="s">
        <v>6603</v>
      </c>
      <c r="F2779" s="10" t="s">
        <v>6606</v>
      </c>
      <c r="G2779" s="10" t="s">
        <v>190</v>
      </c>
      <c r="H2779" s="9" t="s">
        <v>16</v>
      </c>
      <c r="I2779" s="11">
        <v>0</v>
      </c>
      <c r="J2779" s="11">
        <v>1</v>
      </c>
      <c r="K2779" s="12">
        <v>341611</v>
      </c>
      <c r="L2779" s="19">
        <f t="shared" si="86"/>
        <v>9.2458263177652447E-2</v>
      </c>
      <c r="M2779" s="30"/>
      <c r="N2779" s="20">
        <f t="shared" si="87"/>
        <v>0</v>
      </c>
      <c r="O2779" s="14" t="s">
        <v>9512</v>
      </c>
      <c r="P2779" s="9" t="s">
        <v>8842</v>
      </c>
    </row>
    <row r="2780" spans="1:16">
      <c r="A2780" s="9">
        <v>2776</v>
      </c>
      <c r="B2780" s="9">
        <v>501</v>
      </c>
      <c r="C2780" s="9">
        <f>COUNTIF($B$5:B2780, B2780)</f>
        <v>3</v>
      </c>
      <c r="D2780" s="10" t="s">
        <v>6607</v>
      </c>
      <c r="E2780" s="10" t="s">
        <v>6603</v>
      </c>
      <c r="F2780" s="10" t="s">
        <v>6608</v>
      </c>
      <c r="G2780" s="10" t="s">
        <v>192</v>
      </c>
      <c r="H2780" s="9" t="s">
        <v>16</v>
      </c>
      <c r="I2780" s="11">
        <v>0</v>
      </c>
      <c r="J2780" s="11">
        <v>1</v>
      </c>
      <c r="K2780" s="12">
        <v>759333</v>
      </c>
      <c r="L2780" s="19">
        <f t="shared" si="86"/>
        <v>0.20551624612051828</v>
      </c>
      <c r="M2780" s="30"/>
      <c r="N2780" s="20">
        <f t="shared" si="87"/>
        <v>0</v>
      </c>
      <c r="O2780" s="14" t="s">
        <v>9512</v>
      </c>
      <c r="P2780" s="9" t="s">
        <v>8842</v>
      </c>
    </row>
    <row r="2781" spans="1:16">
      <c r="A2781" s="9">
        <v>2777</v>
      </c>
      <c r="B2781" s="9">
        <v>501</v>
      </c>
      <c r="C2781" s="9">
        <f>COUNTIF($B$5:B2781, B2781)</f>
        <v>4</v>
      </c>
      <c r="D2781" s="10" t="s">
        <v>6609</v>
      </c>
      <c r="E2781" s="10" t="s">
        <v>6603</v>
      </c>
      <c r="F2781" s="10" t="s">
        <v>6610</v>
      </c>
      <c r="G2781" s="10" t="s">
        <v>195</v>
      </c>
      <c r="H2781" s="9" t="s">
        <v>16</v>
      </c>
      <c r="I2781" s="11">
        <v>0</v>
      </c>
      <c r="J2781" s="11">
        <v>1</v>
      </c>
      <c r="K2781" s="12">
        <v>1298005</v>
      </c>
      <c r="L2781" s="19">
        <f t="shared" si="86"/>
        <v>0.3513097877290508</v>
      </c>
      <c r="M2781" s="30"/>
      <c r="N2781" s="20">
        <f t="shared" si="87"/>
        <v>0</v>
      </c>
      <c r="O2781" s="14" t="s">
        <v>9512</v>
      </c>
      <c r="P2781" s="9" t="s">
        <v>8842</v>
      </c>
    </row>
    <row r="2782" spans="1:16">
      <c r="A2782" s="9">
        <v>2778</v>
      </c>
      <c r="B2782" s="9">
        <v>501</v>
      </c>
      <c r="C2782" s="9">
        <f>COUNTIF($B$5:B2782, B2782)</f>
        <v>5</v>
      </c>
      <c r="D2782" s="10" t="s">
        <v>8604</v>
      </c>
      <c r="E2782" s="10" t="s">
        <v>8605</v>
      </c>
      <c r="F2782" s="10" t="s">
        <v>8606</v>
      </c>
      <c r="G2782" s="10" t="s">
        <v>17</v>
      </c>
      <c r="H2782" s="9" t="s">
        <v>23</v>
      </c>
      <c r="I2782" s="11">
        <v>32480</v>
      </c>
      <c r="J2782" s="11">
        <v>1</v>
      </c>
      <c r="K2782" s="12">
        <v>29882</v>
      </c>
      <c r="L2782" s="19">
        <f t="shared" si="86"/>
        <v>8.0876722947288305E-3</v>
      </c>
      <c r="M2782" s="30"/>
      <c r="N2782" s="20">
        <f t="shared" si="87"/>
        <v>0</v>
      </c>
      <c r="O2782" s="14" t="s">
        <v>9513</v>
      </c>
      <c r="P2782" s="9" t="s">
        <v>8843</v>
      </c>
    </row>
    <row r="2783" spans="1:16">
      <c r="A2783" s="9">
        <v>2779</v>
      </c>
      <c r="B2783" s="9">
        <v>501</v>
      </c>
      <c r="C2783" s="9">
        <f>COUNTIF($B$5:B2783, B2783)</f>
        <v>6</v>
      </c>
      <c r="D2783" s="10" t="s">
        <v>8607</v>
      </c>
      <c r="E2783" s="10" t="s">
        <v>8608</v>
      </c>
      <c r="F2783" s="10" t="s">
        <v>8609</v>
      </c>
      <c r="G2783" s="10" t="s">
        <v>17</v>
      </c>
      <c r="H2783" s="9" t="s">
        <v>23</v>
      </c>
      <c r="I2783" s="11">
        <v>55090</v>
      </c>
      <c r="J2783" s="11">
        <v>1</v>
      </c>
      <c r="K2783" s="12">
        <v>50683</v>
      </c>
      <c r="L2783" s="19">
        <f t="shared" si="86"/>
        <v>1.3717538816469491E-2</v>
      </c>
      <c r="M2783" s="30"/>
      <c r="N2783" s="20">
        <f t="shared" si="87"/>
        <v>0</v>
      </c>
      <c r="O2783" s="14" t="s">
        <v>9513</v>
      </c>
      <c r="P2783" s="9" t="s">
        <v>8843</v>
      </c>
    </row>
    <row r="2784" spans="1:16">
      <c r="A2784" s="9">
        <v>2780</v>
      </c>
      <c r="B2784" s="9">
        <v>501</v>
      </c>
      <c r="C2784" s="9">
        <f>COUNTIF($B$5:B2784, B2784)</f>
        <v>7</v>
      </c>
      <c r="D2784" s="10" t="s">
        <v>8610</v>
      </c>
      <c r="E2784" s="10" t="s">
        <v>8611</v>
      </c>
      <c r="F2784" s="10" t="s">
        <v>8612</v>
      </c>
      <c r="G2784" s="10" t="s">
        <v>17</v>
      </c>
      <c r="H2784" s="9" t="s">
        <v>16</v>
      </c>
      <c r="I2784" s="11">
        <v>102890</v>
      </c>
      <c r="J2784" s="11">
        <v>10</v>
      </c>
      <c r="K2784" s="12">
        <v>97746</v>
      </c>
      <c r="L2784" s="19">
        <f t="shared" si="86"/>
        <v>2.6455311428972769E-2</v>
      </c>
      <c r="M2784" s="30"/>
      <c r="N2784" s="20">
        <f t="shared" si="87"/>
        <v>0</v>
      </c>
      <c r="O2784" s="14" t="s">
        <v>9514</v>
      </c>
      <c r="P2784" s="9" t="s">
        <v>8842</v>
      </c>
    </row>
    <row r="2785" spans="1:16">
      <c r="A2785" s="9">
        <v>2781</v>
      </c>
      <c r="B2785" s="9">
        <v>501</v>
      </c>
      <c r="C2785" s="9">
        <f>COUNTIF($B$5:B2785, B2785)</f>
        <v>8</v>
      </c>
      <c r="D2785" s="10" t="s">
        <v>8613</v>
      </c>
      <c r="E2785" s="10" t="s">
        <v>8614</v>
      </c>
      <c r="F2785" s="10" t="s">
        <v>8615</v>
      </c>
      <c r="G2785" s="10" t="s">
        <v>17</v>
      </c>
      <c r="H2785" s="9" t="s">
        <v>16</v>
      </c>
      <c r="I2785" s="11">
        <v>269640</v>
      </c>
      <c r="J2785" s="11">
        <v>30</v>
      </c>
      <c r="K2785" s="12">
        <v>256158</v>
      </c>
      <c r="L2785" s="19">
        <f t="shared" si="86"/>
        <v>6.9330097037452243E-2</v>
      </c>
      <c r="M2785" s="30"/>
      <c r="N2785" s="20">
        <f t="shared" si="87"/>
        <v>0</v>
      </c>
      <c r="O2785" s="14" t="s">
        <v>9514</v>
      </c>
      <c r="P2785" s="9" t="s">
        <v>8842</v>
      </c>
    </row>
    <row r="2786" spans="1:16">
      <c r="A2786" s="9">
        <v>2782</v>
      </c>
      <c r="B2786" s="9">
        <v>501</v>
      </c>
      <c r="C2786" s="9">
        <f>COUNTIF($B$5:B2786, B2786)</f>
        <v>9</v>
      </c>
      <c r="D2786" s="10" t="s">
        <v>8616</v>
      </c>
      <c r="E2786" s="10" t="s">
        <v>8617</v>
      </c>
      <c r="F2786" s="10" t="s">
        <v>8618</v>
      </c>
      <c r="G2786" s="10" t="s">
        <v>17</v>
      </c>
      <c r="H2786" s="9" t="s">
        <v>16</v>
      </c>
      <c r="I2786" s="11">
        <v>286520</v>
      </c>
      <c r="J2786" s="11">
        <v>1</v>
      </c>
      <c r="K2786" s="12">
        <v>272193</v>
      </c>
      <c r="L2786" s="19">
        <f t="shared" si="86"/>
        <v>7.3670028275186553E-2</v>
      </c>
      <c r="M2786" s="30"/>
      <c r="N2786" s="20">
        <f t="shared" si="87"/>
        <v>0</v>
      </c>
      <c r="O2786" s="14" t="s">
        <v>9514</v>
      </c>
      <c r="P2786" s="9" t="s">
        <v>8842</v>
      </c>
    </row>
    <row r="2787" spans="1:16">
      <c r="A2787" s="9">
        <v>2783</v>
      </c>
      <c r="B2787" s="9">
        <v>501</v>
      </c>
      <c r="C2787" s="9">
        <f>COUNTIF($B$5:B2787, B2787)</f>
        <v>10</v>
      </c>
      <c r="D2787" s="10" t="s">
        <v>8619</v>
      </c>
      <c r="E2787" s="10" t="s">
        <v>8620</v>
      </c>
      <c r="F2787" s="10" t="s">
        <v>8621</v>
      </c>
      <c r="G2787" s="10" t="s">
        <v>17</v>
      </c>
      <c r="H2787" s="9" t="s">
        <v>16</v>
      </c>
      <c r="I2787" s="11">
        <v>254840</v>
      </c>
      <c r="J2787" s="11">
        <v>1</v>
      </c>
      <c r="K2787" s="12">
        <v>242097</v>
      </c>
      <c r="L2787" s="19">
        <f t="shared" si="86"/>
        <v>6.5524436099891767E-2</v>
      </c>
      <c r="M2787" s="30"/>
      <c r="N2787" s="20">
        <f t="shared" si="87"/>
        <v>0</v>
      </c>
      <c r="O2787" s="14" t="s">
        <v>9514</v>
      </c>
      <c r="P2787" s="9" t="s">
        <v>8842</v>
      </c>
    </row>
    <row r="2788" spans="1:16">
      <c r="A2788" s="9">
        <v>2784</v>
      </c>
      <c r="B2788" s="9">
        <v>501</v>
      </c>
      <c r="C2788" s="9">
        <f>COUNTIF($B$5:B2788, B2788)</f>
        <v>11</v>
      </c>
      <c r="D2788" s="10" t="s">
        <v>6611</v>
      </c>
      <c r="E2788" s="10" t="s">
        <v>6612</v>
      </c>
      <c r="F2788" s="10" t="s">
        <v>6613</v>
      </c>
      <c r="G2788" s="10" t="s">
        <v>6614</v>
      </c>
      <c r="H2788" s="9" t="s">
        <v>16</v>
      </c>
      <c r="I2788" s="11">
        <v>142290</v>
      </c>
      <c r="J2788" s="11">
        <v>78</v>
      </c>
      <c r="K2788" s="12">
        <v>132881</v>
      </c>
      <c r="L2788" s="19">
        <f t="shared" si="86"/>
        <v>3.5964727334042629E-2</v>
      </c>
      <c r="M2788" s="31"/>
      <c r="N2788" s="20">
        <f t="shared" si="87"/>
        <v>0</v>
      </c>
      <c r="O2788" s="14" t="s">
        <v>9515</v>
      </c>
      <c r="P2788" s="9" t="s">
        <v>8842</v>
      </c>
    </row>
    <row r="2789" spans="1:16">
      <c r="A2789" s="9">
        <v>2785</v>
      </c>
      <c r="B2789" s="9">
        <v>502</v>
      </c>
      <c r="C2789" s="9">
        <f>COUNTIF($B$5:B2789, B2789)</f>
        <v>1</v>
      </c>
      <c r="D2789" s="10" t="s">
        <v>3288</v>
      </c>
      <c r="E2789" s="10" t="s">
        <v>3289</v>
      </c>
      <c r="F2789" s="10" t="s">
        <v>3290</v>
      </c>
      <c r="G2789" s="10" t="s">
        <v>3291</v>
      </c>
      <c r="H2789" s="9" t="s">
        <v>16</v>
      </c>
      <c r="I2789" s="11">
        <v>254420</v>
      </c>
      <c r="J2789" s="11">
        <v>1</v>
      </c>
      <c r="K2789" s="12">
        <v>245945</v>
      </c>
      <c r="L2789" s="19">
        <f t="shared" si="86"/>
        <v>0.18432580501313428</v>
      </c>
      <c r="M2789" s="29"/>
      <c r="N2789" s="20">
        <f t="shared" si="87"/>
        <v>0</v>
      </c>
      <c r="O2789" s="14" t="s">
        <v>9516</v>
      </c>
      <c r="P2789" s="9" t="s">
        <v>8842</v>
      </c>
    </row>
    <row r="2790" spans="1:16">
      <c r="A2790" s="9">
        <v>2786</v>
      </c>
      <c r="B2790" s="9">
        <v>502</v>
      </c>
      <c r="C2790" s="9">
        <f>COUNTIF($B$5:B2790, B2790)</f>
        <v>2</v>
      </c>
      <c r="D2790" s="10" t="s">
        <v>3292</v>
      </c>
      <c r="E2790" s="10" t="s">
        <v>3293</v>
      </c>
      <c r="F2790" s="10" t="s">
        <v>3294</v>
      </c>
      <c r="G2790" s="10" t="s">
        <v>17</v>
      </c>
      <c r="H2790" s="9" t="s">
        <v>16</v>
      </c>
      <c r="I2790" s="11">
        <v>206210</v>
      </c>
      <c r="J2790" s="11">
        <v>19</v>
      </c>
      <c r="K2790" s="12">
        <v>199335</v>
      </c>
      <c r="L2790" s="19">
        <f t="shared" si="86"/>
        <v>0.14939349993816958</v>
      </c>
      <c r="M2790" s="30"/>
      <c r="N2790" s="20">
        <f t="shared" si="87"/>
        <v>0</v>
      </c>
      <c r="O2790" s="14" t="s">
        <v>9517</v>
      </c>
      <c r="P2790" s="9" t="s">
        <v>8842</v>
      </c>
    </row>
    <row r="2791" spans="1:16">
      <c r="A2791" s="9">
        <v>2787</v>
      </c>
      <c r="B2791" s="9">
        <v>502</v>
      </c>
      <c r="C2791" s="9">
        <f>COUNTIF($B$5:B2791, B2791)</f>
        <v>3</v>
      </c>
      <c r="D2791" s="10" t="s">
        <v>3295</v>
      </c>
      <c r="E2791" s="10" t="s">
        <v>3296</v>
      </c>
      <c r="F2791" s="10" t="s">
        <v>3297</v>
      </c>
      <c r="G2791" s="10" t="s">
        <v>17</v>
      </c>
      <c r="H2791" s="9" t="s">
        <v>16</v>
      </c>
      <c r="I2791" s="11">
        <v>576580</v>
      </c>
      <c r="J2791" s="11">
        <v>1</v>
      </c>
      <c r="K2791" s="12">
        <v>557361</v>
      </c>
      <c r="L2791" s="19">
        <f t="shared" si="86"/>
        <v>0.41771946983238339</v>
      </c>
      <c r="M2791" s="30"/>
      <c r="N2791" s="20">
        <f t="shared" si="87"/>
        <v>0</v>
      </c>
      <c r="O2791" s="14" t="s">
        <v>9516</v>
      </c>
      <c r="P2791" s="9" t="s">
        <v>8842</v>
      </c>
    </row>
    <row r="2792" spans="1:16">
      <c r="A2792" s="9">
        <v>2788</v>
      </c>
      <c r="B2792" s="9">
        <v>502</v>
      </c>
      <c r="C2792" s="9">
        <f>COUNTIF($B$5:B2792, B2792)</f>
        <v>4</v>
      </c>
      <c r="D2792" s="10" t="s">
        <v>6615</v>
      </c>
      <c r="E2792" s="10" t="s">
        <v>6616</v>
      </c>
      <c r="F2792" s="10" t="s">
        <v>6617</v>
      </c>
      <c r="G2792" s="10" t="s">
        <v>17</v>
      </c>
      <c r="H2792" s="9" t="s">
        <v>16</v>
      </c>
      <c r="I2792" s="11">
        <v>200640</v>
      </c>
      <c r="J2792" s="11">
        <v>122</v>
      </c>
      <c r="K2792" s="12">
        <v>192574</v>
      </c>
      <c r="L2792" s="19">
        <f t="shared" si="86"/>
        <v>0.14432640458069618</v>
      </c>
      <c r="M2792" s="30"/>
      <c r="N2792" s="20">
        <f t="shared" si="87"/>
        <v>0</v>
      </c>
      <c r="O2792" s="14" t="s">
        <v>9518</v>
      </c>
      <c r="P2792" s="9" t="s">
        <v>8842</v>
      </c>
    </row>
    <row r="2793" spans="1:16">
      <c r="A2793" s="9">
        <v>2789</v>
      </c>
      <c r="B2793" s="9">
        <v>502</v>
      </c>
      <c r="C2793" s="9">
        <f>COUNTIF($B$5:B2793, B2793)</f>
        <v>5</v>
      </c>
      <c r="D2793" s="10" t="s">
        <v>3313</v>
      </c>
      <c r="E2793" s="10" t="s">
        <v>3314</v>
      </c>
      <c r="F2793" s="10" t="s">
        <v>3315</v>
      </c>
      <c r="G2793" s="10" t="s">
        <v>17</v>
      </c>
      <c r="H2793" s="9" t="s">
        <v>16</v>
      </c>
      <c r="I2793" s="11">
        <v>143880</v>
      </c>
      <c r="J2793" s="11">
        <v>29</v>
      </c>
      <c r="K2793" s="12">
        <v>139080</v>
      </c>
      <c r="L2793" s="19">
        <f t="shared" si="86"/>
        <v>0.10423482063561657</v>
      </c>
      <c r="M2793" s="31"/>
      <c r="N2793" s="20">
        <f t="shared" si="87"/>
        <v>0</v>
      </c>
      <c r="O2793" s="14" t="s">
        <v>9516</v>
      </c>
      <c r="P2793" s="9" t="s">
        <v>8842</v>
      </c>
    </row>
    <row r="2794" spans="1:16">
      <c r="A2794" s="9">
        <v>2790</v>
      </c>
      <c r="B2794" s="9">
        <v>503</v>
      </c>
      <c r="C2794" s="9">
        <f>COUNTIF($B$5:B2794, B2794)</f>
        <v>1</v>
      </c>
      <c r="D2794" s="10" t="s">
        <v>8622</v>
      </c>
      <c r="E2794" s="10" t="s">
        <v>8623</v>
      </c>
      <c r="F2794" s="10" t="s">
        <v>8624</v>
      </c>
      <c r="G2794" s="10" t="s">
        <v>8625</v>
      </c>
      <c r="H2794" s="9" t="s">
        <v>16</v>
      </c>
      <c r="I2794" s="11">
        <v>0</v>
      </c>
      <c r="J2794" s="11">
        <v>1</v>
      </c>
      <c r="K2794" s="12">
        <v>200000</v>
      </c>
      <c r="L2794" s="19">
        <f t="shared" si="86"/>
        <v>0.22727272727272727</v>
      </c>
      <c r="M2794" s="29"/>
      <c r="N2794" s="20">
        <f t="shared" si="87"/>
        <v>0</v>
      </c>
      <c r="O2794" s="14" t="s">
        <v>8876</v>
      </c>
      <c r="P2794" s="9" t="s">
        <v>8842</v>
      </c>
    </row>
    <row r="2795" spans="1:16">
      <c r="A2795" s="9">
        <v>2791</v>
      </c>
      <c r="B2795" s="9">
        <v>503</v>
      </c>
      <c r="C2795" s="9">
        <f>COUNTIF($B$5:B2795, B2795)</f>
        <v>2</v>
      </c>
      <c r="D2795" s="10" t="s">
        <v>8626</v>
      </c>
      <c r="E2795" s="10" t="s">
        <v>8623</v>
      </c>
      <c r="F2795" s="10" t="s">
        <v>8624</v>
      </c>
      <c r="G2795" s="10" t="s">
        <v>8627</v>
      </c>
      <c r="H2795" s="9" t="s">
        <v>16</v>
      </c>
      <c r="I2795" s="11">
        <v>0</v>
      </c>
      <c r="J2795" s="11">
        <v>33</v>
      </c>
      <c r="K2795" s="12">
        <v>340000</v>
      </c>
      <c r="L2795" s="19">
        <f t="shared" si="86"/>
        <v>0.38636363636363635</v>
      </c>
      <c r="M2795" s="30"/>
      <c r="N2795" s="20">
        <f t="shared" si="87"/>
        <v>0</v>
      </c>
      <c r="O2795" s="14" t="s">
        <v>8876</v>
      </c>
      <c r="P2795" s="9" t="s">
        <v>8842</v>
      </c>
    </row>
    <row r="2796" spans="1:16">
      <c r="A2796" s="9">
        <v>2792</v>
      </c>
      <c r="B2796" s="9">
        <v>503</v>
      </c>
      <c r="C2796" s="9">
        <f>COUNTIF($B$5:B2796, B2796)</f>
        <v>3</v>
      </c>
      <c r="D2796" s="10" t="s">
        <v>8628</v>
      </c>
      <c r="E2796" s="10" t="s">
        <v>8623</v>
      </c>
      <c r="F2796" s="10" t="s">
        <v>8629</v>
      </c>
      <c r="G2796" s="10" t="s">
        <v>8627</v>
      </c>
      <c r="H2796" s="9" t="s">
        <v>16</v>
      </c>
      <c r="I2796" s="11">
        <v>0</v>
      </c>
      <c r="J2796" s="11">
        <v>1</v>
      </c>
      <c r="K2796" s="12">
        <v>340000</v>
      </c>
      <c r="L2796" s="19">
        <f t="shared" si="86"/>
        <v>0.38636363636363635</v>
      </c>
      <c r="M2796" s="31"/>
      <c r="N2796" s="20">
        <f t="shared" si="87"/>
        <v>0</v>
      </c>
      <c r="O2796" s="14" t="s">
        <v>8876</v>
      </c>
      <c r="P2796" s="9" t="s">
        <v>8842</v>
      </c>
    </row>
    <row r="2797" spans="1:16">
      <c r="A2797" s="9">
        <v>2793</v>
      </c>
      <c r="B2797" s="9">
        <v>504</v>
      </c>
      <c r="C2797" s="9">
        <f>COUNTIF($B$5:B2797, B2797)</f>
        <v>1</v>
      </c>
      <c r="D2797" s="10" t="s">
        <v>6618</v>
      </c>
      <c r="E2797" s="10" t="s">
        <v>6619</v>
      </c>
      <c r="F2797" s="10" t="s">
        <v>6620</v>
      </c>
      <c r="G2797" s="10" t="s">
        <v>17</v>
      </c>
      <c r="H2797" s="9" t="s">
        <v>16</v>
      </c>
      <c r="I2797" s="11">
        <v>8100</v>
      </c>
      <c r="J2797" s="11">
        <v>188</v>
      </c>
      <c r="K2797" s="12">
        <v>8020</v>
      </c>
      <c r="L2797" s="19">
        <f t="shared" si="86"/>
        <v>7.3578656684923721E-2</v>
      </c>
      <c r="M2797" s="29"/>
      <c r="N2797" s="20">
        <f t="shared" si="87"/>
        <v>0</v>
      </c>
      <c r="O2797" s="14" t="s">
        <v>9519</v>
      </c>
      <c r="P2797" s="9" t="s">
        <v>8842</v>
      </c>
    </row>
    <row r="2798" spans="1:16">
      <c r="A2798" s="9">
        <v>2794</v>
      </c>
      <c r="B2798" s="9">
        <v>504</v>
      </c>
      <c r="C2798" s="9">
        <f>COUNTIF($B$5:B2798, B2798)</f>
        <v>2</v>
      </c>
      <c r="D2798" s="10" t="s">
        <v>6621</v>
      </c>
      <c r="E2798" s="10" t="s">
        <v>6619</v>
      </c>
      <c r="F2798" s="10" t="s">
        <v>6622</v>
      </c>
      <c r="G2798" s="10" t="s">
        <v>17</v>
      </c>
      <c r="H2798" s="9" t="s">
        <v>16</v>
      </c>
      <c r="I2798" s="11">
        <v>8100</v>
      </c>
      <c r="J2798" s="11">
        <v>1</v>
      </c>
      <c r="K2798" s="12">
        <v>8020</v>
      </c>
      <c r="L2798" s="19">
        <f t="shared" si="86"/>
        <v>7.3578656684923721E-2</v>
      </c>
      <c r="M2798" s="30"/>
      <c r="N2798" s="20">
        <f t="shared" si="87"/>
        <v>0</v>
      </c>
      <c r="O2798" s="14" t="s">
        <v>9519</v>
      </c>
      <c r="P2798" s="9" t="s">
        <v>8842</v>
      </c>
    </row>
    <row r="2799" spans="1:16">
      <c r="A2799" s="9">
        <v>2795</v>
      </c>
      <c r="B2799" s="9">
        <v>504</v>
      </c>
      <c r="C2799" s="9">
        <f>COUNTIF($B$5:B2799, B2799)</f>
        <v>3</v>
      </c>
      <c r="D2799" s="10" t="s">
        <v>6623</v>
      </c>
      <c r="E2799" s="10" t="s">
        <v>6619</v>
      </c>
      <c r="F2799" s="10" t="s">
        <v>6624</v>
      </c>
      <c r="G2799" s="10" t="s">
        <v>17</v>
      </c>
      <c r="H2799" s="9" t="s">
        <v>16</v>
      </c>
      <c r="I2799" s="11">
        <v>8100</v>
      </c>
      <c r="J2799" s="11">
        <v>3</v>
      </c>
      <c r="K2799" s="12">
        <v>8020</v>
      </c>
      <c r="L2799" s="19">
        <f t="shared" si="86"/>
        <v>7.3578656684923721E-2</v>
      </c>
      <c r="M2799" s="30"/>
      <c r="N2799" s="20">
        <f t="shared" si="87"/>
        <v>0</v>
      </c>
      <c r="O2799" s="14" t="s">
        <v>9519</v>
      </c>
      <c r="P2799" s="9" t="s">
        <v>8842</v>
      </c>
    </row>
    <row r="2800" spans="1:16">
      <c r="A2800" s="9">
        <v>2796</v>
      </c>
      <c r="B2800" s="9">
        <v>504</v>
      </c>
      <c r="C2800" s="9">
        <f>COUNTIF($B$5:B2800, B2800)</f>
        <v>4</v>
      </c>
      <c r="D2800" s="10" t="s">
        <v>6625</v>
      </c>
      <c r="E2800" s="10" t="s">
        <v>6626</v>
      </c>
      <c r="F2800" s="10" t="s">
        <v>6627</v>
      </c>
      <c r="G2800" s="10" t="s">
        <v>17</v>
      </c>
      <c r="H2800" s="9" t="s">
        <v>16</v>
      </c>
      <c r="I2800" s="11">
        <v>28600</v>
      </c>
      <c r="J2800" s="11">
        <v>188</v>
      </c>
      <c r="K2800" s="12">
        <v>28313</v>
      </c>
      <c r="L2800" s="19">
        <f t="shared" si="86"/>
        <v>0.25975467664840962</v>
      </c>
      <c r="M2800" s="30"/>
      <c r="N2800" s="20">
        <f t="shared" si="87"/>
        <v>0</v>
      </c>
      <c r="O2800" s="14" t="s">
        <v>9519</v>
      </c>
      <c r="P2800" s="9" t="s">
        <v>8842</v>
      </c>
    </row>
    <row r="2801" spans="1:16">
      <c r="A2801" s="9">
        <v>2797</v>
      </c>
      <c r="B2801" s="9">
        <v>504</v>
      </c>
      <c r="C2801" s="9">
        <f>COUNTIF($B$5:B2801, B2801)</f>
        <v>5</v>
      </c>
      <c r="D2801" s="10" t="s">
        <v>6628</v>
      </c>
      <c r="E2801" s="10" t="s">
        <v>6626</v>
      </c>
      <c r="F2801" s="10" t="s">
        <v>6629</v>
      </c>
      <c r="G2801" s="10" t="s">
        <v>17</v>
      </c>
      <c r="H2801" s="9" t="s">
        <v>16</v>
      </c>
      <c r="I2801" s="11">
        <v>28600</v>
      </c>
      <c r="J2801" s="11">
        <v>1</v>
      </c>
      <c r="K2801" s="12">
        <v>28313</v>
      </c>
      <c r="L2801" s="19">
        <f t="shared" si="86"/>
        <v>0.25975467664840962</v>
      </c>
      <c r="M2801" s="30"/>
      <c r="N2801" s="20">
        <f t="shared" si="87"/>
        <v>0</v>
      </c>
      <c r="O2801" s="14" t="s">
        <v>9519</v>
      </c>
      <c r="P2801" s="9" t="s">
        <v>8842</v>
      </c>
    </row>
    <row r="2802" spans="1:16">
      <c r="A2802" s="9">
        <v>2798</v>
      </c>
      <c r="B2802" s="9">
        <v>504</v>
      </c>
      <c r="C2802" s="9">
        <f>COUNTIF($B$5:B2802, B2802)</f>
        <v>6</v>
      </c>
      <c r="D2802" s="10" t="s">
        <v>6630</v>
      </c>
      <c r="E2802" s="10" t="s">
        <v>6626</v>
      </c>
      <c r="F2802" s="10" t="s">
        <v>6631</v>
      </c>
      <c r="G2802" s="10" t="s">
        <v>17</v>
      </c>
      <c r="H2802" s="9" t="s">
        <v>16</v>
      </c>
      <c r="I2802" s="11">
        <v>28600</v>
      </c>
      <c r="J2802" s="11">
        <v>3</v>
      </c>
      <c r="K2802" s="12">
        <v>28313</v>
      </c>
      <c r="L2802" s="19">
        <f t="shared" si="86"/>
        <v>0.25975467664840962</v>
      </c>
      <c r="M2802" s="31"/>
      <c r="N2802" s="20">
        <f t="shared" si="87"/>
        <v>0</v>
      </c>
      <c r="O2802" s="14" t="s">
        <v>9519</v>
      </c>
      <c r="P2802" s="9" t="s">
        <v>8842</v>
      </c>
    </row>
    <row r="2803" spans="1:16">
      <c r="A2803" s="9">
        <v>2799</v>
      </c>
      <c r="B2803" s="9">
        <v>505</v>
      </c>
      <c r="C2803" s="9">
        <f>COUNTIF($B$5:B2803, B2803)</f>
        <v>1</v>
      </c>
      <c r="D2803" s="10" t="s">
        <v>316</v>
      </c>
      <c r="E2803" s="10" t="s">
        <v>15</v>
      </c>
      <c r="F2803" s="10" t="s">
        <v>317</v>
      </c>
      <c r="G2803" s="10" t="s">
        <v>318</v>
      </c>
      <c r="H2803" s="9" t="s">
        <v>112</v>
      </c>
      <c r="I2803" s="11">
        <v>0</v>
      </c>
      <c r="J2803" s="11">
        <v>1</v>
      </c>
      <c r="K2803" s="12">
        <v>165476</v>
      </c>
      <c r="L2803" s="19">
        <f t="shared" si="86"/>
        <v>0.23713108587396553</v>
      </c>
      <c r="M2803" s="29"/>
      <c r="N2803" s="20">
        <f t="shared" si="87"/>
        <v>0</v>
      </c>
      <c r="O2803" s="14" t="s">
        <v>8892</v>
      </c>
      <c r="P2803" s="9" t="s">
        <v>8842</v>
      </c>
    </row>
    <row r="2804" spans="1:16">
      <c r="A2804" s="9">
        <v>2800</v>
      </c>
      <c r="B2804" s="9">
        <v>505</v>
      </c>
      <c r="C2804" s="9">
        <f>COUNTIF($B$5:B2804, B2804)</f>
        <v>2</v>
      </c>
      <c r="D2804" s="10" t="s">
        <v>319</v>
      </c>
      <c r="E2804" s="10" t="s">
        <v>15</v>
      </c>
      <c r="F2804" s="10" t="s">
        <v>320</v>
      </c>
      <c r="G2804" s="10" t="s">
        <v>321</v>
      </c>
      <c r="H2804" s="9" t="s">
        <v>112</v>
      </c>
      <c r="I2804" s="11">
        <v>0</v>
      </c>
      <c r="J2804" s="11">
        <v>1</v>
      </c>
      <c r="K2804" s="12">
        <v>16046</v>
      </c>
      <c r="L2804" s="19">
        <f t="shared" si="86"/>
        <v>2.2994303729445061E-2</v>
      </c>
      <c r="M2804" s="30"/>
      <c r="N2804" s="20">
        <f t="shared" si="87"/>
        <v>0</v>
      </c>
      <c r="O2804" s="14" t="s">
        <v>8890</v>
      </c>
      <c r="P2804" s="9" t="s">
        <v>8842</v>
      </c>
    </row>
    <row r="2805" spans="1:16">
      <c r="A2805" s="9">
        <v>2801</v>
      </c>
      <c r="B2805" s="9">
        <v>505</v>
      </c>
      <c r="C2805" s="9">
        <f>COUNTIF($B$5:B2805, B2805)</f>
        <v>3</v>
      </c>
      <c r="D2805" s="10" t="s">
        <v>324</v>
      </c>
      <c r="E2805" s="10" t="s">
        <v>15</v>
      </c>
      <c r="F2805" s="10" t="s">
        <v>325</v>
      </c>
      <c r="G2805" s="10" t="s">
        <v>326</v>
      </c>
      <c r="H2805" s="9" t="s">
        <v>112</v>
      </c>
      <c r="I2805" s="11">
        <v>0</v>
      </c>
      <c r="J2805" s="11">
        <v>1</v>
      </c>
      <c r="K2805" s="12">
        <v>47136</v>
      </c>
      <c r="L2805" s="19">
        <f t="shared" si="86"/>
        <v>6.754702110127897E-2</v>
      </c>
      <c r="M2805" s="30"/>
      <c r="N2805" s="20">
        <f t="shared" si="87"/>
        <v>0</v>
      </c>
      <c r="O2805" s="14" t="s">
        <v>9520</v>
      </c>
      <c r="P2805" s="9" t="s">
        <v>8842</v>
      </c>
    </row>
    <row r="2806" spans="1:16">
      <c r="A2806" s="9">
        <v>2802</v>
      </c>
      <c r="B2806" s="9">
        <v>505</v>
      </c>
      <c r="C2806" s="9">
        <f>COUNTIF($B$5:B2806, B2806)</f>
        <v>4</v>
      </c>
      <c r="D2806" s="10" t="s">
        <v>328</v>
      </c>
      <c r="E2806" s="10" t="s">
        <v>15</v>
      </c>
      <c r="F2806" s="10" t="s">
        <v>329</v>
      </c>
      <c r="G2806" s="10" t="s">
        <v>330</v>
      </c>
      <c r="H2806" s="9" t="s">
        <v>112</v>
      </c>
      <c r="I2806" s="11">
        <v>0</v>
      </c>
      <c r="J2806" s="11">
        <v>1</v>
      </c>
      <c r="K2806" s="12">
        <v>18387</v>
      </c>
      <c r="L2806" s="19">
        <f t="shared" si="86"/>
        <v>2.6349013004693153E-2</v>
      </c>
      <c r="M2806" s="30"/>
      <c r="N2806" s="20">
        <f t="shared" si="87"/>
        <v>0</v>
      </c>
      <c r="O2806" s="14" t="s">
        <v>8898</v>
      </c>
      <c r="P2806" s="9" t="s">
        <v>8843</v>
      </c>
    </row>
    <row r="2807" spans="1:16">
      <c r="A2807" s="9">
        <v>2803</v>
      </c>
      <c r="B2807" s="9">
        <v>505</v>
      </c>
      <c r="C2807" s="9">
        <f>COUNTIF($B$5:B2807, B2807)</f>
        <v>5</v>
      </c>
      <c r="D2807" s="10" t="s">
        <v>331</v>
      </c>
      <c r="E2807" s="10" t="s">
        <v>332</v>
      </c>
      <c r="F2807" s="10" t="s">
        <v>333</v>
      </c>
      <c r="G2807" s="10" t="s">
        <v>334</v>
      </c>
      <c r="H2807" s="9" t="s">
        <v>112</v>
      </c>
      <c r="I2807" s="11">
        <v>11290</v>
      </c>
      <c r="J2807" s="11">
        <v>1</v>
      </c>
      <c r="K2807" s="12">
        <v>11290</v>
      </c>
      <c r="L2807" s="19">
        <f t="shared" si="86"/>
        <v>1.6178841400064484E-2</v>
      </c>
      <c r="M2807" s="30"/>
      <c r="N2807" s="20">
        <f t="shared" si="87"/>
        <v>0</v>
      </c>
      <c r="O2807" s="14" t="s">
        <v>9521</v>
      </c>
      <c r="P2807" s="9" t="s">
        <v>8842</v>
      </c>
    </row>
    <row r="2808" spans="1:16">
      <c r="A2808" s="9">
        <v>2804</v>
      </c>
      <c r="B2808" s="9">
        <v>505</v>
      </c>
      <c r="C2808" s="9">
        <f>COUNTIF($B$5:B2808, B2808)</f>
        <v>6</v>
      </c>
      <c r="D2808" s="10" t="s">
        <v>335</v>
      </c>
      <c r="E2808" s="10" t="s">
        <v>15</v>
      </c>
      <c r="F2808" s="10" t="s">
        <v>336</v>
      </c>
      <c r="G2808" s="10" t="s">
        <v>27</v>
      </c>
      <c r="H2808" s="9" t="s">
        <v>16</v>
      </c>
      <c r="I2808" s="11">
        <v>0</v>
      </c>
      <c r="J2808" s="11">
        <v>1</v>
      </c>
      <c r="K2808" s="12">
        <v>21183</v>
      </c>
      <c r="L2808" s="19">
        <f t="shared" si="86"/>
        <v>3.0355748217676351E-2</v>
      </c>
      <c r="M2808" s="30"/>
      <c r="N2808" s="20">
        <f t="shared" si="87"/>
        <v>0</v>
      </c>
      <c r="O2808" s="14" t="s">
        <v>8853</v>
      </c>
      <c r="P2808" s="9" t="s">
        <v>8842</v>
      </c>
    </row>
    <row r="2809" spans="1:16">
      <c r="A2809" s="9">
        <v>2805</v>
      </c>
      <c r="B2809" s="9">
        <v>505</v>
      </c>
      <c r="C2809" s="9">
        <f>COUNTIF($B$5:B2809, B2809)</f>
        <v>7</v>
      </c>
      <c r="D2809" s="10" t="s">
        <v>338</v>
      </c>
      <c r="E2809" s="10" t="s">
        <v>15</v>
      </c>
      <c r="F2809" s="10" t="s">
        <v>339</v>
      </c>
      <c r="G2809" s="10" t="s">
        <v>340</v>
      </c>
      <c r="H2809" s="9" t="s">
        <v>111</v>
      </c>
      <c r="I2809" s="11">
        <v>0</v>
      </c>
      <c r="J2809" s="11">
        <v>1</v>
      </c>
      <c r="K2809" s="12">
        <v>25741</v>
      </c>
      <c r="L2809" s="19">
        <f t="shared" si="86"/>
        <v>3.6887471787339234E-2</v>
      </c>
      <c r="M2809" s="30"/>
      <c r="N2809" s="20">
        <f t="shared" si="87"/>
        <v>0</v>
      </c>
      <c r="O2809" s="14" t="s">
        <v>8896</v>
      </c>
      <c r="P2809" s="9" t="s">
        <v>8842</v>
      </c>
    </row>
    <row r="2810" spans="1:16">
      <c r="A2810" s="9">
        <v>2806</v>
      </c>
      <c r="B2810" s="9">
        <v>505</v>
      </c>
      <c r="C2810" s="9">
        <f>COUNTIF($B$5:B2810, B2810)</f>
        <v>8</v>
      </c>
      <c r="D2810" s="10" t="s">
        <v>341</v>
      </c>
      <c r="E2810" s="10" t="s">
        <v>15</v>
      </c>
      <c r="F2810" s="10" t="s">
        <v>342</v>
      </c>
      <c r="G2810" s="10" t="s">
        <v>343</v>
      </c>
      <c r="H2810" s="9" t="s">
        <v>113</v>
      </c>
      <c r="I2810" s="11">
        <v>0</v>
      </c>
      <c r="J2810" s="11">
        <v>1</v>
      </c>
      <c r="K2810" s="12">
        <v>40650</v>
      </c>
      <c r="L2810" s="19">
        <f t="shared" si="86"/>
        <v>5.8252427184466021E-2</v>
      </c>
      <c r="M2810" s="30"/>
      <c r="N2810" s="20">
        <f t="shared" si="87"/>
        <v>0</v>
      </c>
      <c r="O2810" s="14" t="s">
        <v>8896</v>
      </c>
      <c r="P2810" s="9" t="s">
        <v>8842</v>
      </c>
    </row>
    <row r="2811" spans="1:16">
      <c r="A2811" s="9">
        <v>2807</v>
      </c>
      <c r="B2811" s="9">
        <v>505</v>
      </c>
      <c r="C2811" s="9">
        <f>COUNTIF($B$5:B2811, B2811)</f>
        <v>9</v>
      </c>
      <c r="D2811" s="10" t="s">
        <v>344</v>
      </c>
      <c r="E2811" s="10" t="s">
        <v>15</v>
      </c>
      <c r="F2811" s="10" t="s">
        <v>345</v>
      </c>
      <c r="G2811" s="10" t="s">
        <v>346</v>
      </c>
      <c r="H2811" s="9" t="s">
        <v>113</v>
      </c>
      <c r="I2811" s="11">
        <v>0</v>
      </c>
      <c r="J2811" s="11">
        <v>1</v>
      </c>
      <c r="K2811" s="12">
        <v>40650</v>
      </c>
      <c r="L2811" s="19">
        <f t="shared" si="86"/>
        <v>5.8252427184466021E-2</v>
      </c>
      <c r="M2811" s="30"/>
      <c r="N2811" s="20">
        <f t="shared" si="87"/>
        <v>0</v>
      </c>
      <c r="O2811" s="14" t="s">
        <v>8896</v>
      </c>
      <c r="P2811" s="9" t="s">
        <v>8842</v>
      </c>
    </row>
    <row r="2812" spans="1:16">
      <c r="A2812" s="9">
        <v>2808</v>
      </c>
      <c r="B2812" s="9">
        <v>505</v>
      </c>
      <c r="C2812" s="9">
        <f>COUNTIF($B$5:B2812, B2812)</f>
        <v>10</v>
      </c>
      <c r="D2812" s="10" t="s">
        <v>347</v>
      </c>
      <c r="E2812" s="10" t="s">
        <v>15</v>
      </c>
      <c r="F2812" s="10" t="s">
        <v>348</v>
      </c>
      <c r="G2812" s="10" t="s">
        <v>349</v>
      </c>
      <c r="H2812" s="9" t="s">
        <v>16</v>
      </c>
      <c r="I2812" s="11">
        <v>0</v>
      </c>
      <c r="J2812" s="11">
        <v>1</v>
      </c>
      <c r="K2812" s="12">
        <v>90000</v>
      </c>
      <c r="L2812" s="19">
        <f t="shared" si="86"/>
        <v>0.12897216350804286</v>
      </c>
      <c r="M2812" s="30"/>
      <c r="N2812" s="20">
        <f t="shared" si="87"/>
        <v>0</v>
      </c>
      <c r="O2812" s="14" t="s">
        <v>9522</v>
      </c>
      <c r="P2812" s="9" t="s">
        <v>8842</v>
      </c>
    </row>
    <row r="2813" spans="1:16">
      <c r="A2813" s="9">
        <v>2809</v>
      </c>
      <c r="B2813" s="9">
        <v>505</v>
      </c>
      <c r="C2813" s="9">
        <f>COUNTIF($B$5:B2813, B2813)</f>
        <v>11</v>
      </c>
      <c r="D2813" s="10" t="s">
        <v>350</v>
      </c>
      <c r="E2813" s="10" t="s">
        <v>15</v>
      </c>
      <c r="F2813" s="10" t="s">
        <v>351</v>
      </c>
      <c r="G2813" s="10" t="s">
        <v>352</v>
      </c>
      <c r="H2813" s="9" t="s">
        <v>112</v>
      </c>
      <c r="I2813" s="11">
        <v>0</v>
      </c>
      <c r="J2813" s="11">
        <v>1</v>
      </c>
      <c r="K2813" s="12">
        <v>30017</v>
      </c>
      <c r="L2813" s="19">
        <f t="shared" si="86"/>
        <v>4.3015082578010247E-2</v>
      </c>
      <c r="M2813" s="30"/>
      <c r="N2813" s="20">
        <f t="shared" si="87"/>
        <v>0</v>
      </c>
      <c r="O2813" s="14" t="s">
        <v>8894</v>
      </c>
      <c r="P2813" s="9" t="s">
        <v>8842</v>
      </c>
    </row>
    <row r="2814" spans="1:16">
      <c r="A2814" s="9">
        <v>2810</v>
      </c>
      <c r="B2814" s="9">
        <v>505</v>
      </c>
      <c r="C2814" s="9">
        <f>COUNTIF($B$5:B2814, B2814)</f>
        <v>12</v>
      </c>
      <c r="D2814" s="10" t="s">
        <v>354</v>
      </c>
      <c r="E2814" s="10" t="s">
        <v>15</v>
      </c>
      <c r="F2814" s="10" t="s">
        <v>355</v>
      </c>
      <c r="G2814" s="10" t="s">
        <v>112</v>
      </c>
      <c r="H2814" s="9" t="s">
        <v>112</v>
      </c>
      <c r="I2814" s="11">
        <v>0</v>
      </c>
      <c r="J2814" s="11">
        <v>1</v>
      </c>
      <c r="K2814" s="12">
        <v>25076</v>
      </c>
      <c r="L2814" s="19">
        <f t="shared" si="86"/>
        <v>3.5934510801418691E-2</v>
      </c>
      <c r="M2814" s="30"/>
      <c r="N2814" s="20">
        <f t="shared" si="87"/>
        <v>0</v>
      </c>
      <c r="O2814" s="14" t="s">
        <v>8893</v>
      </c>
      <c r="P2814" s="9" t="s">
        <v>8842</v>
      </c>
    </row>
    <row r="2815" spans="1:16">
      <c r="A2815" s="9">
        <v>2811</v>
      </c>
      <c r="B2815" s="9">
        <v>505</v>
      </c>
      <c r="C2815" s="9">
        <f>COUNTIF($B$5:B2815, B2815)</f>
        <v>13</v>
      </c>
      <c r="D2815" s="10" t="s">
        <v>356</v>
      </c>
      <c r="E2815" s="10" t="s">
        <v>15</v>
      </c>
      <c r="F2815" s="10" t="s">
        <v>357</v>
      </c>
      <c r="G2815" s="10" t="s">
        <v>353</v>
      </c>
      <c r="H2815" s="9" t="s">
        <v>16</v>
      </c>
      <c r="I2815" s="11">
        <v>0</v>
      </c>
      <c r="J2815" s="11">
        <v>13</v>
      </c>
      <c r="K2815" s="12">
        <v>14452</v>
      </c>
      <c r="L2815" s="19">
        <f t="shared" si="86"/>
        <v>2.0710063411313723E-2</v>
      </c>
      <c r="M2815" s="30"/>
      <c r="N2815" s="20">
        <f t="shared" si="87"/>
        <v>0</v>
      </c>
      <c r="O2815" s="14" t="s">
        <v>9523</v>
      </c>
      <c r="P2815" s="9" t="s">
        <v>8842</v>
      </c>
    </row>
    <row r="2816" spans="1:16">
      <c r="A2816" s="9">
        <v>2812</v>
      </c>
      <c r="B2816" s="9">
        <v>505</v>
      </c>
      <c r="C2816" s="9">
        <f>COUNTIF($B$5:B2816, B2816)</f>
        <v>14</v>
      </c>
      <c r="D2816" s="10" t="s">
        <v>358</v>
      </c>
      <c r="E2816" s="10" t="s">
        <v>15</v>
      </c>
      <c r="F2816" s="10" t="s">
        <v>359</v>
      </c>
      <c r="G2816" s="10" t="s">
        <v>360</v>
      </c>
      <c r="H2816" s="9" t="s">
        <v>16</v>
      </c>
      <c r="I2816" s="11">
        <v>0</v>
      </c>
      <c r="J2816" s="11">
        <v>1</v>
      </c>
      <c r="K2816" s="12">
        <v>23195</v>
      </c>
      <c r="L2816" s="19">
        <f t="shared" si="86"/>
        <v>3.3238992584100596E-2</v>
      </c>
      <c r="M2816" s="30"/>
      <c r="N2816" s="20">
        <f t="shared" si="87"/>
        <v>0</v>
      </c>
      <c r="O2816" s="14" t="s">
        <v>8896</v>
      </c>
      <c r="P2816" s="9" t="s">
        <v>8842</v>
      </c>
    </row>
    <row r="2817" spans="1:16">
      <c r="A2817" s="9">
        <v>2813</v>
      </c>
      <c r="B2817" s="9">
        <v>505</v>
      </c>
      <c r="C2817" s="9">
        <f>COUNTIF($B$5:B2817, B2817)</f>
        <v>15</v>
      </c>
      <c r="D2817" s="10" t="s">
        <v>361</v>
      </c>
      <c r="E2817" s="10" t="s">
        <v>15</v>
      </c>
      <c r="F2817" s="10" t="s">
        <v>362</v>
      </c>
      <c r="G2817" s="10" t="s">
        <v>17</v>
      </c>
      <c r="H2817" s="9" t="s">
        <v>112</v>
      </c>
      <c r="I2817" s="11">
        <v>0</v>
      </c>
      <c r="J2817" s="11">
        <v>1</v>
      </c>
      <c r="K2817" s="12">
        <v>10028</v>
      </c>
      <c r="L2817" s="19">
        <f t="shared" si="86"/>
        <v>1.437036506287393E-2</v>
      </c>
      <c r="M2817" s="30"/>
      <c r="N2817" s="20">
        <f t="shared" si="87"/>
        <v>0</v>
      </c>
      <c r="O2817" s="14" t="s">
        <v>9294</v>
      </c>
      <c r="P2817" s="9" t="s">
        <v>8842</v>
      </c>
    </row>
    <row r="2818" spans="1:16">
      <c r="A2818" s="9">
        <v>2814</v>
      </c>
      <c r="B2818" s="9">
        <v>505</v>
      </c>
      <c r="C2818" s="9">
        <f>COUNTIF($B$5:B2818, B2818)</f>
        <v>16</v>
      </c>
      <c r="D2818" s="10" t="s">
        <v>364</v>
      </c>
      <c r="E2818" s="10" t="s">
        <v>15</v>
      </c>
      <c r="F2818" s="10" t="s">
        <v>365</v>
      </c>
      <c r="G2818" s="10" t="s">
        <v>366</v>
      </c>
      <c r="H2818" s="9" t="s">
        <v>111</v>
      </c>
      <c r="I2818" s="11">
        <v>0</v>
      </c>
      <c r="J2818" s="11">
        <v>1</v>
      </c>
      <c r="K2818" s="12">
        <v>11198</v>
      </c>
      <c r="L2818" s="19">
        <f t="shared" si="86"/>
        <v>1.6047003188478487E-2</v>
      </c>
      <c r="M2818" s="30"/>
      <c r="N2818" s="20">
        <f t="shared" si="87"/>
        <v>0</v>
      </c>
      <c r="O2818" s="14" t="s">
        <v>9524</v>
      </c>
      <c r="P2818" s="9" t="s">
        <v>8842</v>
      </c>
    </row>
    <row r="2819" spans="1:16">
      <c r="A2819" s="9">
        <v>2815</v>
      </c>
      <c r="B2819" s="9">
        <v>505</v>
      </c>
      <c r="C2819" s="9">
        <f>COUNTIF($B$5:B2819, B2819)</f>
        <v>17</v>
      </c>
      <c r="D2819" s="10" t="s">
        <v>368</v>
      </c>
      <c r="E2819" s="10" t="s">
        <v>15</v>
      </c>
      <c r="F2819" s="10" t="s">
        <v>369</v>
      </c>
      <c r="G2819" s="10" t="s">
        <v>370</v>
      </c>
      <c r="H2819" s="9" t="s">
        <v>28</v>
      </c>
      <c r="I2819" s="11">
        <v>0</v>
      </c>
      <c r="J2819" s="11">
        <v>1</v>
      </c>
      <c r="K2819" s="12">
        <v>107300</v>
      </c>
      <c r="L2819" s="19">
        <f t="shared" si="86"/>
        <v>0.15376347938236665</v>
      </c>
      <c r="M2819" s="31"/>
      <c r="N2819" s="20">
        <f t="shared" si="87"/>
        <v>0</v>
      </c>
      <c r="O2819" s="14" t="s">
        <v>8891</v>
      </c>
      <c r="P2819" s="9" t="s">
        <v>8842</v>
      </c>
    </row>
    <row r="2820" spans="1:16">
      <c r="A2820" s="9">
        <v>2816</v>
      </c>
      <c r="B2820" s="9">
        <v>506</v>
      </c>
      <c r="C2820" s="9">
        <f>COUNTIF($B$5:B2820, B2820)</f>
        <v>1</v>
      </c>
      <c r="D2820" s="10" t="s">
        <v>6870</v>
      </c>
      <c r="E2820" s="10" t="s">
        <v>15</v>
      </c>
      <c r="F2820" s="10" t="s">
        <v>6871</v>
      </c>
      <c r="G2820" s="10" t="s">
        <v>17</v>
      </c>
      <c r="H2820" s="9" t="s">
        <v>16</v>
      </c>
      <c r="I2820" s="11">
        <v>0</v>
      </c>
      <c r="J2820" s="11">
        <v>3</v>
      </c>
      <c r="K2820" s="12">
        <v>71500</v>
      </c>
      <c r="L2820" s="19">
        <f t="shared" si="86"/>
        <v>0.1239374315310693</v>
      </c>
      <c r="M2820" s="29"/>
      <c r="N2820" s="20">
        <f t="shared" si="87"/>
        <v>0</v>
      </c>
      <c r="O2820" s="14" t="s">
        <v>9525</v>
      </c>
      <c r="P2820" s="9" t="s">
        <v>8843</v>
      </c>
    </row>
    <row r="2821" spans="1:16">
      <c r="A2821" s="9">
        <v>2817</v>
      </c>
      <c r="B2821" s="9">
        <v>506</v>
      </c>
      <c r="C2821" s="9">
        <f>COUNTIF($B$5:B2821, B2821)</f>
        <v>2</v>
      </c>
      <c r="D2821" s="10" t="s">
        <v>6872</v>
      </c>
      <c r="E2821" s="10" t="s">
        <v>6873</v>
      </c>
      <c r="F2821" s="10" t="s">
        <v>6874</v>
      </c>
      <c r="G2821" s="10" t="s">
        <v>17</v>
      </c>
      <c r="H2821" s="9" t="s">
        <v>16</v>
      </c>
      <c r="I2821" s="11">
        <v>92600</v>
      </c>
      <c r="J2821" s="11">
        <v>3</v>
      </c>
      <c r="K2821" s="12">
        <v>92600</v>
      </c>
      <c r="L2821" s="19">
        <f t="shared" ref="L2821:L2884" si="88">$K2821/SUMIFS($K:$K,$B:$B,$B2821)</f>
        <v>0.16051197426261563</v>
      </c>
      <c r="M2821" s="30"/>
      <c r="N2821" s="20">
        <f t="shared" ref="N2821:N2884" si="89">ROUND(INDEX($M:$M,MATCH($B2821,$B:$B,0))*$L2821,0)</f>
        <v>0</v>
      </c>
      <c r="O2821" s="14" t="s">
        <v>9525</v>
      </c>
      <c r="P2821" s="9" t="s">
        <v>8842</v>
      </c>
    </row>
    <row r="2822" spans="1:16">
      <c r="A2822" s="9">
        <v>2818</v>
      </c>
      <c r="B2822" s="9">
        <v>506</v>
      </c>
      <c r="C2822" s="9">
        <f>COUNTIF($B$5:B2822, B2822)</f>
        <v>3</v>
      </c>
      <c r="D2822" s="10" t="s">
        <v>6875</v>
      </c>
      <c r="E2822" s="10" t="s">
        <v>6876</v>
      </c>
      <c r="F2822" s="10" t="s">
        <v>6877</v>
      </c>
      <c r="G2822" s="10" t="s">
        <v>17</v>
      </c>
      <c r="H2822" s="9" t="s">
        <v>16</v>
      </c>
      <c r="I2822" s="11">
        <v>62840</v>
      </c>
      <c r="J2822" s="11">
        <v>28</v>
      </c>
      <c r="K2822" s="12">
        <v>61586</v>
      </c>
      <c r="L2822" s="19">
        <f t="shared" si="88"/>
        <v>0.10675259661919488</v>
      </c>
      <c r="M2822" s="30"/>
      <c r="N2822" s="20">
        <f t="shared" si="89"/>
        <v>0</v>
      </c>
      <c r="O2822" s="14" t="s">
        <v>9525</v>
      </c>
      <c r="P2822" s="9" t="s">
        <v>8842</v>
      </c>
    </row>
    <row r="2823" spans="1:16">
      <c r="A2823" s="9">
        <v>2819</v>
      </c>
      <c r="B2823" s="9">
        <v>506</v>
      </c>
      <c r="C2823" s="9">
        <f>COUNTIF($B$5:B2823, B2823)</f>
        <v>4</v>
      </c>
      <c r="D2823" s="10" t="s">
        <v>6878</v>
      </c>
      <c r="E2823" s="10" t="s">
        <v>6879</v>
      </c>
      <c r="F2823" s="10" t="s">
        <v>6880</v>
      </c>
      <c r="G2823" s="10" t="s">
        <v>17</v>
      </c>
      <c r="H2823" s="9" t="s">
        <v>16</v>
      </c>
      <c r="I2823" s="11">
        <v>62840</v>
      </c>
      <c r="J2823" s="11">
        <v>47</v>
      </c>
      <c r="K2823" s="12">
        <v>61586</v>
      </c>
      <c r="L2823" s="19">
        <f t="shared" si="88"/>
        <v>0.10675259661919488</v>
      </c>
      <c r="M2823" s="30"/>
      <c r="N2823" s="20">
        <f t="shared" si="89"/>
        <v>0</v>
      </c>
      <c r="O2823" s="14" t="s">
        <v>9525</v>
      </c>
      <c r="P2823" s="9" t="s">
        <v>8842</v>
      </c>
    </row>
    <row r="2824" spans="1:16">
      <c r="A2824" s="9">
        <v>2820</v>
      </c>
      <c r="B2824" s="9">
        <v>506</v>
      </c>
      <c r="C2824" s="9">
        <f>COUNTIF($B$5:B2824, B2824)</f>
        <v>5</v>
      </c>
      <c r="D2824" s="10" t="s">
        <v>6881</v>
      </c>
      <c r="E2824" s="10" t="s">
        <v>6882</v>
      </c>
      <c r="F2824" s="10" t="s">
        <v>6883</v>
      </c>
      <c r="G2824" s="10" t="s">
        <v>6884</v>
      </c>
      <c r="H2824" s="9" t="s">
        <v>16</v>
      </c>
      <c r="I2824" s="11">
        <v>152530</v>
      </c>
      <c r="J2824" s="11">
        <v>5</v>
      </c>
      <c r="K2824" s="12">
        <v>144816</v>
      </c>
      <c r="L2824" s="19">
        <f t="shared" si="88"/>
        <v>0.25102270048396269</v>
      </c>
      <c r="M2824" s="30"/>
      <c r="N2824" s="20">
        <f t="shared" si="89"/>
        <v>0</v>
      </c>
      <c r="O2824" s="14" t="s">
        <v>9525</v>
      </c>
      <c r="P2824" s="9" t="s">
        <v>8842</v>
      </c>
    </row>
    <row r="2825" spans="1:16">
      <c r="A2825" s="9">
        <v>2821</v>
      </c>
      <c r="B2825" s="9">
        <v>506</v>
      </c>
      <c r="C2825" s="9">
        <f>COUNTIF($B$5:B2825, B2825)</f>
        <v>6</v>
      </c>
      <c r="D2825" s="10" t="s">
        <v>8630</v>
      </c>
      <c r="E2825" s="10" t="s">
        <v>6882</v>
      </c>
      <c r="F2825" s="10" t="s">
        <v>6883</v>
      </c>
      <c r="G2825" s="10" t="s">
        <v>8631</v>
      </c>
      <c r="H2825" s="9" t="s">
        <v>16</v>
      </c>
      <c r="I2825" s="11">
        <v>152530</v>
      </c>
      <c r="J2825" s="11">
        <v>1</v>
      </c>
      <c r="K2825" s="12">
        <v>144816</v>
      </c>
      <c r="L2825" s="19">
        <f t="shared" si="88"/>
        <v>0.25102270048396269</v>
      </c>
      <c r="M2825" s="31"/>
      <c r="N2825" s="20">
        <f t="shared" si="89"/>
        <v>0</v>
      </c>
      <c r="O2825" s="14" t="s">
        <v>9525</v>
      </c>
      <c r="P2825" s="9" t="s">
        <v>8842</v>
      </c>
    </row>
    <row r="2826" spans="1:16">
      <c r="A2826" s="9">
        <v>2822</v>
      </c>
      <c r="B2826" s="9">
        <v>507</v>
      </c>
      <c r="C2826" s="9">
        <f>COUNTIF($B$5:B2826, B2826)</f>
        <v>1</v>
      </c>
      <c r="D2826" s="10" t="s">
        <v>6632</v>
      </c>
      <c r="E2826" s="10" t="s">
        <v>6633</v>
      </c>
      <c r="F2826" s="10" t="s">
        <v>6634</v>
      </c>
      <c r="G2826" s="10" t="s">
        <v>6635</v>
      </c>
      <c r="H2826" s="9" t="s">
        <v>16</v>
      </c>
      <c r="I2826" s="11">
        <v>131790</v>
      </c>
      <c r="J2826" s="11">
        <v>10</v>
      </c>
      <c r="K2826" s="12">
        <v>127833</v>
      </c>
      <c r="L2826" s="19">
        <f t="shared" si="88"/>
        <v>1</v>
      </c>
      <c r="M2826" s="25"/>
      <c r="N2826" s="20">
        <f t="shared" si="89"/>
        <v>0</v>
      </c>
      <c r="O2826" s="14" t="s">
        <v>9526</v>
      </c>
      <c r="P2826" s="9" t="s">
        <v>8842</v>
      </c>
    </row>
    <row r="2827" spans="1:16">
      <c r="A2827" s="9">
        <v>2823</v>
      </c>
      <c r="B2827" s="9">
        <v>508</v>
      </c>
      <c r="C2827" s="9">
        <f>COUNTIF($B$5:B2827, B2827)</f>
        <v>1</v>
      </c>
      <c r="D2827" s="10" t="s">
        <v>6636</v>
      </c>
      <c r="E2827" s="10" t="s">
        <v>8632</v>
      </c>
      <c r="F2827" s="10" t="s">
        <v>6637</v>
      </c>
      <c r="G2827" s="10" t="s">
        <v>218</v>
      </c>
      <c r="H2827" s="9" t="s">
        <v>16</v>
      </c>
      <c r="I2827" s="11">
        <v>0</v>
      </c>
      <c r="J2827" s="11">
        <v>220</v>
      </c>
      <c r="K2827" s="12">
        <v>24615</v>
      </c>
      <c r="L2827" s="19">
        <f t="shared" si="88"/>
        <v>4.8781889562479065E-2</v>
      </c>
      <c r="M2827" s="29"/>
      <c r="N2827" s="20">
        <f t="shared" si="89"/>
        <v>0</v>
      </c>
      <c r="O2827" s="14" t="s">
        <v>8883</v>
      </c>
      <c r="P2827" s="9" t="s">
        <v>8842</v>
      </c>
    </row>
    <row r="2828" spans="1:16">
      <c r="A2828" s="9">
        <v>2824</v>
      </c>
      <c r="B2828" s="9">
        <v>508</v>
      </c>
      <c r="C2828" s="9">
        <f>COUNTIF($B$5:B2828, B2828)</f>
        <v>2</v>
      </c>
      <c r="D2828" s="10" t="s">
        <v>6638</v>
      </c>
      <c r="E2828" s="10" t="s">
        <v>8632</v>
      </c>
      <c r="F2828" s="10" t="s">
        <v>6639</v>
      </c>
      <c r="G2828" s="10" t="s">
        <v>219</v>
      </c>
      <c r="H2828" s="9" t="s">
        <v>16</v>
      </c>
      <c r="I2828" s="11">
        <v>0</v>
      </c>
      <c r="J2828" s="11">
        <v>17</v>
      </c>
      <c r="K2828" s="12">
        <v>24615</v>
      </c>
      <c r="L2828" s="19">
        <f t="shared" si="88"/>
        <v>4.8781889562479065E-2</v>
      </c>
      <c r="M2828" s="30"/>
      <c r="N2828" s="20">
        <f t="shared" si="89"/>
        <v>0</v>
      </c>
      <c r="O2828" s="14" t="s">
        <v>8883</v>
      </c>
      <c r="P2828" s="9" t="s">
        <v>8842</v>
      </c>
    </row>
    <row r="2829" spans="1:16">
      <c r="A2829" s="9">
        <v>2825</v>
      </c>
      <c r="B2829" s="9">
        <v>508</v>
      </c>
      <c r="C2829" s="9">
        <f>COUNTIF($B$5:B2829, B2829)</f>
        <v>3</v>
      </c>
      <c r="D2829" s="10" t="s">
        <v>6640</v>
      </c>
      <c r="E2829" s="10" t="s">
        <v>6641</v>
      </c>
      <c r="F2829" s="10" t="s">
        <v>6642</v>
      </c>
      <c r="G2829" s="10" t="s">
        <v>6643</v>
      </c>
      <c r="H2829" s="9" t="s">
        <v>16</v>
      </c>
      <c r="I2829" s="11">
        <v>117390</v>
      </c>
      <c r="J2829" s="11">
        <v>1</v>
      </c>
      <c r="K2829" s="12">
        <v>115129</v>
      </c>
      <c r="L2829" s="19">
        <f t="shared" si="88"/>
        <v>0.22816210292255343</v>
      </c>
      <c r="M2829" s="30"/>
      <c r="N2829" s="20">
        <f t="shared" si="89"/>
        <v>0</v>
      </c>
      <c r="O2829" s="14" t="s">
        <v>9527</v>
      </c>
      <c r="P2829" s="9" t="s">
        <v>8842</v>
      </c>
    </row>
    <row r="2830" spans="1:16">
      <c r="A2830" s="9">
        <v>2826</v>
      </c>
      <c r="B2830" s="9">
        <v>508</v>
      </c>
      <c r="C2830" s="9">
        <f>COUNTIF($B$5:B2830, B2830)</f>
        <v>4</v>
      </c>
      <c r="D2830" s="10" t="s">
        <v>6644</v>
      </c>
      <c r="E2830" s="10" t="s">
        <v>6641</v>
      </c>
      <c r="F2830" s="10" t="s">
        <v>6645</v>
      </c>
      <c r="G2830" s="10" t="s">
        <v>6646</v>
      </c>
      <c r="H2830" s="9" t="s">
        <v>16</v>
      </c>
      <c r="I2830" s="11">
        <v>117390</v>
      </c>
      <c r="J2830" s="11">
        <v>2</v>
      </c>
      <c r="K2830" s="12">
        <v>115129</v>
      </c>
      <c r="L2830" s="19">
        <f t="shared" si="88"/>
        <v>0.22816210292255343</v>
      </c>
      <c r="M2830" s="30"/>
      <c r="N2830" s="20">
        <f t="shared" si="89"/>
        <v>0</v>
      </c>
      <c r="O2830" s="14" t="s">
        <v>9527</v>
      </c>
      <c r="P2830" s="9" t="s">
        <v>8842</v>
      </c>
    </row>
    <row r="2831" spans="1:16">
      <c r="A2831" s="9">
        <v>2827</v>
      </c>
      <c r="B2831" s="9">
        <v>508</v>
      </c>
      <c r="C2831" s="9">
        <f>COUNTIF($B$5:B2831, B2831)</f>
        <v>5</v>
      </c>
      <c r="D2831" s="10" t="s">
        <v>6647</v>
      </c>
      <c r="E2831" s="10" t="s">
        <v>15</v>
      </c>
      <c r="F2831" s="10" t="s">
        <v>6648</v>
      </c>
      <c r="G2831" s="10" t="s">
        <v>16</v>
      </c>
      <c r="H2831" s="9" t="s">
        <v>16</v>
      </c>
      <c r="I2831" s="11">
        <v>0</v>
      </c>
      <c r="J2831" s="11">
        <v>50</v>
      </c>
      <c r="K2831" s="12">
        <v>6785</v>
      </c>
      <c r="L2831" s="19">
        <f t="shared" si="88"/>
        <v>1.3446480628942534E-2</v>
      </c>
      <c r="M2831" s="30"/>
      <c r="N2831" s="20">
        <f t="shared" si="89"/>
        <v>0</v>
      </c>
      <c r="O2831" s="14" t="s">
        <v>9528</v>
      </c>
      <c r="P2831" s="9" t="s">
        <v>8842</v>
      </c>
    </row>
    <row r="2832" spans="1:16">
      <c r="A2832" s="9">
        <v>2828</v>
      </c>
      <c r="B2832" s="9">
        <v>508</v>
      </c>
      <c r="C2832" s="9">
        <f>COUNTIF($B$5:B2832, B2832)</f>
        <v>6</v>
      </c>
      <c r="D2832" s="10" t="s">
        <v>8633</v>
      </c>
      <c r="E2832" s="10" t="s">
        <v>8634</v>
      </c>
      <c r="F2832" s="10" t="s">
        <v>8635</v>
      </c>
      <c r="G2832" s="10" t="s">
        <v>24</v>
      </c>
      <c r="H2832" s="9" t="s">
        <v>16</v>
      </c>
      <c r="I2832" s="11">
        <v>0</v>
      </c>
      <c r="J2832" s="11">
        <v>2</v>
      </c>
      <c r="K2832" s="12">
        <v>17000</v>
      </c>
      <c r="L2832" s="19">
        <f t="shared" si="88"/>
        <v>3.3690518893444814E-2</v>
      </c>
      <c r="M2832" s="30"/>
      <c r="N2832" s="20">
        <f t="shared" si="89"/>
        <v>0</v>
      </c>
      <c r="O2832" s="14" t="s">
        <v>9529</v>
      </c>
      <c r="P2832" s="9" t="s">
        <v>8842</v>
      </c>
    </row>
    <row r="2833" spans="1:16">
      <c r="A2833" s="9">
        <v>2829</v>
      </c>
      <c r="B2833" s="9">
        <v>508</v>
      </c>
      <c r="C2833" s="9">
        <f>COUNTIF($B$5:B2833, B2833)</f>
        <v>7</v>
      </c>
      <c r="D2833" s="10" t="s">
        <v>8636</v>
      </c>
      <c r="E2833" s="10" t="s">
        <v>8634</v>
      </c>
      <c r="F2833" s="10" t="s">
        <v>8635</v>
      </c>
      <c r="G2833" s="10" t="s">
        <v>25</v>
      </c>
      <c r="H2833" s="9" t="s">
        <v>16</v>
      </c>
      <c r="I2833" s="11">
        <v>0</v>
      </c>
      <c r="J2833" s="11">
        <v>2</v>
      </c>
      <c r="K2833" s="12">
        <v>17000</v>
      </c>
      <c r="L2833" s="19">
        <f t="shared" si="88"/>
        <v>3.3690518893444814E-2</v>
      </c>
      <c r="M2833" s="30"/>
      <c r="N2833" s="20">
        <f t="shared" si="89"/>
        <v>0</v>
      </c>
      <c r="O2833" s="14" t="s">
        <v>9529</v>
      </c>
      <c r="P2833" s="9" t="s">
        <v>8842</v>
      </c>
    </row>
    <row r="2834" spans="1:16">
      <c r="A2834" s="9">
        <v>2830</v>
      </c>
      <c r="B2834" s="9">
        <v>508</v>
      </c>
      <c r="C2834" s="9">
        <f>COUNTIF($B$5:B2834, B2834)</f>
        <v>8</v>
      </c>
      <c r="D2834" s="10" t="s">
        <v>6649</v>
      </c>
      <c r="E2834" s="10" t="s">
        <v>6650</v>
      </c>
      <c r="F2834" s="10" t="s">
        <v>6651</v>
      </c>
      <c r="G2834" s="10" t="s">
        <v>17</v>
      </c>
      <c r="H2834" s="9" t="s">
        <v>16</v>
      </c>
      <c r="I2834" s="11">
        <v>0</v>
      </c>
      <c r="J2834" s="11">
        <v>9</v>
      </c>
      <c r="K2834" s="12">
        <v>180875</v>
      </c>
      <c r="L2834" s="19">
        <f t="shared" si="88"/>
        <v>0.35845721205010772</v>
      </c>
      <c r="M2834" s="30"/>
      <c r="N2834" s="20">
        <f t="shared" si="89"/>
        <v>0</v>
      </c>
      <c r="O2834" s="14" t="s">
        <v>9527</v>
      </c>
      <c r="P2834" s="9" t="s">
        <v>8842</v>
      </c>
    </row>
    <row r="2835" spans="1:16">
      <c r="A2835" s="9">
        <v>2831</v>
      </c>
      <c r="B2835" s="9">
        <v>508</v>
      </c>
      <c r="C2835" s="9">
        <f>COUNTIF($B$5:B2835, B2835)</f>
        <v>9</v>
      </c>
      <c r="D2835" s="10" t="s">
        <v>6652</v>
      </c>
      <c r="E2835" s="10" t="s">
        <v>6653</v>
      </c>
      <c r="F2835" s="10" t="s">
        <v>6654</v>
      </c>
      <c r="G2835" s="10" t="s">
        <v>6655</v>
      </c>
      <c r="H2835" s="9" t="s">
        <v>16</v>
      </c>
      <c r="I2835" s="11">
        <v>0</v>
      </c>
      <c r="J2835" s="11">
        <v>1</v>
      </c>
      <c r="K2835" s="12">
        <v>3445</v>
      </c>
      <c r="L2835" s="19">
        <f t="shared" si="88"/>
        <v>6.8272845639951408E-3</v>
      </c>
      <c r="M2835" s="31"/>
      <c r="N2835" s="20">
        <f t="shared" si="89"/>
        <v>0</v>
      </c>
      <c r="O2835" s="14" t="s">
        <v>8845</v>
      </c>
      <c r="P2835" s="9" t="s">
        <v>8842</v>
      </c>
    </row>
    <row r="2836" spans="1:16">
      <c r="A2836" s="9">
        <v>2832</v>
      </c>
      <c r="B2836" s="9">
        <v>509</v>
      </c>
      <c r="C2836" s="9">
        <f>COUNTIF($B$5:B2836, B2836)</f>
        <v>1</v>
      </c>
      <c r="D2836" s="10" t="s">
        <v>8637</v>
      </c>
      <c r="E2836" s="10" t="s">
        <v>15</v>
      </c>
      <c r="F2836" s="10" t="s">
        <v>8638</v>
      </c>
      <c r="G2836" s="10" t="s">
        <v>314</v>
      </c>
      <c r="H2836" s="9" t="s">
        <v>111</v>
      </c>
      <c r="I2836" s="11">
        <v>0</v>
      </c>
      <c r="J2836" s="11">
        <v>10</v>
      </c>
      <c r="K2836" s="12">
        <v>206250</v>
      </c>
      <c r="L2836" s="19">
        <f t="shared" si="88"/>
        <v>0.25707854076611275</v>
      </c>
      <c r="M2836" s="29"/>
      <c r="N2836" s="20">
        <f t="shared" si="89"/>
        <v>0</v>
      </c>
      <c r="O2836" s="14" t="s">
        <v>9530</v>
      </c>
      <c r="P2836" s="9" t="s">
        <v>8842</v>
      </c>
    </row>
    <row r="2837" spans="1:16">
      <c r="A2837" s="9">
        <v>2833</v>
      </c>
      <c r="B2837" s="9">
        <v>509</v>
      </c>
      <c r="C2837" s="9">
        <f>COUNTIF($B$5:B2837, B2837)</f>
        <v>2</v>
      </c>
      <c r="D2837" s="10" t="s">
        <v>8639</v>
      </c>
      <c r="E2837" s="10" t="s">
        <v>15</v>
      </c>
      <c r="F2837" s="10" t="s">
        <v>8640</v>
      </c>
      <c r="G2837" s="10" t="s">
        <v>8641</v>
      </c>
      <c r="H2837" s="9" t="s">
        <v>111</v>
      </c>
      <c r="I2837" s="11">
        <v>0</v>
      </c>
      <c r="J2837" s="11">
        <v>23</v>
      </c>
      <c r="K2837" s="12">
        <v>107250</v>
      </c>
      <c r="L2837" s="19">
        <f t="shared" si="88"/>
        <v>0.13368084119837864</v>
      </c>
      <c r="M2837" s="30"/>
      <c r="N2837" s="20">
        <f t="shared" si="89"/>
        <v>0</v>
      </c>
      <c r="O2837" s="14" t="s">
        <v>9531</v>
      </c>
      <c r="P2837" s="9" t="s">
        <v>8842</v>
      </c>
    </row>
    <row r="2838" spans="1:16">
      <c r="A2838" s="9">
        <v>2834</v>
      </c>
      <c r="B2838" s="9">
        <v>509</v>
      </c>
      <c r="C2838" s="9">
        <f>COUNTIF($B$5:B2838, B2838)</f>
        <v>3</v>
      </c>
      <c r="D2838" s="10" t="s">
        <v>8642</v>
      </c>
      <c r="E2838" s="10" t="s">
        <v>15</v>
      </c>
      <c r="F2838" s="10" t="s">
        <v>8643</v>
      </c>
      <c r="G2838" s="10" t="s">
        <v>8644</v>
      </c>
      <c r="H2838" s="9" t="s">
        <v>111</v>
      </c>
      <c r="I2838" s="11">
        <v>0</v>
      </c>
      <c r="J2838" s="11">
        <v>15</v>
      </c>
      <c r="K2838" s="12">
        <v>149050</v>
      </c>
      <c r="L2838" s="19">
        <f t="shared" si="88"/>
        <v>0.18578209212697747</v>
      </c>
      <c r="M2838" s="30"/>
      <c r="N2838" s="20">
        <f t="shared" si="89"/>
        <v>0</v>
      </c>
      <c r="O2838" s="14" t="s">
        <v>9531</v>
      </c>
      <c r="P2838" s="9" t="s">
        <v>8842</v>
      </c>
    </row>
    <row r="2839" spans="1:16">
      <c r="A2839" s="9">
        <v>2835</v>
      </c>
      <c r="B2839" s="9">
        <v>509</v>
      </c>
      <c r="C2839" s="9">
        <f>COUNTIF($B$5:B2839, B2839)</f>
        <v>4</v>
      </c>
      <c r="D2839" s="10" t="s">
        <v>8645</v>
      </c>
      <c r="E2839" s="10" t="s">
        <v>15</v>
      </c>
      <c r="F2839" s="10" t="s">
        <v>8646</v>
      </c>
      <c r="G2839" s="10" t="s">
        <v>315</v>
      </c>
      <c r="H2839" s="9" t="s">
        <v>111</v>
      </c>
      <c r="I2839" s="11">
        <v>0</v>
      </c>
      <c r="J2839" s="11">
        <v>8</v>
      </c>
      <c r="K2839" s="12">
        <v>70592</v>
      </c>
      <c r="L2839" s="19">
        <f t="shared" si="88"/>
        <v>8.7988791998843296E-2</v>
      </c>
      <c r="M2839" s="30"/>
      <c r="N2839" s="20">
        <f t="shared" si="89"/>
        <v>0</v>
      </c>
      <c r="O2839" s="14" t="s">
        <v>9530</v>
      </c>
      <c r="P2839" s="9" t="s">
        <v>8842</v>
      </c>
    </row>
    <row r="2840" spans="1:16">
      <c r="A2840" s="9">
        <v>2836</v>
      </c>
      <c r="B2840" s="9">
        <v>509</v>
      </c>
      <c r="C2840" s="9">
        <f>COUNTIF($B$5:B2840, B2840)</f>
        <v>5</v>
      </c>
      <c r="D2840" s="10" t="s">
        <v>8647</v>
      </c>
      <c r="E2840" s="10" t="s">
        <v>15</v>
      </c>
      <c r="F2840" s="10" t="s">
        <v>8648</v>
      </c>
      <c r="G2840" s="10" t="s">
        <v>8641</v>
      </c>
      <c r="H2840" s="9" t="s">
        <v>111</v>
      </c>
      <c r="I2840" s="11">
        <v>0</v>
      </c>
      <c r="J2840" s="11">
        <v>24</v>
      </c>
      <c r="K2840" s="12">
        <v>107250</v>
      </c>
      <c r="L2840" s="19">
        <f t="shared" si="88"/>
        <v>0.13368084119837864</v>
      </c>
      <c r="M2840" s="30"/>
      <c r="N2840" s="20">
        <f t="shared" si="89"/>
        <v>0</v>
      </c>
      <c r="O2840" s="14" t="s">
        <v>9531</v>
      </c>
      <c r="P2840" s="9" t="s">
        <v>8842</v>
      </c>
    </row>
    <row r="2841" spans="1:16">
      <c r="A2841" s="9">
        <v>2837</v>
      </c>
      <c r="B2841" s="9">
        <v>509</v>
      </c>
      <c r="C2841" s="9">
        <f>COUNTIF($B$5:B2841, B2841)</f>
        <v>6</v>
      </c>
      <c r="D2841" s="10" t="s">
        <v>8649</v>
      </c>
      <c r="E2841" s="10" t="s">
        <v>15</v>
      </c>
      <c r="F2841" s="10" t="s">
        <v>8650</v>
      </c>
      <c r="G2841" s="10" t="s">
        <v>8651</v>
      </c>
      <c r="H2841" s="9" t="s">
        <v>112</v>
      </c>
      <c r="I2841" s="11">
        <v>0</v>
      </c>
      <c r="J2841" s="11">
        <v>88</v>
      </c>
      <c r="K2841" s="12">
        <v>11000</v>
      </c>
      <c r="L2841" s="19">
        <f t="shared" si="88"/>
        <v>1.3710855507526013E-2</v>
      </c>
      <c r="M2841" s="30"/>
      <c r="N2841" s="20">
        <f t="shared" si="89"/>
        <v>0</v>
      </c>
      <c r="O2841" s="14" t="s">
        <v>9532</v>
      </c>
      <c r="P2841" s="9" t="s">
        <v>8843</v>
      </c>
    </row>
    <row r="2842" spans="1:16">
      <c r="A2842" s="9">
        <v>2838</v>
      </c>
      <c r="B2842" s="9">
        <v>509</v>
      </c>
      <c r="C2842" s="9">
        <f>COUNTIF($B$5:B2842, B2842)</f>
        <v>7</v>
      </c>
      <c r="D2842" s="10" t="s">
        <v>8652</v>
      </c>
      <c r="E2842" s="10" t="s">
        <v>15</v>
      </c>
      <c r="F2842" s="10" t="s">
        <v>8653</v>
      </c>
      <c r="G2842" s="10" t="s">
        <v>314</v>
      </c>
      <c r="H2842" s="9" t="s">
        <v>111</v>
      </c>
      <c r="I2842" s="11">
        <v>0</v>
      </c>
      <c r="J2842" s="11">
        <v>6</v>
      </c>
      <c r="K2842" s="12">
        <v>150892</v>
      </c>
      <c r="L2842" s="19">
        <f t="shared" si="88"/>
        <v>0.18807803720378319</v>
      </c>
      <c r="M2842" s="31"/>
      <c r="N2842" s="20">
        <f t="shared" si="89"/>
        <v>0</v>
      </c>
      <c r="O2842" s="14" t="s">
        <v>9530</v>
      </c>
      <c r="P2842" s="9" t="s">
        <v>8842</v>
      </c>
    </row>
    <row r="2843" spans="1:16">
      <c r="A2843" s="9">
        <v>2839</v>
      </c>
      <c r="B2843" s="9">
        <v>510</v>
      </c>
      <c r="C2843" s="9">
        <f>COUNTIF($B$5:B2843, B2843)</f>
        <v>1</v>
      </c>
      <c r="D2843" s="10" t="s">
        <v>8654</v>
      </c>
      <c r="E2843" s="10" t="s">
        <v>8655</v>
      </c>
      <c r="F2843" s="10" t="s">
        <v>8656</v>
      </c>
      <c r="G2843" s="10" t="s">
        <v>7214</v>
      </c>
      <c r="H2843" s="9" t="s">
        <v>16</v>
      </c>
      <c r="I2843" s="11">
        <v>0</v>
      </c>
      <c r="J2843" s="11">
        <v>1</v>
      </c>
      <c r="K2843" s="12">
        <v>974557</v>
      </c>
      <c r="L2843" s="19">
        <f t="shared" si="88"/>
        <v>0.3857262331138378</v>
      </c>
      <c r="M2843" s="29"/>
      <c r="N2843" s="20">
        <f t="shared" si="89"/>
        <v>0</v>
      </c>
      <c r="O2843" s="14" t="s">
        <v>8863</v>
      </c>
      <c r="P2843" s="9" t="s">
        <v>8842</v>
      </c>
    </row>
    <row r="2844" spans="1:16">
      <c r="A2844" s="9">
        <v>2840</v>
      </c>
      <c r="B2844" s="9">
        <v>510</v>
      </c>
      <c r="C2844" s="9">
        <f>COUNTIF($B$5:B2844, B2844)</f>
        <v>2</v>
      </c>
      <c r="D2844" s="10" t="s">
        <v>8657</v>
      </c>
      <c r="E2844" s="10" t="s">
        <v>8658</v>
      </c>
      <c r="F2844" s="10" t="s">
        <v>8659</v>
      </c>
      <c r="G2844" s="10" t="s">
        <v>1524</v>
      </c>
      <c r="H2844" s="9" t="s">
        <v>16</v>
      </c>
      <c r="I2844" s="11">
        <v>0</v>
      </c>
      <c r="J2844" s="11">
        <v>6</v>
      </c>
      <c r="K2844" s="12">
        <v>1551994</v>
      </c>
      <c r="L2844" s="19">
        <f t="shared" si="88"/>
        <v>0.6142737668861622</v>
      </c>
      <c r="M2844" s="31"/>
      <c r="N2844" s="20">
        <f t="shared" si="89"/>
        <v>0</v>
      </c>
      <c r="O2844" s="14" t="s">
        <v>8863</v>
      </c>
      <c r="P2844" s="9" t="s">
        <v>8842</v>
      </c>
    </row>
    <row r="2845" spans="1:16">
      <c r="A2845" s="9">
        <v>2841</v>
      </c>
      <c r="B2845" s="9">
        <v>511</v>
      </c>
      <c r="C2845" s="9">
        <f>COUNTIF($B$5:B2845, B2845)</f>
        <v>1</v>
      </c>
      <c r="D2845" s="10" t="s">
        <v>6656</v>
      </c>
      <c r="E2845" s="10" t="s">
        <v>15</v>
      </c>
      <c r="F2845" s="10" t="s">
        <v>6657</v>
      </c>
      <c r="G2845" s="10" t="s">
        <v>304</v>
      </c>
      <c r="H2845" s="9" t="s">
        <v>16</v>
      </c>
      <c r="I2845" s="11">
        <v>0</v>
      </c>
      <c r="J2845" s="11">
        <v>210</v>
      </c>
      <c r="K2845" s="12">
        <v>19134</v>
      </c>
      <c r="L2845" s="19">
        <f t="shared" si="88"/>
        <v>2.0377843169205111E-2</v>
      </c>
      <c r="M2845" s="29"/>
      <c r="N2845" s="20">
        <f t="shared" si="89"/>
        <v>0</v>
      </c>
      <c r="O2845" s="14" t="s">
        <v>9128</v>
      </c>
      <c r="P2845" s="9" t="s">
        <v>8842</v>
      </c>
    </row>
    <row r="2846" spans="1:16">
      <c r="A2846" s="9">
        <v>2842</v>
      </c>
      <c r="B2846" s="9">
        <v>511</v>
      </c>
      <c r="C2846" s="9">
        <f>COUNTIF($B$5:B2846, B2846)</f>
        <v>2</v>
      </c>
      <c r="D2846" s="10" t="s">
        <v>6658</v>
      </c>
      <c r="E2846" s="10" t="s">
        <v>6659</v>
      </c>
      <c r="F2846" s="10" t="s">
        <v>6660</v>
      </c>
      <c r="G2846" s="10" t="s">
        <v>6661</v>
      </c>
      <c r="H2846" s="9" t="s">
        <v>16</v>
      </c>
      <c r="I2846" s="11">
        <v>256270</v>
      </c>
      <c r="J2846" s="11">
        <v>3</v>
      </c>
      <c r="K2846" s="12">
        <v>256270</v>
      </c>
      <c r="L2846" s="19">
        <f t="shared" si="88"/>
        <v>0.27292933359319504</v>
      </c>
      <c r="M2846" s="30"/>
      <c r="N2846" s="20">
        <f t="shared" si="89"/>
        <v>0</v>
      </c>
      <c r="O2846" s="14" t="s">
        <v>9129</v>
      </c>
      <c r="P2846" s="9" t="s">
        <v>8842</v>
      </c>
    </row>
    <row r="2847" spans="1:16">
      <c r="A2847" s="9">
        <v>2843</v>
      </c>
      <c r="B2847" s="9">
        <v>511</v>
      </c>
      <c r="C2847" s="9">
        <f>COUNTIF($B$5:B2847, B2847)</f>
        <v>3</v>
      </c>
      <c r="D2847" s="10" t="s">
        <v>6662</v>
      </c>
      <c r="E2847" s="10" t="s">
        <v>15</v>
      </c>
      <c r="F2847" s="10" t="s">
        <v>6663</v>
      </c>
      <c r="G2847" s="10" t="s">
        <v>306</v>
      </c>
      <c r="H2847" s="9" t="s">
        <v>16</v>
      </c>
      <c r="I2847" s="11">
        <v>0</v>
      </c>
      <c r="J2847" s="11">
        <v>4</v>
      </c>
      <c r="K2847" s="12">
        <v>17125</v>
      </c>
      <c r="L2847" s="19">
        <f t="shared" si="88"/>
        <v>1.823824418692576E-2</v>
      </c>
      <c r="M2847" s="30"/>
      <c r="N2847" s="20">
        <f t="shared" si="89"/>
        <v>0</v>
      </c>
      <c r="O2847" s="14" t="s">
        <v>9128</v>
      </c>
      <c r="P2847" s="9" t="s">
        <v>8842</v>
      </c>
    </row>
    <row r="2848" spans="1:16">
      <c r="A2848" s="9">
        <v>2844</v>
      </c>
      <c r="B2848" s="9">
        <v>511</v>
      </c>
      <c r="C2848" s="9">
        <f>COUNTIF($B$5:B2848, B2848)</f>
        <v>4</v>
      </c>
      <c r="D2848" s="10" t="s">
        <v>6664</v>
      </c>
      <c r="E2848" s="10" t="s">
        <v>15</v>
      </c>
      <c r="F2848" s="10" t="s">
        <v>6665</v>
      </c>
      <c r="G2848" s="10" t="s">
        <v>307</v>
      </c>
      <c r="H2848" s="9" t="s">
        <v>16</v>
      </c>
      <c r="I2848" s="11">
        <v>0</v>
      </c>
      <c r="J2848" s="11">
        <v>9</v>
      </c>
      <c r="K2848" s="12">
        <v>17125</v>
      </c>
      <c r="L2848" s="19">
        <f t="shared" si="88"/>
        <v>1.823824418692576E-2</v>
      </c>
      <c r="M2848" s="30"/>
      <c r="N2848" s="20">
        <f t="shared" si="89"/>
        <v>0</v>
      </c>
      <c r="O2848" s="14" t="s">
        <v>9128</v>
      </c>
      <c r="P2848" s="9" t="s">
        <v>8842</v>
      </c>
    </row>
    <row r="2849" spans="1:16">
      <c r="A2849" s="9">
        <v>2845</v>
      </c>
      <c r="B2849" s="9">
        <v>511</v>
      </c>
      <c r="C2849" s="9">
        <f>COUNTIF($B$5:B2849, B2849)</f>
        <v>5</v>
      </c>
      <c r="D2849" s="10" t="s">
        <v>6666</v>
      </c>
      <c r="E2849" s="10" t="s">
        <v>6667</v>
      </c>
      <c r="F2849" s="10" t="s">
        <v>6668</v>
      </c>
      <c r="G2849" s="10" t="s">
        <v>17</v>
      </c>
      <c r="H2849" s="9" t="s">
        <v>28</v>
      </c>
      <c r="I2849" s="11">
        <v>642150</v>
      </c>
      <c r="J2849" s="11">
        <v>1</v>
      </c>
      <c r="K2849" s="12">
        <v>629307</v>
      </c>
      <c r="L2849" s="19">
        <f t="shared" si="88"/>
        <v>0.67021633486374832</v>
      </c>
      <c r="M2849" s="31"/>
      <c r="N2849" s="20">
        <f t="shared" si="89"/>
        <v>0</v>
      </c>
      <c r="O2849" s="14" t="s">
        <v>9533</v>
      </c>
      <c r="P2849" s="9" t="s">
        <v>8842</v>
      </c>
    </row>
    <row r="2850" spans="1:16">
      <c r="A2850" s="9">
        <v>2846</v>
      </c>
      <c r="B2850" s="9">
        <v>512</v>
      </c>
      <c r="C2850" s="9">
        <f>COUNTIF($B$5:B2850, B2850)</f>
        <v>1</v>
      </c>
      <c r="D2850" s="10" t="s">
        <v>8660</v>
      </c>
      <c r="E2850" s="10" t="s">
        <v>15</v>
      </c>
      <c r="F2850" s="10" t="s">
        <v>8661</v>
      </c>
      <c r="G2850" s="10" t="s">
        <v>8662</v>
      </c>
      <c r="H2850" s="9" t="s">
        <v>112</v>
      </c>
      <c r="I2850" s="11">
        <v>0</v>
      </c>
      <c r="J2850" s="11">
        <v>200</v>
      </c>
      <c r="K2850" s="12">
        <v>10000</v>
      </c>
      <c r="L2850" s="19">
        <f t="shared" si="88"/>
        <v>5.2353279932987806E-3</v>
      </c>
      <c r="M2850" s="29"/>
      <c r="N2850" s="20">
        <f t="shared" si="89"/>
        <v>0</v>
      </c>
      <c r="O2850" s="14" t="s">
        <v>9534</v>
      </c>
      <c r="P2850" s="9" t="s">
        <v>8843</v>
      </c>
    </row>
    <row r="2851" spans="1:16">
      <c r="A2851" s="9">
        <v>2847</v>
      </c>
      <c r="B2851" s="9">
        <v>512</v>
      </c>
      <c r="C2851" s="9">
        <f>COUNTIF($B$5:B2851, B2851)</f>
        <v>2</v>
      </c>
      <c r="D2851" s="10" t="s">
        <v>8663</v>
      </c>
      <c r="E2851" s="10" t="s">
        <v>15</v>
      </c>
      <c r="F2851" s="10" t="s">
        <v>8664</v>
      </c>
      <c r="G2851" s="10" t="s">
        <v>8665</v>
      </c>
      <c r="H2851" s="9" t="s">
        <v>112</v>
      </c>
      <c r="I2851" s="11">
        <v>0</v>
      </c>
      <c r="J2851" s="11">
        <v>2750</v>
      </c>
      <c r="K2851" s="12">
        <v>10000</v>
      </c>
      <c r="L2851" s="19">
        <f t="shared" si="88"/>
        <v>5.2353279932987806E-3</v>
      </c>
      <c r="M2851" s="30"/>
      <c r="N2851" s="20">
        <f t="shared" si="89"/>
        <v>0</v>
      </c>
      <c r="O2851" s="14" t="s">
        <v>9534</v>
      </c>
      <c r="P2851" s="9" t="s">
        <v>8843</v>
      </c>
    </row>
    <row r="2852" spans="1:16">
      <c r="A2852" s="9">
        <v>2848</v>
      </c>
      <c r="B2852" s="9">
        <v>512</v>
      </c>
      <c r="C2852" s="9">
        <f>COUNTIF($B$5:B2852, B2852)</f>
        <v>3</v>
      </c>
      <c r="D2852" s="10" t="s">
        <v>8666</v>
      </c>
      <c r="E2852" s="10" t="s">
        <v>15</v>
      </c>
      <c r="F2852" s="10" t="s">
        <v>8667</v>
      </c>
      <c r="G2852" s="10" t="s">
        <v>8668</v>
      </c>
      <c r="H2852" s="9" t="s">
        <v>16</v>
      </c>
      <c r="I2852" s="11">
        <v>0</v>
      </c>
      <c r="J2852" s="11">
        <v>750</v>
      </c>
      <c r="K2852" s="12">
        <v>4000</v>
      </c>
      <c r="L2852" s="19">
        <f t="shared" si="88"/>
        <v>2.0941311973195122E-3</v>
      </c>
      <c r="M2852" s="30"/>
      <c r="N2852" s="20">
        <f t="shared" si="89"/>
        <v>0</v>
      </c>
      <c r="O2852" s="14" t="s">
        <v>9535</v>
      </c>
      <c r="P2852" s="9" t="s">
        <v>8842</v>
      </c>
    </row>
    <row r="2853" spans="1:16">
      <c r="A2853" s="9">
        <v>2849</v>
      </c>
      <c r="B2853" s="9">
        <v>512</v>
      </c>
      <c r="C2853" s="9">
        <f>COUNTIF($B$5:B2853, B2853)</f>
        <v>4</v>
      </c>
      <c r="D2853" s="10" t="s">
        <v>8669</v>
      </c>
      <c r="E2853" s="10" t="s">
        <v>15</v>
      </c>
      <c r="F2853" s="10" t="s">
        <v>8670</v>
      </c>
      <c r="G2853" s="10" t="s">
        <v>8671</v>
      </c>
      <c r="H2853" s="9" t="s">
        <v>16</v>
      </c>
      <c r="I2853" s="11">
        <v>0</v>
      </c>
      <c r="J2853" s="11">
        <v>1900</v>
      </c>
      <c r="K2853" s="12">
        <v>4000</v>
      </c>
      <c r="L2853" s="19">
        <f t="shared" si="88"/>
        <v>2.0941311973195122E-3</v>
      </c>
      <c r="M2853" s="30"/>
      <c r="N2853" s="20">
        <f t="shared" si="89"/>
        <v>0</v>
      </c>
      <c r="O2853" s="14" t="s">
        <v>9535</v>
      </c>
      <c r="P2853" s="9" t="s">
        <v>8842</v>
      </c>
    </row>
    <row r="2854" spans="1:16">
      <c r="A2854" s="9">
        <v>2850</v>
      </c>
      <c r="B2854" s="9">
        <v>512</v>
      </c>
      <c r="C2854" s="9">
        <f>COUNTIF($B$5:B2854, B2854)</f>
        <v>5</v>
      </c>
      <c r="D2854" s="10" t="s">
        <v>8672</v>
      </c>
      <c r="E2854" s="10" t="s">
        <v>15</v>
      </c>
      <c r="F2854" s="10" t="s">
        <v>8673</v>
      </c>
      <c r="G2854" s="10" t="s">
        <v>8674</v>
      </c>
      <c r="H2854" s="9" t="s">
        <v>113</v>
      </c>
      <c r="I2854" s="11">
        <v>0</v>
      </c>
      <c r="J2854" s="11">
        <v>40</v>
      </c>
      <c r="K2854" s="12">
        <v>180000</v>
      </c>
      <c r="L2854" s="19">
        <f t="shared" si="88"/>
        <v>9.4235903879378038E-2</v>
      </c>
      <c r="M2854" s="30"/>
      <c r="N2854" s="20">
        <f t="shared" si="89"/>
        <v>0</v>
      </c>
      <c r="O2854" s="14" t="s">
        <v>9535</v>
      </c>
      <c r="P2854" s="9" t="s">
        <v>8842</v>
      </c>
    </row>
    <row r="2855" spans="1:16">
      <c r="A2855" s="9">
        <v>2851</v>
      </c>
      <c r="B2855" s="9">
        <v>512</v>
      </c>
      <c r="C2855" s="9">
        <f>COUNTIF($B$5:B2855, B2855)</f>
        <v>6</v>
      </c>
      <c r="D2855" s="10" t="s">
        <v>8675</v>
      </c>
      <c r="E2855" s="10" t="s">
        <v>15</v>
      </c>
      <c r="F2855" s="10" t="s">
        <v>8676</v>
      </c>
      <c r="G2855" s="10" t="s">
        <v>8677</v>
      </c>
      <c r="H2855" s="9" t="s">
        <v>322</v>
      </c>
      <c r="I2855" s="11">
        <v>0</v>
      </c>
      <c r="J2855" s="11">
        <v>116</v>
      </c>
      <c r="K2855" s="12">
        <v>11000</v>
      </c>
      <c r="L2855" s="19">
        <f t="shared" si="88"/>
        <v>5.7588607926286582E-3</v>
      </c>
      <c r="M2855" s="30"/>
      <c r="N2855" s="20">
        <f t="shared" si="89"/>
        <v>0</v>
      </c>
      <c r="O2855" s="14" t="s">
        <v>9535</v>
      </c>
      <c r="P2855" s="9" t="s">
        <v>8842</v>
      </c>
    </row>
    <row r="2856" spans="1:16">
      <c r="A2856" s="9">
        <v>2852</v>
      </c>
      <c r="B2856" s="9">
        <v>512</v>
      </c>
      <c r="C2856" s="9">
        <f>COUNTIF($B$5:B2856, B2856)</f>
        <v>7</v>
      </c>
      <c r="D2856" s="10" t="s">
        <v>8678</v>
      </c>
      <c r="E2856" s="10" t="s">
        <v>15</v>
      </c>
      <c r="F2856" s="10" t="s">
        <v>8679</v>
      </c>
      <c r="G2856" s="10" t="s">
        <v>8680</v>
      </c>
      <c r="H2856" s="9" t="s">
        <v>311</v>
      </c>
      <c r="I2856" s="11">
        <v>0</v>
      </c>
      <c r="J2856" s="11">
        <v>1</v>
      </c>
      <c r="K2856" s="12">
        <v>7000</v>
      </c>
      <c r="L2856" s="19">
        <f t="shared" si="88"/>
        <v>3.664729595309146E-3</v>
      </c>
      <c r="M2856" s="30"/>
      <c r="N2856" s="20">
        <f t="shared" si="89"/>
        <v>0</v>
      </c>
      <c r="O2856" s="14" t="s">
        <v>9535</v>
      </c>
      <c r="P2856" s="9" t="s">
        <v>8842</v>
      </c>
    </row>
    <row r="2857" spans="1:16">
      <c r="A2857" s="9">
        <v>2853</v>
      </c>
      <c r="B2857" s="9">
        <v>512</v>
      </c>
      <c r="C2857" s="9">
        <f>COUNTIF($B$5:B2857, B2857)</f>
        <v>8</v>
      </c>
      <c r="D2857" s="10" t="s">
        <v>8681</v>
      </c>
      <c r="E2857" s="10" t="s">
        <v>15</v>
      </c>
      <c r="F2857" s="10" t="s">
        <v>8682</v>
      </c>
      <c r="G2857" s="10" t="s">
        <v>8680</v>
      </c>
      <c r="H2857" s="9" t="s">
        <v>113</v>
      </c>
      <c r="I2857" s="11">
        <v>0</v>
      </c>
      <c r="J2857" s="11">
        <v>9</v>
      </c>
      <c r="K2857" s="12">
        <v>140000</v>
      </c>
      <c r="L2857" s="19">
        <f t="shared" si="88"/>
        <v>7.3294591906182927E-2</v>
      </c>
      <c r="M2857" s="30"/>
      <c r="N2857" s="20">
        <f t="shared" si="89"/>
        <v>0</v>
      </c>
      <c r="O2857" s="14" t="s">
        <v>9535</v>
      </c>
      <c r="P2857" s="9" t="s">
        <v>8842</v>
      </c>
    </row>
    <row r="2858" spans="1:16">
      <c r="A2858" s="9">
        <v>2854</v>
      </c>
      <c r="B2858" s="9">
        <v>512</v>
      </c>
      <c r="C2858" s="9">
        <f>COUNTIF($B$5:B2858, B2858)</f>
        <v>9</v>
      </c>
      <c r="D2858" s="10" t="s">
        <v>8683</v>
      </c>
      <c r="E2858" s="10" t="s">
        <v>15</v>
      </c>
      <c r="F2858" s="10" t="s">
        <v>8684</v>
      </c>
      <c r="G2858" s="10" t="s">
        <v>8685</v>
      </c>
      <c r="H2858" s="9" t="s">
        <v>113</v>
      </c>
      <c r="I2858" s="11">
        <v>0</v>
      </c>
      <c r="J2858" s="11">
        <v>1</v>
      </c>
      <c r="K2858" s="12">
        <v>460000</v>
      </c>
      <c r="L2858" s="19">
        <f t="shared" si="88"/>
        <v>0.24082508769174388</v>
      </c>
      <c r="M2858" s="30"/>
      <c r="N2858" s="20">
        <f t="shared" si="89"/>
        <v>0</v>
      </c>
      <c r="O2858" s="14" t="s">
        <v>9535</v>
      </c>
      <c r="P2858" s="9" t="s">
        <v>8842</v>
      </c>
    </row>
    <row r="2859" spans="1:16">
      <c r="A2859" s="9">
        <v>2855</v>
      </c>
      <c r="B2859" s="9">
        <v>512</v>
      </c>
      <c r="C2859" s="9">
        <f>COUNTIF($B$5:B2859, B2859)</f>
        <v>10</v>
      </c>
      <c r="D2859" s="10" t="s">
        <v>8686</v>
      </c>
      <c r="E2859" s="10" t="s">
        <v>15</v>
      </c>
      <c r="F2859" s="10" t="s">
        <v>8687</v>
      </c>
      <c r="G2859" s="10" t="s">
        <v>8674</v>
      </c>
      <c r="H2859" s="9" t="s">
        <v>113</v>
      </c>
      <c r="I2859" s="11">
        <v>0</v>
      </c>
      <c r="J2859" s="11">
        <v>130</v>
      </c>
      <c r="K2859" s="12">
        <v>130000</v>
      </c>
      <c r="L2859" s="19">
        <f t="shared" si="88"/>
        <v>6.8059263912884138E-2</v>
      </c>
      <c r="M2859" s="30"/>
      <c r="N2859" s="20">
        <f t="shared" si="89"/>
        <v>0</v>
      </c>
      <c r="O2859" s="14" t="s">
        <v>9535</v>
      </c>
      <c r="P2859" s="9" t="s">
        <v>8842</v>
      </c>
    </row>
    <row r="2860" spans="1:16">
      <c r="A2860" s="9">
        <v>2856</v>
      </c>
      <c r="B2860" s="9">
        <v>512</v>
      </c>
      <c r="C2860" s="9">
        <f>COUNTIF($B$5:B2860, B2860)</f>
        <v>11</v>
      </c>
      <c r="D2860" s="10" t="s">
        <v>8688</v>
      </c>
      <c r="E2860" s="10" t="s">
        <v>15</v>
      </c>
      <c r="F2860" s="10" t="s">
        <v>8689</v>
      </c>
      <c r="G2860" s="10" t="s">
        <v>8690</v>
      </c>
      <c r="H2860" s="9" t="s">
        <v>311</v>
      </c>
      <c r="I2860" s="11">
        <v>0</v>
      </c>
      <c r="J2860" s="11">
        <v>1</v>
      </c>
      <c r="K2860" s="12">
        <v>22500</v>
      </c>
      <c r="L2860" s="19">
        <f t="shared" si="88"/>
        <v>1.1779487984922255E-2</v>
      </c>
      <c r="M2860" s="30"/>
      <c r="N2860" s="20">
        <f t="shared" si="89"/>
        <v>0</v>
      </c>
      <c r="O2860" s="14" t="s">
        <v>9535</v>
      </c>
      <c r="P2860" s="9" t="s">
        <v>8842</v>
      </c>
    </row>
    <row r="2861" spans="1:16">
      <c r="A2861" s="9">
        <v>2857</v>
      </c>
      <c r="B2861" s="9">
        <v>512</v>
      </c>
      <c r="C2861" s="9">
        <f>COUNTIF($B$5:B2861, B2861)</f>
        <v>12</v>
      </c>
      <c r="D2861" s="10" t="s">
        <v>8691</v>
      </c>
      <c r="E2861" s="10" t="s">
        <v>15</v>
      </c>
      <c r="F2861" s="10" t="s">
        <v>8692</v>
      </c>
      <c r="G2861" s="10" t="s">
        <v>8693</v>
      </c>
      <c r="H2861" s="9" t="s">
        <v>311</v>
      </c>
      <c r="I2861" s="11">
        <v>0</v>
      </c>
      <c r="J2861" s="11">
        <v>1</v>
      </c>
      <c r="K2861" s="12">
        <v>20000</v>
      </c>
      <c r="L2861" s="19">
        <f t="shared" si="88"/>
        <v>1.0470655986597561E-2</v>
      </c>
      <c r="M2861" s="30"/>
      <c r="N2861" s="20">
        <f t="shared" si="89"/>
        <v>0</v>
      </c>
      <c r="O2861" s="14" t="s">
        <v>9535</v>
      </c>
      <c r="P2861" s="9" t="s">
        <v>8842</v>
      </c>
    </row>
    <row r="2862" spans="1:16">
      <c r="A2862" s="9">
        <v>2858</v>
      </c>
      <c r="B2862" s="9">
        <v>512</v>
      </c>
      <c r="C2862" s="9">
        <f>COUNTIF($B$5:B2862, B2862)</f>
        <v>13</v>
      </c>
      <c r="D2862" s="10" t="s">
        <v>8694</v>
      </c>
      <c r="E2862" s="10" t="s">
        <v>15</v>
      </c>
      <c r="F2862" s="10" t="s">
        <v>8695</v>
      </c>
      <c r="G2862" s="10" t="s">
        <v>8696</v>
      </c>
      <c r="H2862" s="9" t="s">
        <v>112</v>
      </c>
      <c r="I2862" s="11">
        <v>0</v>
      </c>
      <c r="J2862" s="11">
        <v>1</v>
      </c>
      <c r="K2862" s="12">
        <v>22000</v>
      </c>
      <c r="L2862" s="19">
        <f t="shared" si="88"/>
        <v>1.1517721585257316E-2</v>
      </c>
      <c r="M2862" s="30"/>
      <c r="N2862" s="20">
        <f t="shared" si="89"/>
        <v>0</v>
      </c>
      <c r="O2862" s="14" t="s">
        <v>9535</v>
      </c>
      <c r="P2862" s="9" t="s">
        <v>8842</v>
      </c>
    </row>
    <row r="2863" spans="1:16">
      <c r="A2863" s="9">
        <v>2859</v>
      </c>
      <c r="B2863" s="9">
        <v>512</v>
      </c>
      <c r="C2863" s="9">
        <f>COUNTIF($B$5:B2863, B2863)</f>
        <v>14</v>
      </c>
      <c r="D2863" s="10" t="s">
        <v>8697</v>
      </c>
      <c r="E2863" s="10" t="s">
        <v>15</v>
      </c>
      <c r="F2863" s="10" t="s">
        <v>8698</v>
      </c>
      <c r="G2863" s="10" t="s">
        <v>8699</v>
      </c>
      <c r="H2863" s="9" t="s">
        <v>16</v>
      </c>
      <c r="I2863" s="11">
        <v>0</v>
      </c>
      <c r="J2863" s="11">
        <v>1</v>
      </c>
      <c r="K2863" s="12">
        <v>5000</v>
      </c>
      <c r="L2863" s="19">
        <f t="shared" si="88"/>
        <v>2.6176639966493903E-3</v>
      </c>
      <c r="M2863" s="30"/>
      <c r="N2863" s="20">
        <f t="shared" si="89"/>
        <v>0</v>
      </c>
      <c r="O2863" s="14" t="s">
        <v>9535</v>
      </c>
      <c r="P2863" s="9" t="s">
        <v>8842</v>
      </c>
    </row>
    <row r="2864" spans="1:16">
      <c r="A2864" s="9">
        <v>2860</v>
      </c>
      <c r="B2864" s="9">
        <v>512</v>
      </c>
      <c r="C2864" s="9">
        <f>COUNTIF($B$5:B2864, B2864)</f>
        <v>15</v>
      </c>
      <c r="D2864" s="10" t="s">
        <v>8700</v>
      </c>
      <c r="E2864" s="10" t="s">
        <v>15</v>
      </c>
      <c r="F2864" s="10" t="s">
        <v>8701</v>
      </c>
      <c r="G2864" s="10" t="s">
        <v>8702</v>
      </c>
      <c r="H2864" s="9" t="s">
        <v>112</v>
      </c>
      <c r="I2864" s="11">
        <v>0</v>
      </c>
      <c r="J2864" s="11">
        <v>4</v>
      </c>
      <c r="K2864" s="12">
        <v>22000</v>
      </c>
      <c r="L2864" s="19">
        <f t="shared" si="88"/>
        <v>1.1517721585257316E-2</v>
      </c>
      <c r="M2864" s="30"/>
      <c r="N2864" s="20">
        <f t="shared" si="89"/>
        <v>0</v>
      </c>
      <c r="O2864" s="14" t="s">
        <v>9535</v>
      </c>
      <c r="P2864" s="9" t="s">
        <v>8842</v>
      </c>
    </row>
    <row r="2865" spans="1:16">
      <c r="A2865" s="9">
        <v>2861</v>
      </c>
      <c r="B2865" s="9">
        <v>512</v>
      </c>
      <c r="C2865" s="9">
        <f>COUNTIF($B$5:B2865, B2865)</f>
        <v>16</v>
      </c>
      <c r="D2865" s="10" t="s">
        <v>8703</v>
      </c>
      <c r="E2865" s="10" t="s">
        <v>15</v>
      </c>
      <c r="F2865" s="10" t="s">
        <v>8704</v>
      </c>
      <c r="G2865" s="10" t="s">
        <v>8705</v>
      </c>
      <c r="H2865" s="9" t="s">
        <v>112</v>
      </c>
      <c r="I2865" s="11">
        <v>0</v>
      </c>
      <c r="J2865" s="11">
        <v>168</v>
      </c>
      <c r="K2865" s="12">
        <v>8000</v>
      </c>
      <c r="L2865" s="19">
        <f t="shared" si="88"/>
        <v>4.1882623946390245E-3</v>
      </c>
      <c r="M2865" s="30"/>
      <c r="N2865" s="20">
        <f t="shared" si="89"/>
        <v>0</v>
      </c>
      <c r="O2865" s="14" t="s">
        <v>9536</v>
      </c>
      <c r="P2865" s="9" t="s">
        <v>8842</v>
      </c>
    </row>
    <row r="2866" spans="1:16">
      <c r="A2866" s="9">
        <v>2862</v>
      </c>
      <c r="B2866" s="9">
        <v>512</v>
      </c>
      <c r="C2866" s="9">
        <f>COUNTIF($B$5:B2866, B2866)</f>
        <v>17</v>
      </c>
      <c r="D2866" s="10" t="s">
        <v>8706</v>
      </c>
      <c r="E2866" s="10" t="s">
        <v>15</v>
      </c>
      <c r="F2866" s="10" t="s">
        <v>8707</v>
      </c>
      <c r="G2866" s="10" t="s">
        <v>8708</v>
      </c>
      <c r="H2866" s="9" t="s">
        <v>112</v>
      </c>
      <c r="I2866" s="11">
        <v>0</v>
      </c>
      <c r="J2866" s="11">
        <v>50</v>
      </c>
      <c r="K2866" s="12">
        <v>9350</v>
      </c>
      <c r="L2866" s="19">
        <f t="shared" si="88"/>
        <v>4.8950316737343593E-3</v>
      </c>
      <c r="M2866" s="30"/>
      <c r="N2866" s="20">
        <f t="shared" si="89"/>
        <v>0</v>
      </c>
      <c r="O2866" s="14" t="s">
        <v>9535</v>
      </c>
      <c r="P2866" s="9" t="s">
        <v>8842</v>
      </c>
    </row>
    <row r="2867" spans="1:16">
      <c r="A2867" s="9">
        <v>2863</v>
      </c>
      <c r="B2867" s="9">
        <v>512</v>
      </c>
      <c r="C2867" s="9">
        <f>COUNTIF($B$5:B2867, B2867)</f>
        <v>18</v>
      </c>
      <c r="D2867" s="10" t="s">
        <v>8709</v>
      </c>
      <c r="E2867" s="10" t="s">
        <v>15</v>
      </c>
      <c r="F2867" s="10" t="s">
        <v>8710</v>
      </c>
      <c r="G2867" s="10" t="s">
        <v>8711</v>
      </c>
      <c r="H2867" s="9" t="s">
        <v>16</v>
      </c>
      <c r="I2867" s="11">
        <v>0</v>
      </c>
      <c r="J2867" s="11">
        <v>50</v>
      </c>
      <c r="K2867" s="12">
        <v>8000</v>
      </c>
      <c r="L2867" s="19">
        <f t="shared" si="88"/>
        <v>4.1882623946390245E-3</v>
      </c>
      <c r="M2867" s="30"/>
      <c r="N2867" s="20">
        <f t="shared" si="89"/>
        <v>0</v>
      </c>
      <c r="O2867" s="14" t="s">
        <v>9535</v>
      </c>
      <c r="P2867" s="9" t="s">
        <v>8842</v>
      </c>
    </row>
    <row r="2868" spans="1:16">
      <c r="A2868" s="9">
        <v>2864</v>
      </c>
      <c r="B2868" s="9">
        <v>512</v>
      </c>
      <c r="C2868" s="9">
        <f>COUNTIF($B$5:B2868, B2868)</f>
        <v>19</v>
      </c>
      <c r="D2868" s="10" t="s">
        <v>8712</v>
      </c>
      <c r="E2868" s="10" t="s">
        <v>15</v>
      </c>
      <c r="F2868" s="10" t="s">
        <v>8713</v>
      </c>
      <c r="G2868" s="10" t="s">
        <v>8714</v>
      </c>
      <c r="H2868" s="9" t="s">
        <v>311</v>
      </c>
      <c r="I2868" s="11">
        <v>0</v>
      </c>
      <c r="J2868" s="11">
        <v>53</v>
      </c>
      <c r="K2868" s="12">
        <v>53900</v>
      </c>
      <c r="L2868" s="19">
        <f t="shared" si="88"/>
        <v>2.8218417883880426E-2</v>
      </c>
      <c r="M2868" s="30"/>
      <c r="N2868" s="20">
        <f t="shared" si="89"/>
        <v>0</v>
      </c>
      <c r="O2868" s="14" t="s">
        <v>9535</v>
      </c>
      <c r="P2868" s="9" t="s">
        <v>8842</v>
      </c>
    </row>
    <row r="2869" spans="1:16">
      <c r="A2869" s="9">
        <v>2865</v>
      </c>
      <c r="B2869" s="9">
        <v>512</v>
      </c>
      <c r="C2869" s="9">
        <f>COUNTIF($B$5:B2869, B2869)</f>
        <v>20</v>
      </c>
      <c r="D2869" s="10" t="s">
        <v>8715</v>
      </c>
      <c r="E2869" s="10" t="s">
        <v>15</v>
      </c>
      <c r="F2869" s="10" t="s">
        <v>8716</v>
      </c>
      <c r="G2869" s="10" t="s">
        <v>8717</v>
      </c>
      <c r="H2869" s="9" t="s">
        <v>311</v>
      </c>
      <c r="I2869" s="11">
        <v>0</v>
      </c>
      <c r="J2869" s="11">
        <v>83</v>
      </c>
      <c r="K2869" s="12">
        <v>53900</v>
      </c>
      <c r="L2869" s="19">
        <f t="shared" si="88"/>
        <v>2.8218417883880426E-2</v>
      </c>
      <c r="M2869" s="30"/>
      <c r="N2869" s="20">
        <f t="shared" si="89"/>
        <v>0</v>
      </c>
      <c r="O2869" s="14" t="s">
        <v>9535</v>
      </c>
      <c r="P2869" s="9" t="s">
        <v>8842</v>
      </c>
    </row>
    <row r="2870" spans="1:16">
      <c r="A2870" s="9">
        <v>2866</v>
      </c>
      <c r="B2870" s="9">
        <v>512</v>
      </c>
      <c r="C2870" s="9">
        <f>COUNTIF($B$5:B2870, B2870)</f>
        <v>21</v>
      </c>
      <c r="D2870" s="10" t="s">
        <v>8718</v>
      </c>
      <c r="E2870" s="10" t="s">
        <v>15</v>
      </c>
      <c r="F2870" s="10" t="s">
        <v>8719</v>
      </c>
      <c r="G2870" s="10" t="s">
        <v>8720</v>
      </c>
      <c r="H2870" s="9" t="s">
        <v>311</v>
      </c>
      <c r="I2870" s="11">
        <v>0</v>
      </c>
      <c r="J2870" s="11">
        <v>3</v>
      </c>
      <c r="K2870" s="12">
        <v>73700</v>
      </c>
      <c r="L2870" s="19">
        <f t="shared" si="88"/>
        <v>3.858436731061201E-2</v>
      </c>
      <c r="M2870" s="30"/>
      <c r="N2870" s="20">
        <f t="shared" si="89"/>
        <v>0</v>
      </c>
      <c r="O2870" s="14" t="s">
        <v>9535</v>
      </c>
      <c r="P2870" s="9" t="s">
        <v>8842</v>
      </c>
    </row>
    <row r="2871" spans="1:16">
      <c r="A2871" s="9">
        <v>2867</v>
      </c>
      <c r="B2871" s="9">
        <v>512</v>
      </c>
      <c r="C2871" s="9">
        <f>COUNTIF($B$5:B2871, B2871)</f>
        <v>22</v>
      </c>
      <c r="D2871" s="10" t="s">
        <v>8721</v>
      </c>
      <c r="E2871" s="10" t="s">
        <v>15</v>
      </c>
      <c r="F2871" s="10" t="s">
        <v>8722</v>
      </c>
      <c r="G2871" s="10" t="s">
        <v>8723</v>
      </c>
      <c r="H2871" s="9" t="s">
        <v>311</v>
      </c>
      <c r="I2871" s="11">
        <v>0</v>
      </c>
      <c r="J2871" s="11">
        <v>21</v>
      </c>
      <c r="K2871" s="12">
        <v>55000</v>
      </c>
      <c r="L2871" s="19">
        <f t="shared" si="88"/>
        <v>2.8794303963143291E-2</v>
      </c>
      <c r="M2871" s="30"/>
      <c r="N2871" s="20">
        <f t="shared" si="89"/>
        <v>0</v>
      </c>
      <c r="O2871" s="14" t="s">
        <v>9535</v>
      </c>
      <c r="P2871" s="9" t="s">
        <v>8842</v>
      </c>
    </row>
    <row r="2872" spans="1:16">
      <c r="A2872" s="9">
        <v>2868</v>
      </c>
      <c r="B2872" s="9">
        <v>512</v>
      </c>
      <c r="C2872" s="9">
        <f>COUNTIF($B$5:B2872, B2872)</f>
        <v>23</v>
      </c>
      <c r="D2872" s="10" t="s">
        <v>8724</v>
      </c>
      <c r="E2872" s="10" t="s">
        <v>15</v>
      </c>
      <c r="F2872" s="10" t="s">
        <v>8725</v>
      </c>
      <c r="G2872" s="10" t="s">
        <v>8726</v>
      </c>
      <c r="H2872" s="9" t="s">
        <v>111</v>
      </c>
      <c r="I2872" s="11">
        <v>0</v>
      </c>
      <c r="J2872" s="11">
        <v>9</v>
      </c>
      <c r="K2872" s="12">
        <v>207500</v>
      </c>
      <c r="L2872" s="19">
        <f t="shared" si="88"/>
        <v>0.10863305586094969</v>
      </c>
      <c r="M2872" s="30"/>
      <c r="N2872" s="20">
        <f t="shared" si="89"/>
        <v>0</v>
      </c>
      <c r="O2872" s="14" t="s">
        <v>9537</v>
      </c>
      <c r="P2872" s="9" t="s">
        <v>8843</v>
      </c>
    </row>
    <row r="2873" spans="1:16">
      <c r="A2873" s="9">
        <v>2869</v>
      </c>
      <c r="B2873" s="9">
        <v>512</v>
      </c>
      <c r="C2873" s="9">
        <f>COUNTIF($B$5:B2873, B2873)</f>
        <v>24</v>
      </c>
      <c r="D2873" s="10" t="s">
        <v>8727</v>
      </c>
      <c r="E2873" s="10" t="s">
        <v>15</v>
      </c>
      <c r="F2873" s="10" t="s">
        <v>8728</v>
      </c>
      <c r="G2873" s="10" t="s">
        <v>5649</v>
      </c>
      <c r="H2873" s="9" t="s">
        <v>111</v>
      </c>
      <c r="I2873" s="11">
        <v>0</v>
      </c>
      <c r="J2873" s="11">
        <v>1</v>
      </c>
      <c r="K2873" s="12">
        <v>107250</v>
      </c>
      <c r="L2873" s="19">
        <f t="shared" si="88"/>
        <v>5.6148892728129417E-2</v>
      </c>
      <c r="M2873" s="30"/>
      <c r="N2873" s="20">
        <f t="shared" si="89"/>
        <v>0</v>
      </c>
      <c r="O2873" s="14" t="s">
        <v>9537</v>
      </c>
      <c r="P2873" s="9" t="s">
        <v>8843</v>
      </c>
    </row>
    <row r="2874" spans="1:16">
      <c r="A2874" s="9">
        <v>2870</v>
      </c>
      <c r="B2874" s="9">
        <v>512</v>
      </c>
      <c r="C2874" s="9">
        <f>COUNTIF($B$5:B2874, B2874)</f>
        <v>25</v>
      </c>
      <c r="D2874" s="10" t="s">
        <v>8729</v>
      </c>
      <c r="E2874" s="10" t="s">
        <v>15</v>
      </c>
      <c r="F2874" s="10" t="s">
        <v>8730</v>
      </c>
      <c r="G2874" s="10" t="s">
        <v>8731</v>
      </c>
      <c r="H2874" s="9" t="s">
        <v>311</v>
      </c>
      <c r="I2874" s="11">
        <v>0</v>
      </c>
      <c r="J2874" s="11">
        <v>90</v>
      </c>
      <c r="K2874" s="12">
        <v>11000</v>
      </c>
      <c r="L2874" s="19">
        <f t="shared" si="88"/>
        <v>5.7588607926286582E-3</v>
      </c>
      <c r="M2874" s="30"/>
      <c r="N2874" s="20">
        <f t="shared" si="89"/>
        <v>0</v>
      </c>
      <c r="O2874" s="14" t="s">
        <v>9535</v>
      </c>
      <c r="P2874" s="9" t="s">
        <v>8842</v>
      </c>
    </row>
    <row r="2875" spans="1:16">
      <c r="A2875" s="9">
        <v>2871</v>
      </c>
      <c r="B2875" s="9">
        <v>512</v>
      </c>
      <c r="C2875" s="9">
        <f>COUNTIF($B$5:B2875, B2875)</f>
        <v>26</v>
      </c>
      <c r="D2875" s="10" t="s">
        <v>8732</v>
      </c>
      <c r="E2875" s="10" t="s">
        <v>15</v>
      </c>
      <c r="F2875" s="10" t="s">
        <v>8733</v>
      </c>
      <c r="G2875" s="10" t="s">
        <v>8734</v>
      </c>
      <c r="H2875" s="9" t="s">
        <v>113</v>
      </c>
      <c r="I2875" s="11">
        <v>0</v>
      </c>
      <c r="J2875" s="11">
        <v>20</v>
      </c>
      <c r="K2875" s="12">
        <v>275000</v>
      </c>
      <c r="L2875" s="19">
        <f t="shared" si="88"/>
        <v>0.14397151981571646</v>
      </c>
      <c r="M2875" s="31"/>
      <c r="N2875" s="20">
        <f t="shared" si="89"/>
        <v>0</v>
      </c>
      <c r="O2875" s="14" t="s">
        <v>9534</v>
      </c>
      <c r="P2875" s="9" t="s">
        <v>8843</v>
      </c>
    </row>
    <row r="2876" spans="1:16">
      <c r="A2876" s="9">
        <v>2872</v>
      </c>
      <c r="B2876" s="9">
        <v>513</v>
      </c>
      <c r="C2876" s="9">
        <f>COUNTIF($B$5:B2876, B2876)</f>
        <v>1</v>
      </c>
      <c r="D2876" s="10" t="s">
        <v>6669</v>
      </c>
      <c r="E2876" s="10" t="s">
        <v>6670</v>
      </c>
      <c r="F2876" s="10" t="s">
        <v>6671</v>
      </c>
      <c r="G2876" s="10" t="s">
        <v>6672</v>
      </c>
      <c r="H2876" s="9" t="s">
        <v>23</v>
      </c>
      <c r="I2876" s="11">
        <v>234360</v>
      </c>
      <c r="J2876" s="11">
        <v>8</v>
      </c>
      <c r="K2876" s="12">
        <v>234360</v>
      </c>
      <c r="L2876" s="19">
        <f t="shared" si="88"/>
        <v>0.13224487308476007</v>
      </c>
      <c r="M2876" s="29"/>
      <c r="N2876" s="20">
        <f t="shared" si="89"/>
        <v>0</v>
      </c>
      <c r="O2876" s="14" t="s">
        <v>9538</v>
      </c>
      <c r="P2876" s="9" t="s">
        <v>8842</v>
      </c>
    </row>
    <row r="2877" spans="1:16">
      <c r="A2877" s="9">
        <v>2873</v>
      </c>
      <c r="B2877" s="9">
        <v>513</v>
      </c>
      <c r="C2877" s="9">
        <f>COUNTIF($B$5:B2877, B2877)</f>
        <v>2</v>
      </c>
      <c r="D2877" s="10" t="s">
        <v>6673</v>
      </c>
      <c r="E2877" s="10" t="s">
        <v>6674</v>
      </c>
      <c r="F2877" s="10" t="s">
        <v>6675</v>
      </c>
      <c r="G2877" s="10" t="s">
        <v>6676</v>
      </c>
      <c r="H2877" s="9" t="s">
        <v>16</v>
      </c>
      <c r="I2877" s="11">
        <v>0</v>
      </c>
      <c r="J2877" s="11">
        <v>83</v>
      </c>
      <c r="K2877" s="12">
        <v>37330</v>
      </c>
      <c r="L2877" s="19">
        <f t="shared" si="88"/>
        <v>2.1064606213748477E-2</v>
      </c>
      <c r="M2877" s="30"/>
      <c r="N2877" s="20">
        <f t="shared" si="89"/>
        <v>0</v>
      </c>
      <c r="O2877" s="14" t="s">
        <v>9538</v>
      </c>
      <c r="P2877" s="9" t="s">
        <v>8842</v>
      </c>
    </row>
    <row r="2878" spans="1:16">
      <c r="A2878" s="9">
        <v>2874</v>
      </c>
      <c r="B2878" s="9">
        <v>513</v>
      </c>
      <c r="C2878" s="9">
        <f>COUNTIF($B$5:B2878, B2878)</f>
        <v>3</v>
      </c>
      <c r="D2878" s="10" t="s">
        <v>6677</v>
      </c>
      <c r="E2878" s="10" t="s">
        <v>6678</v>
      </c>
      <c r="F2878" s="10" t="s">
        <v>6679</v>
      </c>
      <c r="G2878" s="10" t="s">
        <v>6680</v>
      </c>
      <c r="H2878" s="9" t="s">
        <v>23</v>
      </c>
      <c r="I2878" s="11">
        <v>36620</v>
      </c>
      <c r="J2878" s="11">
        <v>100</v>
      </c>
      <c r="K2878" s="12">
        <v>36620</v>
      </c>
      <c r="L2878" s="19">
        <f t="shared" si="88"/>
        <v>2.066396677062602E-2</v>
      </c>
      <c r="M2878" s="30"/>
      <c r="N2878" s="20">
        <f t="shared" si="89"/>
        <v>0</v>
      </c>
      <c r="O2878" s="14" t="s">
        <v>9539</v>
      </c>
      <c r="P2878" s="9" t="s">
        <v>8842</v>
      </c>
    </row>
    <row r="2879" spans="1:16">
      <c r="A2879" s="9">
        <v>2875</v>
      </c>
      <c r="B2879" s="9">
        <v>513</v>
      </c>
      <c r="C2879" s="9">
        <f>COUNTIF($B$5:B2879, B2879)</f>
        <v>4</v>
      </c>
      <c r="D2879" s="10" t="s">
        <v>6682</v>
      </c>
      <c r="E2879" s="10" t="s">
        <v>6681</v>
      </c>
      <c r="F2879" s="10" t="s">
        <v>6683</v>
      </c>
      <c r="G2879" s="10" t="s">
        <v>6684</v>
      </c>
      <c r="H2879" s="9" t="s">
        <v>16</v>
      </c>
      <c r="I2879" s="11">
        <v>45730</v>
      </c>
      <c r="J2879" s="11">
        <v>20</v>
      </c>
      <c r="K2879" s="12">
        <v>44816</v>
      </c>
      <c r="L2879" s="19">
        <f t="shared" si="88"/>
        <v>2.5288813074614301E-2</v>
      </c>
      <c r="M2879" s="30"/>
      <c r="N2879" s="20">
        <f t="shared" si="89"/>
        <v>0</v>
      </c>
      <c r="O2879" s="14" t="s">
        <v>9540</v>
      </c>
      <c r="P2879" s="9" t="s">
        <v>8842</v>
      </c>
    </row>
    <row r="2880" spans="1:16">
      <c r="A2880" s="9">
        <v>2876</v>
      </c>
      <c r="B2880" s="9">
        <v>513</v>
      </c>
      <c r="C2880" s="9">
        <f>COUNTIF($B$5:B2880, B2880)</f>
        <v>5</v>
      </c>
      <c r="D2880" s="10" t="s">
        <v>6685</v>
      </c>
      <c r="E2880" s="10" t="s">
        <v>6681</v>
      </c>
      <c r="F2880" s="10" t="s">
        <v>6686</v>
      </c>
      <c r="G2880" s="10" t="s">
        <v>6687</v>
      </c>
      <c r="H2880" s="9" t="s">
        <v>16</v>
      </c>
      <c r="I2880" s="11">
        <v>45730</v>
      </c>
      <c r="J2880" s="11">
        <v>60</v>
      </c>
      <c r="K2880" s="12">
        <v>44816</v>
      </c>
      <c r="L2880" s="19">
        <f t="shared" si="88"/>
        <v>2.5288813074614301E-2</v>
      </c>
      <c r="M2880" s="30"/>
      <c r="N2880" s="20">
        <f t="shared" si="89"/>
        <v>0</v>
      </c>
      <c r="O2880" s="14" t="s">
        <v>9540</v>
      </c>
      <c r="P2880" s="9" t="s">
        <v>8842</v>
      </c>
    </row>
    <row r="2881" spans="1:16">
      <c r="A2881" s="9">
        <v>2877</v>
      </c>
      <c r="B2881" s="9">
        <v>513</v>
      </c>
      <c r="C2881" s="9">
        <f>COUNTIF($B$5:B2881, B2881)</f>
        <v>6</v>
      </c>
      <c r="D2881" s="10" t="s">
        <v>6688</v>
      </c>
      <c r="E2881" s="10" t="s">
        <v>6681</v>
      </c>
      <c r="F2881" s="10" t="s">
        <v>6689</v>
      </c>
      <c r="G2881" s="10" t="s">
        <v>6690</v>
      </c>
      <c r="H2881" s="9" t="s">
        <v>16</v>
      </c>
      <c r="I2881" s="11">
        <v>45730</v>
      </c>
      <c r="J2881" s="11">
        <v>61</v>
      </c>
      <c r="K2881" s="12">
        <v>44816</v>
      </c>
      <c r="L2881" s="19">
        <f t="shared" si="88"/>
        <v>2.5288813074614301E-2</v>
      </c>
      <c r="M2881" s="30"/>
      <c r="N2881" s="20">
        <f t="shared" si="89"/>
        <v>0</v>
      </c>
      <c r="O2881" s="14" t="s">
        <v>9540</v>
      </c>
      <c r="P2881" s="9" t="s">
        <v>8842</v>
      </c>
    </row>
    <row r="2882" spans="1:16">
      <c r="A2882" s="9">
        <v>2878</v>
      </c>
      <c r="B2882" s="9">
        <v>513</v>
      </c>
      <c r="C2882" s="9">
        <f>COUNTIF($B$5:B2882, B2882)</f>
        <v>7</v>
      </c>
      <c r="D2882" s="10" t="s">
        <v>6691</v>
      </c>
      <c r="E2882" s="10" t="s">
        <v>6681</v>
      </c>
      <c r="F2882" s="10" t="s">
        <v>6692</v>
      </c>
      <c r="G2882" s="10" t="s">
        <v>6693</v>
      </c>
      <c r="H2882" s="9" t="s">
        <v>16</v>
      </c>
      <c r="I2882" s="11">
        <v>45730</v>
      </c>
      <c r="J2882" s="11">
        <v>34</v>
      </c>
      <c r="K2882" s="12">
        <v>44816</v>
      </c>
      <c r="L2882" s="19">
        <f t="shared" si="88"/>
        <v>2.5288813074614301E-2</v>
      </c>
      <c r="M2882" s="30"/>
      <c r="N2882" s="20">
        <f t="shared" si="89"/>
        <v>0</v>
      </c>
      <c r="O2882" s="14" t="s">
        <v>9540</v>
      </c>
      <c r="P2882" s="9" t="s">
        <v>8842</v>
      </c>
    </row>
    <row r="2883" spans="1:16">
      <c r="A2883" s="9">
        <v>2879</v>
      </c>
      <c r="B2883" s="9">
        <v>513</v>
      </c>
      <c r="C2883" s="9">
        <f>COUNTIF($B$5:B2883, B2883)</f>
        <v>8</v>
      </c>
      <c r="D2883" s="10" t="s">
        <v>6694</v>
      </c>
      <c r="E2883" s="10" t="s">
        <v>6681</v>
      </c>
      <c r="F2883" s="10" t="s">
        <v>6695</v>
      </c>
      <c r="G2883" s="10" t="s">
        <v>6696</v>
      </c>
      <c r="H2883" s="9" t="s">
        <v>16</v>
      </c>
      <c r="I2883" s="11">
        <v>45730</v>
      </c>
      <c r="J2883" s="11">
        <v>1</v>
      </c>
      <c r="K2883" s="12">
        <v>44816</v>
      </c>
      <c r="L2883" s="19">
        <f t="shared" si="88"/>
        <v>2.5288813074614301E-2</v>
      </c>
      <c r="M2883" s="30"/>
      <c r="N2883" s="20">
        <f t="shared" si="89"/>
        <v>0</v>
      </c>
      <c r="O2883" s="14" t="s">
        <v>9540</v>
      </c>
      <c r="P2883" s="9" t="s">
        <v>8842</v>
      </c>
    </row>
    <row r="2884" spans="1:16">
      <c r="A2884" s="9">
        <v>2880</v>
      </c>
      <c r="B2884" s="9">
        <v>513</v>
      </c>
      <c r="C2884" s="9">
        <f>COUNTIF($B$5:B2884, B2884)</f>
        <v>9</v>
      </c>
      <c r="D2884" s="10" t="s">
        <v>6697</v>
      </c>
      <c r="E2884" s="10" t="s">
        <v>6681</v>
      </c>
      <c r="F2884" s="10" t="s">
        <v>6698</v>
      </c>
      <c r="G2884" s="10" t="s">
        <v>6699</v>
      </c>
      <c r="H2884" s="9" t="s">
        <v>16</v>
      </c>
      <c r="I2884" s="11">
        <v>45730</v>
      </c>
      <c r="J2884" s="11">
        <v>3</v>
      </c>
      <c r="K2884" s="12">
        <v>44816</v>
      </c>
      <c r="L2884" s="19">
        <f t="shared" si="88"/>
        <v>2.5288813074614301E-2</v>
      </c>
      <c r="M2884" s="30"/>
      <c r="N2884" s="20">
        <f t="shared" si="89"/>
        <v>0</v>
      </c>
      <c r="O2884" s="14" t="s">
        <v>9540</v>
      </c>
      <c r="P2884" s="9" t="s">
        <v>8842</v>
      </c>
    </row>
    <row r="2885" spans="1:16">
      <c r="A2885" s="9">
        <v>2881</v>
      </c>
      <c r="B2885" s="9">
        <v>513</v>
      </c>
      <c r="C2885" s="9">
        <f>COUNTIF($B$5:B2885, B2885)</f>
        <v>10</v>
      </c>
      <c r="D2885" s="10" t="s">
        <v>6700</v>
      </c>
      <c r="E2885" s="10" t="s">
        <v>6681</v>
      </c>
      <c r="F2885" s="10" t="s">
        <v>6701</v>
      </c>
      <c r="G2885" s="10" t="s">
        <v>6702</v>
      </c>
      <c r="H2885" s="9" t="s">
        <v>16</v>
      </c>
      <c r="I2885" s="11">
        <v>45730</v>
      </c>
      <c r="J2885" s="11">
        <v>4</v>
      </c>
      <c r="K2885" s="12">
        <v>44816</v>
      </c>
      <c r="L2885" s="19">
        <f t="shared" ref="L2885:L2948" si="90">$K2885/SUMIFS($K:$K,$B:$B,$B2885)</f>
        <v>2.5288813074614301E-2</v>
      </c>
      <c r="M2885" s="30"/>
      <c r="N2885" s="20">
        <f t="shared" ref="N2885:N2948" si="91">ROUND(INDEX($M:$M,MATCH($B2885,$B:$B,0))*$L2885,0)</f>
        <v>0</v>
      </c>
      <c r="O2885" s="14" t="s">
        <v>9540</v>
      </c>
      <c r="P2885" s="9" t="s">
        <v>8842</v>
      </c>
    </row>
    <row r="2886" spans="1:16">
      <c r="A2886" s="9">
        <v>2882</v>
      </c>
      <c r="B2886" s="9">
        <v>513</v>
      </c>
      <c r="C2886" s="9">
        <f>COUNTIF($B$5:B2886, B2886)</f>
        <v>11</v>
      </c>
      <c r="D2886" s="10" t="s">
        <v>6703</v>
      </c>
      <c r="E2886" s="10" t="s">
        <v>6681</v>
      </c>
      <c r="F2886" s="10" t="s">
        <v>6704</v>
      </c>
      <c r="G2886" s="10" t="s">
        <v>6705</v>
      </c>
      <c r="H2886" s="9" t="s">
        <v>16</v>
      </c>
      <c r="I2886" s="11">
        <v>45730</v>
      </c>
      <c r="J2886" s="11">
        <v>6</v>
      </c>
      <c r="K2886" s="12">
        <v>44816</v>
      </c>
      <c r="L2886" s="19">
        <f t="shared" si="90"/>
        <v>2.5288813074614301E-2</v>
      </c>
      <c r="M2886" s="30"/>
      <c r="N2886" s="20">
        <f t="shared" si="91"/>
        <v>0</v>
      </c>
      <c r="O2886" s="14" t="s">
        <v>9540</v>
      </c>
      <c r="P2886" s="9" t="s">
        <v>8842</v>
      </c>
    </row>
    <row r="2887" spans="1:16">
      <c r="A2887" s="9">
        <v>2883</v>
      </c>
      <c r="B2887" s="9">
        <v>513</v>
      </c>
      <c r="C2887" s="9">
        <f>COUNTIF($B$5:B2887, B2887)</f>
        <v>12</v>
      </c>
      <c r="D2887" s="10" t="s">
        <v>6706</v>
      </c>
      <c r="E2887" s="10" t="s">
        <v>6707</v>
      </c>
      <c r="F2887" s="10" t="s">
        <v>6708</v>
      </c>
      <c r="G2887" s="10" t="s">
        <v>6709</v>
      </c>
      <c r="H2887" s="9" t="s">
        <v>16</v>
      </c>
      <c r="I2887" s="11">
        <v>45730</v>
      </c>
      <c r="J2887" s="11">
        <v>2</v>
      </c>
      <c r="K2887" s="12">
        <v>44816</v>
      </c>
      <c r="L2887" s="19">
        <f t="shared" si="90"/>
        <v>2.5288813074614301E-2</v>
      </c>
      <c r="M2887" s="30"/>
      <c r="N2887" s="20">
        <f t="shared" si="91"/>
        <v>0</v>
      </c>
      <c r="O2887" s="14" t="s">
        <v>9541</v>
      </c>
      <c r="P2887" s="9" t="s">
        <v>8843</v>
      </c>
    </row>
    <row r="2888" spans="1:16">
      <c r="A2888" s="9">
        <v>2884</v>
      </c>
      <c r="B2888" s="9">
        <v>513</v>
      </c>
      <c r="C2888" s="9">
        <f>COUNTIF($B$5:B2888, B2888)</f>
        <v>13</v>
      </c>
      <c r="D2888" s="10" t="s">
        <v>6710</v>
      </c>
      <c r="E2888" s="10" t="s">
        <v>6707</v>
      </c>
      <c r="F2888" s="10" t="s">
        <v>6711</v>
      </c>
      <c r="G2888" s="10" t="s">
        <v>6712</v>
      </c>
      <c r="H2888" s="9" t="s">
        <v>16</v>
      </c>
      <c r="I2888" s="11">
        <v>45730</v>
      </c>
      <c r="J2888" s="11">
        <v>9</v>
      </c>
      <c r="K2888" s="12">
        <v>44816</v>
      </c>
      <c r="L2888" s="19">
        <f t="shared" si="90"/>
        <v>2.5288813074614301E-2</v>
      </c>
      <c r="M2888" s="30"/>
      <c r="N2888" s="20">
        <f t="shared" si="91"/>
        <v>0</v>
      </c>
      <c r="O2888" s="14" t="s">
        <v>9541</v>
      </c>
      <c r="P2888" s="9" t="s">
        <v>8843</v>
      </c>
    </row>
    <row r="2889" spans="1:16">
      <c r="A2889" s="9">
        <v>2885</v>
      </c>
      <c r="B2889" s="9">
        <v>513</v>
      </c>
      <c r="C2889" s="9">
        <f>COUNTIF($B$5:B2889, B2889)</f>
        <v>14</v>
      </c>
      <c r="D2889" s="10" t="s">
        <v>6713</v>
      </c>
      <c r="E2889" s="10" t="s">
        <v>6707</v>
      </c>
      <c r="F2889" s="10" t="s">
        <v>6714</v>
      </c>
      <c r="G2889" s="10" t="s">
        <v>6715</v>
      </c>
      <c r="H2889" s="9" t="s">
        <v>16</v>
      </c>
      <c r="I2889" s="11">
        <v>45730</v>
      </c>
      <c r="J2889" s="11">
        <v>8</v>
      </c>
      <c r="K2889" s="12">
        <v>44816</v>
      </c>
      <c r="L2889" s="19">
        <f t="shared" si="90"/>
        <v>2.5288813074614301E-2</v>
      </c>
      <c r="M2889" s="30"/>
      <c r="N2889" s="20">
        <f t="shared" si="91"/>
        <v>0</v>
      </c>
      <c r="O2889" s="14" t="s">
        <v>9541</v>
      </c>
      <c r="P2889" s="9" t="s">
        <v>8843</v>
      </c>
    </row>
    <row r="2890" spans="1:16">
      <c r="A2890" s="9">
        <v>2886</v>
      </c>
      <c r="B2890" s="9">
        <v>513</v>
      </c>
      <c r="C2890" s="9">
        <f>COUNTIF($B$5:B2890, B2890)</f>
        <v>15</v>
      </c>
      <c r="D2890" s="10" t="s">
        <v>6716</v>
      </c>
      <c r="E2890" s="10" t="s">
        <v>6707</v>
      </c>
      <c r="F2890" s="10" t="s">
        <v>6717</v>
      </c>
      <c r="G2890" s="10" t="s">
        <v>6718</v>
      </c>
      <c r="H2890" s="9" t="s">
        <v>16</v>
      </c>
      <c r="I2890" s="11">
        <v>45730</v>
      </c>
      <c r="J2890" s="11">
        <v>3</v>
      </c>
      <c r="K2890" s="12">
        <v>44816</v>
      </c>
      <c r="L2890" s="19">
        <f t="shared" si="90"/>
        <v>2.5288813074614301E-2</v>
      </c>
      <c r="M2890" s="30"/>
      <c r="N2890" s="20">
        <f t="shared" si="91"/>
        <v>0</v>
      </c>
      <c r="O2890" s="14" t="s">
        <v>9541</v>
      </c>
      <c r="P2890" s="9" t="s">
        <v>8843</v>
      </c>
    </row>
    <row r="2891" spans="1:16">
      <c r="A2891" s="9">
        <v>2887</v>
      </c>
      <c r="B2891" s="9">
        <v>513</v>
      </c>
      <c r="C2891" s="9">
        <f>COUNTIF($B$5:B2891, B2891)</f>
        <v>16</v>
      </c>
      <c r="D2891" s="10" t="s">
        <v>6719</v>
      </c>
      <c r="E2891" s="10" t="s">
        <v>6707</v>
      </c>
      <c r="F2891" s="10" t="s">
        <v>6720</v>
      </c>
      <c r="G2891" s="10" t="s">
        <v>6721</v>
      </c>
      <c r="H2891" s="9" t="s">
        <v>16</v>
      </c>
      <c r="I2891" s="11">
        <v>45730</v>
      </c>
      <c r="J2891" s="11">
        <v>3</v>
      </c>
      <c r="K2891" s="12">
        <v>44816</v>
      </c>
      <c r="L2891" s="19">
        <f t="shared" si="90"/>
        <v>2.5288813074614301E-2</v>
      </c>
      <c r="M2891" s="30"/>
      <c r="N2891" s="20">
        <f t="shared" si="91"/>
        <v>0</v>
      </c>
      <c r="O2891" s="14" t="s">
        <v>9541</v>
      </c>
      <c r="P2891" s="9" t="s">
        <v>8843</v>
      </c>
    </row>
    <row r="2892" spans="1:16">
      <c r="A2892" s="9">
        <v>2888</v>
      </c>
      <c r="B2892" s="9">
        <v>513</v>
      </c>
      <c r="C2892" s="9">
        <f>COUNTIF($B$5:B2892, B2892)</f>
        <v>17</v>
      </c>
      <c r="D2892" s="10" t="s">
        <v>6722</v>
      </c>
      <c r="E2892" s="10" t="s">
        <v>6707</v>
      </c>
      <c r="F2892" s="10" t="s">
        <v>6723</v>
      </c>
      <c r="G2892" s="10" t="s">
        <v>6724</v>
      </c>
      <c r="H2892" s="9" t="s">
        <v>16</v>
      </c>
      <c r="I2892" s="11">
        <v>45730</v>
      </c>
      <c r="J2892" s="11">
        <v>1</v>
      </c>
      <c r="K2892" s="12">
        <v>44816</v>
      </c>
      <c r="L2892" s="19">
        <f t="shared" si="90"/>
        <v>2.5288813074614301E-2</v>
      </c>
      <c r="M2892" s="30"/>
      <c r="N2892" s="20">
        <f t="shared" si="91"/>
        <v>0</v>
      </c>
      <c r="O2892" s="14" t="s">
        <v>9541</v>
      </c>
      <c r="P2892" s="9" t="s">
        <v>8843</v>
      </c>
    </row>
    <row r="2893" spans="1:16">
      <c r="A2893" s="9">
        <v>2889</v>
      </c>
      <c r="B2893" s="9">
        <v>513</v>
      </c>
      <c r="C2893" s="9">
        <f>COUNTIF($B$5:B2893, B2893)</f>
        <v>18</v>
      </c>
      <c r="D2893" s="10" t="s">
        <v>6725</v>
      </c>
      <c r="E2893" s="10" t="s">
        <v>6726</v>
      </c>
      <c r="F2893" s="10" t="s">
        <v>6727</v>
      </c>
      <c r="G2893" s="10" t="s">
        <v>19</v>
      </c>
      <c r="H2893" s="9" t="s">
        <v>112</v>
      </c>
      <c r="I2893" s="11">
        <v>0</v>
      </c>
      <c r="J2893" s="11">
        <v>1</v>
      </c>
      <c r="K2893" s="12">
        <v>18900</v>
      </c>
      <c r="L2893" s="19">
        <f t="shared" si="90"/>
        <v>1.0664909119738716E-2</v>
      </c>
      <c r="M2893" s="30"/>
      <c r="N2893" s="20">
        <f t="shared" si="91"/>
        <v>0</v>
      </c>
      <c r="O2893" s="14" t="s">
        <v>9542</v>
      </c>
      <c r="P2893" s="9" t="s">
        <v>8842</v>
      </c>
    </row>
    <row r="2894" spans="1:16">
      <c r="A2894" s="9">
        <v>2890</v>
      </c>
      <c r="B2894" s="9">
        <v>513</v>
      </c>
      <c r="C2894" s="9">
        <f>COUNTIF($B$5:B2894, B2894)</f>
        <v>19</v>
      </c>
      <c r="D2894" s="10" t="s">
        <v>6728</v>
      </c>
      <c r="E2894" s="10" t="s">
        <v>6726</v>
      </c>
      <c r="F2894" s="10" t="s">
        <v>6727</v>
      </c>
      <c r="G2894" s="10" t="s">
        <v>20</v>
      </c>
      <c r="H2894" s="9" t="s">
        <v>112</v>
      </c>
      <c r="I2894" s="11">
        <v>0</v>
      </c>
      <c r="J2894" s="11">
        <v>1</v>
      </c>
      <c r="K2894" s="12">
        <v>18900</v>
      </c>
      <c r="L2894" s="19">
        <f t="shared" si="90"/>
        <v>1.0664909119738716E-2</v>
      </c>
      <c r="M2894" s="30"/>
      <c r="N2894" s="20">
        <f t="shared" si="91"/>
        <v>0</v>
      </c>
      <c r="O2894" s="14" t="s">
        <v>9542</v>
      </c>
      <c r="P2894" s="9" t="s">
        <v>8842</v>
      </c>
    </row>
    <row r="2895" spans="1:16">
      <c r="A2895" s="9">
        <v>2891</v>
      </c>
      <c r="B2895" s="9">
        <v>513</v>
      </c>
      <c r="C2895" s="9">
        <f>COUNTIF($B$5:B2895, B2895)</f>
        <v>20</v>
      </c>
      <c r="D2895" s="10" t="s">
        <v>6729</v>
      </c>
      <c r="E2895" s="10" t="s">
        <v>6730</v>
      </c>
      <c r="F2895" s="10" t="s">
        <v>6731</v>
      </c>
      <c r="G2895" s="10" t="s">
        <v>6732</v>
      </c>
      <c r="H2895" s="9" t="s">
        <v>16</v>
      </c>
      <c r="I2895" s="11">
        <v>0</v>
      </c>
      <c r="J2895" s="11">
        <v>30</v>
      </c>
      <c r="K2895" s="12">
        <v>11590</v>
      </c>
      <c r="L2895" s="19">
        <f t="shared" si="90"/>
        <v>6.5400156982947993E-3</v>
      </c>
      <c r="M2895" s="30"/>
      <c r="N2895" s="20">
        <f t="shared" si="91"/>
        <v>0</v>
      </c>
      <c r="O2895" s="14" t="s">
        <v>9543</v>
      </c>
      <c r="P2895" s="9" t="s">
        <v>8842</v>
      </c>
    </row>
    <row r="2896" spans="1:16">
      <c r="A2896" s="9">
        <v>2892</v>
      </c>
      <c r="B2896" s="9">
        <v>513</v>
      </c>
      <c r="C2896" s="9">
        <f>COUNTIF($B$5:B2896, B2896)</f>
        <v>21</v>
      </c>
      <c r="D2896" s="10" t="s">
        <v>6733</v>
      </c>
      <c r="E2896" s="10" t="s">
        <v>6734</v>
      </c>
      <c r="F2896" s="10" t="s">
        <v>6735</v>
      </c>
      <c r="G2896" s="10" t="s">
        <v>6736</v>
      </c>
      <c r="H2896" s="9" t="s">
        <v>16</v>
      </c>
      <c r="I2896" s="11">
        <v>0</v>
      </c>
      <c r="J2896" s="11">
        <v>6</v>
      </c>
      <c r="K2896" s="12">
        <v>39880</v>
      </c>
      <c r="L2896" s="19">
        <f t="shared" si="90"/>
        <v>2.2503522523554496E-2</v>
      </c>
      <c r="M2896" s="30"/>
      <c r="N2896" s="20">
        <f t="shared" si="91"/>
        <v>0</v>
      </c>
      <c r="O2896" s="14" t="s">
        <v>9538</v>
      </c>
      <c r="P2896" s="9" t="s">
        <v>8842</v>
      </c>
    </row>
    <row r="2897" spans="1:16">
      <c r="A2897" s="9">
        <v>2893</v>
      </c>
      <c r="B2897" s="9">
        <v>513</v>
      </c>
      <c r="C2897" s="9">
        <f>COUNTIF($B$5:B2897, B2897)</f>
        <v>22</v>
      </c>
      <c r="D2897" s="10" t="s">
        <v>6737</v>
      </c>
      <c r="E2897" s="10" t="s">
        <v>6738</v>
      </c>
      <c r="F2897" s="10" t="s">
        <v>6739</v>
      </c>
      <c r="G2897" s="10" t="s">
        <v>6680</v>
      </c>
      <c r="H2897" s="9" t="s">
        <v>23</v>
      </c>
      <c r="I2897" s="11">
        <v>52110</v>
      </c>
      <c r="J2897" s="11">
        <v>13</v>
      </c>
      <c r="K2897" s="12">
        <v>52110</v>
      </c>
      <c r="L2897" s="19">
        <f t="shared" si="90"/>
        <v>2.9404678001565314E-2</v>
      </c>
      <c r="M2897" s="30"/>
      <c r="N2897" s="20">
        <f t="shared" si="91"/>
        <v>0</v>
      </c>
      <c r="O2897" s="14" t="s">
        <v>9538</v>
      </c>
      <c r="P2897" s="9" t="s">
        <v>8842</v>
      </c>
    </row>
    <row r="2898" spans="1:16">
      <c r="A2898" s="9">
        <v>2894</v>
      </c>
      <c r="B2898" s="9">
        <v>513</v>
      </c>
      <c r="C2898" s="9">
        <f>COUNTIF($B$5:B2898, B2898)</f>
        <v>23</v>
      </c>
      <c r="D2898" s="10" t="s">
        <v>6740</v>
      </c>
      <c r="E2898" s="10" t="s">
        <v>6741</v>
      </c>
      <c r="F2898" s="10" t="s">
        <v>6742</v>
      </c>
      <c r="G2898" s="10" t="s">
        <v>6680</v>
      </c>
      <c r="H2898" s="9" t="s">
        <v>23</v>
      </c>
      <c r="I2898" s="11">
        <v>161210</v>
      </c>
      <c r="J2898" s="11">
        <v>18</v>
      </c>
      <c r="K2898" s="12">
        <v>161210</v>
      </c>
      <c r="L2898" s="19">
        <f t="shared" si="90"/>
        <v>9.0967724825030599E-2</v>
      </c>
      <c r="M2898" s="30"/>
      <c r="N2898" s="20">
        <f t="shared" si="91"/>
        <v>0</v>
      </c>
      <c r="O2898" s="14" t="s">
        <v>9538</v>
      </c>
      <c r="P2898" s="9" t="s">
        <v>8842</v>
      </c>
    </row>
    <row r="2899" spans="1:16">
      <c r="A2899" s="9">
        <v>2895</v>
      </c>
      <c r="B2899" s="9">
        <v>513</v>
      </c>
      <c r="C2899" s="9">
        <f>COUNTIF($B$5:B2899, B2899)</f>
        <v>24</v>
      </c>
      <c r="D2899" s="10" t="s">
        <v>8735</v>
      </c>
      <c r="E2899" s="10" t="s">
        <v>6743</v>
      </c>
      <c r="F2899" s="10" t="s">
        <v>8736</v>
      </c>
      <c r="G2899" s="10" t="s">
        <v>8737</v>
      </c>
      <c r="H2899" s="9" t="s">
        <v>23</v>
      </c>
      <c r="I2899" s="11">
        <v>28670</v>
      </c>
      <c r="J2899" s="11">
        <v>1</v>
      </c>
      <c r="K2899" s="12">
        <v>28097</v>
      </c>
      <c r="L2899" s="19">
        <f t="shared" si="90"/>
        <v>1.5854600610439085E-2</v>
      </c>
      <c r="M2899" s="30"/>
      <c r="N2899" s="20">
        <f t="shared" si="91"/>
        <v>0</v>
      </c>
      <c r="O2899" s="14" t="s">
        <v>9538</v>
      </c>
      <c r="P2899" s="9" t="s">
        <v>8843</v>
      </c>
    </row>
    <row r="2900" spans="1:16">
      <c r="A2900" s="9">
        <v>2896</v>
      </c>
      <c r="B2900" s="9">
        <v>513</v>
      </c>
      <c r="C2900" s="9">
        <f>COUNTIF($B$5:B2900, B2900)</f>
        <v>25</v>
      </c>
      <c r="D2900" s="10" t="s">
        <v>8738</v>
      </c>
      <c r="E2900" s="10" t="s">
        <v>6743</v>
      </c>
      <c r="F2900" s="10" t="s">
        <v>8739</v>
      </c>
      <c r="G2900" s="10" t="s">
        <v>8740</v>
      </c>
      <c r="H2900" s="9" t="s">
        <v>23</v>
      </c>
      <c r="I2900" s="11">
        <v>28670</v>
      </c>
      <c r="J2900" s="11">
        <v>2</v>
      </c>
      <c r="K2900" s="12">
        <v>28097</v>
      </c>
      <c r="L2900" s="19">
        <f t="shared" si="90"/>
        <v>1.5854600610439085E-2</v>
      </c>
      <c r="M2900" s="30"/>
      <c r="N2900" s="20">
        <f t="shared" si="91"/>
        <v>0</v>
      </c>
      <c r="O2900" s="14" t="s">
        <v>9538</v>
      </c>
      <c r="P2900" s="9" t="s">
        <v>8843</v>
      </c>
    </row>
    <row r="2901" spans="1:16">
      <c r="A2901" s="9">
        <v>2897</v>
      </c>
      <c r="B2901" s="9">
        <v>513</v>
      </c>
      <c r="C2901" s="9">
        <f>COUNTIF($B$5:B2901, B2901)</f>
        <v>26</v>
      </c>
      <c r="D2901" s="10" t="s">
        <v>8741</v>
      </c>
      <c r="E2901" s="10" t="s">
        <v>6743</v>
      </c>
      <c r="F2901" s="10" t="s">
        <v>8742</v>
      </c>
      <c r="G2901" s="10" t="s">
        <v>8743</v>
      </c>
      <c r="H2901" s="9" t="s">
        <v>23</v>
      </c>
      <c r="I2901" s="11">
        <v>28670</v>
      </c>
      <c r="J2901" s="11">
        <v>1</v>
      </c>
      <c r="K2901" s="12">
        <v>28097</v>
      </c>
      <c r="L2901" s="19">
        <f t="shared" si="90"/>
        <v>1.5854600610439085E-2</v>
      </c>
      <c r="M2901" s="30"/>
      <c r="N2901" s="20">
        <f t="shared" si="91"/>
        <v>0</v>
      </c>
      <c r="O2901" s="14" t="s">
        <v>9538</v>
      </c>
      <c r="P2901" s="9" t="s">
        <v>8843</v>
      </c>
    </row>
    <row r="2902" spans="1:16">
      <c r="A2902" s="9">
        <v>2898</v>
      </c>
      <c r="B2902" s="9">
        <v>513</v>
      </c>
      <c r="C2902" s="9">
        <f>COUNTIF($B$5:B2902, B2902)</f>
        <v>27</v>
      </c>
      <c r="D2902" s="10" t="s">
        <v>8744</v>
      </c>
      <c r="E2902" s="10" t="s">
        <v>6743</v>
      </c>
      <c r="F2902" s="10" t="s">
        <v>8745</v>
      </c>
      <c r="G2902" s="10" t="s">
        <v>8746</v>
      </c>
      <c r="H2902" s="9" t="s">
        <v>23</v>
      </c>
      <c r="I2902" s="11">
        <v>28670</v>
      </c>
      <c r="J2902" s="11">
        <v>1</v>
      </c>
      <c r="K2902" s="12">
        <v>28097</v>
      </c>
      <c r="L2902" s="19">
        <f t="shared" si="90"/>
        <v>1.5854600610439085E-2</v>
      </c>
      <c r="M2902" s="30"/>
      <c r="N2902" s="20">
        <f t="shared" si="91"/>
        <v>0</v>
      </c>
      <c r="O2902" s="14" t="s">
        <v>9538</v>
      </c>
      <c r="P2902" s="9" t="s">
        <v>8843</v>
      </c>
    </row>
    <row r="2903" spans="1:16">
      <c r="A2903" s="9">
        <v>2899</v>
      </c>
      <c r="B2903" s="9">
        <v>513</v>
      </c>
      <c r="C2903" s="9">
        <f>COUNTIF($B$5:B2903, B2903)</f>
        <v>28</v>
      </c>
      <c r="D2903" s="10" t="s">
        <v>8747</v>
      </c>
      <c r="E2903" s="10" t="s">
        <v>6743</v>
      </c>
      <c r="F2903" s="10" t="s">
        <v>8748</v>
      </c>
      <c r="G2903" s="10" t="s">
        <v>8749</v>
      </c>
      <c r="H2903" s="9" t="s">
        <v>23</v>
      </c>
      <c r="I2903" s="11">
        <v>28670</v>
      </c>
      <c r="J2903" s="11">
        <v>2</v>
      </c>
      <c r="K2903" s="12">
        <v>28097</v>
      </c>
      <c r="L2903" s="19">
        <f t="shared" si="90"/>
        <v>1.5854600610439085E-2</v>
      </c>
      <c r="M2903" s="30"/>
      <c r="N2903" s="20">
        <f t="shared" si="91"/>
        <v>0</v>
      </c>
      <c r="O2903" s="14" t="s">
        <v>9538</v>
      </c>
      <c r="P2903" s="9" t="s">
        <v>8843</v>
      </c>
    </row>
    <row r="2904" spans="1:16">
      <c r="A2904" s="9">
        <v>2900</v>
      </c>
      <c r="B2904" s="9">
        <v>513</v>
      </c>
      <c r="C2904" s="9">
        <f>COUNTIF($B$5:B2904, B2904)</f>
        <v>29</v>
      </c>
      <c r="D2904" s="10" t="s">
        <v>8750</v>
      </c>
      <c r="E2904" s="10" t="s">
        <v>6743</v>
      </c>
      <c r="F2904" s="10" t="s">
        <v>8751</v>
      </c>
      <c r="G2904" s="10" t="s">
        <v>8752</v>
      </c>
      <c r="H2904" s="9" t="s">
        <v>23</v>
      </c>
      <c r="I2904" s="11">
        <v>28670</v>
      </c>
      <c r="J2904" s="11">
        <v>4</v>
      </c>
      <c r="K2904" s="12">
        <v>28097</v>
      </c>
      <c r="L2904" s="19">
        <f t="shared" si="90"/>
        <v>1.5854600610439085E-2</v>
      </c>
      <c r="M2904" s="30"/>
      <c r="N2904" s="20">
        <f t="shared" si="91"/>
        <v>0</v>
      </c>
      <c r="O2904" s="14" t="s">
        <v>9538</v>
      </c>
      <c r="P2904" s="9" t="s">
        <v>8843</v>
      </c>
    </row>
    <row r="2905" spans="1:16">
      <c r="A2905" s="9">
        <v>2901</v>
      </c>
      <c r="B2905" s="9">
        <v>513</v>
      </c>
      <c r="C2905" s="9">
        <f>COUNTIF($B$5:B2905, B2905)</f>
        <v>30</v>
      </c>
      <c r="D2905" s="10" t="s">
        <v>8753</v>
      </c>
      <c r="E2905" s="10" t="s">
        <v>6743</v>
      </c>
      <c r="F2905" s="10" t="s">
        <v>8754</v>
      </c>
      <c r="G2905" s="10" t="s">
        <v>8755</v>
      </c>
      <c r="H2905" s="9" t="s">
        <v>23</v>
      </c>
      <c r="I2905" s="11">
        <v>28670</v>
      </c>
      <c r="J2905" s="11">
        <v>10</v>
      </c>
      <c r="K2905" s="12">
        <v>28097</v>
      </c>
      <c r="L2905" s="19">
        <f t="shared" si="90"/>
        <v>1.5854600610439085E-2</v>
      </c>
      <c r="M2905" s="30"/>
      <c r="N2905" s="20">
        <f t="shared" si="91"/>
        <v>0</v>
      </c>
      <c r="O2905" s="14" t="s">
        <v>9538</v>
      </c>
      <c r="P2905" s="9" t="s">
        <v>8843</v>
      </c>
    </row>
    <row r="2906" spans="1:16">
      <c r="A2906" s="9">
        <v>2902</v>
      </c>
      <c r="B2906" s="9">
        <v>513</v>
      </c>
      <c r="C2906" s="9">
        <f>COUNTIF($B$5:B2906, B2906)</f>
        <v>31</v>
      </c>
      <c r="D2906" s="10" t="s">
        <v>8756</v>
      </c>
      <c r="E2906" s="10" t="s">
        <v>6743</v>
      </c>
      <c r="F2906" s="10" t="s">
        <v>8757</v>
      </c>
      <c r="G2906" s="10" t="s">
        <v>8758</v>
      </c>
      <c r="H2906" s="9" t="s">
        <v>23</v>
      </c>
      <c r="I2906" s="11">
        <v>28670</v>
      </c>
      <c r="J2906" s="11">
        <v>4</v>
      </c>
      <c r="K2906" s="12">
        <v>28097</v>
      </c>
      <c r="L2906" s="19">
        <f t="shared" si="90"/>
        <v>1.5854600610439085E-2</v>
      </c>
      <c r="M2906" s="30"/>
      <c r="N2906" s="20">
        <f t="shared" si="91"/>
        <v>0</v>
      </c>
      <c r="O2906" s="14" t="s">
        <v>9538</v>
      </c>
      <c r="P2906" s="9" t="s">
        <v>8843</v>
      </c>
    </row>
    <row r="2907" spans="1:16">
      <c r="A2907" s="9">
        <v>2903</v>
      </c>
      <c r="B2907" s="9">
        <v>513</v>
      </c>
      <c r="C2907" s="9">
        <f>COUNTIF($B$5:B2907, B2907)</f>
        <v>32</v>
      </c>
      <c r="D2907" s="10" t="s">
        <v>8759</v>
      </c>
      <c r="E2907" s="10" t="s">
        <v>6743</v>
      </c>
      <c r="F2907" s="10" t="s">
        <v>8760</v>
      </c>
      <c r="G2907" s="10" t="s">
        <v>8761</v>
      </c>
      <c r="H2907" s="9" t="s">
        <v>23</v>
      </c>
      <c r="I2907" s="11">
        <v>28670</v>
      </c>
      <c r="J2907" s="11">
        <v>2</v>
      </c>
      <c r="K2907" s="12">
        <v>28097</v>
      </c>
      <c r="L2907" s="19">
        <f t="shared" si="90"/>
        <v>1.5854600610439085E-2</v>
      </c>
      <c r="M2907" s="30"/>
      <c r="N2907" s="20">
        <f t="shared" si="91"/>
        <v>0</v>
      </c>
      <c r="O2907" s="14" t="s">
        <v>9538</v>
      </c>
      <c r="P2907" s="9" t="s">
        <v>8843</v>
      </c>
    </row>
    <row r="2908" spans="1:16">
      <c r="A2908" s="9">
        <v>2904</v>
      </c>
      <c r="B2908" s="9">
        <v>513</v>
      </c>
      <c r="C2908" s="9">
        <f>COUNTIF($B$5:B2908, B2908)</f>
        <v>33</v>
      </c>
      <c r="D2908" s="10" t="s">
        <v>8762</v>
      </c>
      <c r="E2908" s="10" t="s">
        <v>6743</v>
      </c>
      <c r="F2908" s="10" t="s">
        <v>8763</v>
      </c>
      <c r="G2908" s="10" t="s">
        <v>8764</v>
      </c>
      <c r="H2908" s="9" t="s">
        <v>23</v>
      </c>
      <c r="I2908" s="11">
        <v>28670</v>
      </c>
      <c r="J2908" s="11">
        <v>1</v>
      </c>
      <c r="K2908" s="12">
        <v>28097</v>
      </c>
      <c r="L2908" s="19">
        <f t="shared" si="90"/>
        <v>1.5854600610439085E-2</v>
      </c>
      <c r="M2908" s="30"/>
      <c r="N2908" s="20">
        <f t="shared" si="91"/>
        <v>0</v>
      </c>
      <c r="O2908" s="14" t="s">
        <v>9538</v>
      </c>
      <c r="P2908" s="9" t="s">
        <v>8843</v>
      </c>
    </row>
    <row r="2909" spans="1:16">
      <c r="A2909" s="9">
        <v>2905</v>
      </c>
      <c r="B2909" s="9">
        <v>513</v>
      </c>
      <c r="C2909" s="9">
        <f>COUNTIF($B$5:B2909, B2909)</f>
        <v>34</v>
      </c>
      <c r="D2909" s="10" t="s">
        <v>8765</v>
      </c>
      <c r="E2909" s="10" t="s">
        <v>6743</v>
      </c>
      <c r="F2909" s="10" t="s">
        <v>8766</v>
      </c>
      <c r="G2909" s="10" t="s">
        <v>8767</v>
      </c>
      <c r="H2909" s="9" t="s">
        <v>23</v>
      </c>
      <c r="I2909" s="11">
        <v>28670</v>
      </c>
      <c r="J2909" s="11">
        <v>1</v>
      </c>
      <c r="K2909" s="12">
        <v>28097</v>
      </c>
      <c r="L2909" s="19">
        <f t="shared" si="90"/>
        <v>1.5854600610439085E-2</v>
      </c>
      <c r="M2909" s="30"/>
      <c r="N2909" s="20">
        <f t="shared" si="91"/>
        <v>0</v>
      </c>
      <c r="O2909" s="14" t="s">
        <v>9538</v>
      </c>
      <c r="P2909" s="9" t="s">
        <v>8843</v>
      </c>
    </row>
    <row r="2910" spans="1:16">
      <c r="A2910" s="9">
        <v>2906</v>
      </c>
      <c r="B2910" s="9">
        <v>513</v>
      </c>
      <c r="C2910" s="9">
        <f>COUNTIF($B$5:B2910, B2910)</f>
        <v>35</v>
      </c>
      <c r="D2910" s="10" t="s">
        <v>8768</v>
      </c>
      <c r="E2910" s="10" t="s">
        <v>6743</v>
      </c>
      <c r="F2910" s="10" t="s">
        <v>8769</v>
      </c>
      <c r="G2910" s="10" t="s">
        <v>8770</v>
      </c>
      <c r="H2910" s="9" t="s">
        <v>23</v>
      </c>
      <c r="I2910" s="11">
        <v>28670</v>
      </c>
      <c r="J2910" s="11">
        <v>1</v>
      </c>
      <c r="K2910" s="12">
        <v>28097</v>
      </c>
      <c r="L2910" s="19">
        <f t="shared" si="90"/>
        <v>1.5854600610439085E-2</v>
      </c>
      <c r="M2910" s="30"/>
      <c r="N2910" s="20">
        <f t="shared" si="91"/>
        <v>0</v>
      </c>
      <c r="O2910" s="14" t="s">
        <v>9538</v>
      </c>
      <c r="P2910" s="9" t="s">
        <v>8843</v>
      </c>
    </row>
    <row r="2911" spans="1:16">
      <c r="A2911" s="9">
        <v>2907</v>
      </c>
      <c r="B2911" s="9">
        <v>513</v>
      </c>
      <c r="C2911" s="9">
        <f>COUNTIF($B$5:B2911, B2911)</f>
        <v>36</v>
      </c>
      <c r="D2911" s="10" t="s">
        <v>8771</v>
      </c>
      <c r="E2911" s="10" t="s">
        <v>6743</v>
      </c>
      <c r="F2911" s="10" t="s">
        <v>8772</v>
      </c>
      <c r="G2911" s="10" t="s">
        <v>8773</v>
      </c>
      <c r="H2911" s="9" t="s">
        <v>23</v>
      </c>
      <c r="I2911" s="11">
        <v>28670</v>
      </c>
      <c r="J2911" s="11">
        <v>2</v>
      </c>
      <c r="K2911" s="12">
        <v>28097</v>
      </c>
      <c r="L2911" s="19">
        <f t="shared" si="90"/>
        <v>1.5854600610439085E-2</v>
      </c>
      <c r="M2911" s="30"/>
      <c r="N2911" s="20">
        <f t="shared" si="91"/>
        <v>0</v>
      </c>
      <c r="O2911" s="14" t="s">
        <v>9538</v>
      </c>
      <c r="P2911" s="9" t="s">
        <v>8843</v>
      </c>
    </row>
    <row r="2912" spans="1:16">
      <c r="A2912" s="9">
        <v>2908</v>
      </c>
      <c r="B2912" s="9">
        <v>513</v>
      </c>
      <c r="C2912" s="9">
        <f>COUNTIF($B$5:B2912, B2912)</f>
        <v>37</v>
      </c>
      <c r="D2912" s="10" t="s">
        <v>8774</v>
      </c>
      <c r="E2912" s="10" t="s">
        <v>6743</v>
      </c>
      <c r="F2912" s="10" t="s">
        <v>8775</v>
      </c>
      <c r="G2912" s="10" t="s">
        <v>8776</v>
      </c>
      <c r="H2912" s="9" t="s">
        <v>23</v>
      </c>
      <c r="I2912" s="11">
        <v>28670</v>
      </c>
      <c r="J2912" s="11">
        <v>8</v>
      </c>
      <c r="K2912" s="12">
        <v>28097</v>
      </c>
      <c r="L2912" s="19">
        <f t="shared" si="90"/>
        <v>1.5854600610439085E-2</v>
      </c>
      <c r="M2912" s="30"/>
      <c r="N2912" s="20">
        <f t="shared" si="91"/>
        <v>0</v>
      </c>
      <c r="O2912" s="14" t="s">
        <v>9538</v>
      </c>
      <c r="P2912" s="9" t="s">
        <v>8843</v>
      </c>
    </row>
    <row r="2913" spans="1:16">
      <c r="A2913" s="9">
        <v>2909</v>
      </c>
      <c r="B2913" s="9">
        <v>513</v>
      </c>
      <c r="C2913" s="9">
        <f>COUNTIF($B$5:B2913, B2913)</f>
        <v>38</v>
      </c>
      <c r="D2913" s="10" t="s">
        <v>8777</v>
      </c>
      <c r="E2913" s="10" t="s">
        <v>6743</v>
      </c>
      <c r="F2913" s="10" t="s">
        <v>8778</v>
      </c>
      <c r="G2913" s="10" t="s">
        <v>8779</v>
      </c>
      <c r="H2913" s="9" t="s">
        <v>23</v>
      </c>
      <c r="I2913" s="11">
        <v>28670</v>
      </c>
      <c r="J2913" s="11">
        <v>4</v>
      </c>
      <c r="K2913" s="12">
        <v>28097</v>
      </c>
      <c r="L2913" s="19">
        <f t="shared" si="90"/>
        <v>1.5854600610439085E-2</v>
      </c>
      <c r="M2913" s="30"/>
      <c r="N2913" s="20">
        <f t="shared" si="91"/>
        <v>0</v>
      </c>
      <c r="O2913" s="14" t="s">
        <v>9538</v>
      </c>
      <c r="P2913" s="9" t="s">
        <v>8843</v>
      </c>
    </row>
    <row r="2914" spans="1:16">
      <c r="A2914" s="9">
        <v>2910</v>
      </c>
      <c r="B2914" s="9">
        <v>513</v>
      </c>
      <c r="C2914" s="9">
        <f>COUNTIF($B$5:B2914, B2914)</f>
        <v>39</v>
      </c>
      <c r="D2914" s="10" t="s">
        <v>8780</v>
      </c>
      <c r="E2914" s="10" t="s">
        <v>8781</v>
      </c>
      <c r="F2914" s="10" t="s">
        <v>8782</v>
      </c>
      <c r="G2914" s="10" t="s">
        <v>6744</v>
      </c>
      <c r="H2914" s="9" t="s">
        <v>23</v>
      </c>
      <c r="I2914" s="11">
        <v>28670</v>
      </c>
      <c r="J2914" s="11">
        <v>1</v>
      </c>
      <c r="K2914" s="12">
        <v>28097</v>
      </c>
      <c r="L2914" s="19">
        <f t="shared" si="90"/>
        <v>1.5854600610439085E-2</v>
      </c>
      <c r="M2914" s="30"/>
      <c r="N2914" s="20">
        <f t="shared" si="91"/>
        <v>0</v>
      </c>
      <c r="O2914" s="14" t="s">
        <v>9538</v>
      </c>
      <c r="P2914" s="9" t="s">
        <v>8843</v>
      </c>
    </row>
    <row r="2915" spans="1:16">
      <c r="A2915" s="9">
        <v>2911</v>
      </c>
      <c r="B2915" s="9">
        <v>513</v>
      </c>
      <c r="C2915" s="9">
        <f>COUNTIF($B$5:B2915, B2915)</f>
        <v>40</v>
      </c>
      <c r="D2915" s="10" t="s">
        <v>8783</v>
      </c>
      <c r="E2915" s="10" t="s">
        <v>8781</v>
      </c>
      <c r="F2915" s="10" t="s">
        <v>8784</v>
      </c>
      <c r="G2915" s="10" t="s">
        <v>6745</v>
      </c>
      <c r="H2915" s="9" t="s">
        <v>23</v>
      </c>
      <c r="I2915" s="11">
        <v>28670</v>
      </c>
      <c r="J2915" s="11">
        <v>2</v>
      </c>
      <c r="K2915" s="12">
        <v>28097</v>
      </c>
      <c r="L2915" s="19">
        <f t="shared" si="90"/>
        <v>1.5854600610439085E-2</v>
      </c>
      <c r="M2915" s="30"/>
      <c r="N2915" s="20">
        <f t="shared" si="91"/>
        <v>0</v>
      </c>
      <c r="O2915" s="14" t="s">
        <v>9538</v>
      </c>
      <c r="P2915" s="9" t="s">
        <v>8843</v>
      </c>
    </row>
    <row r="2916" spans="1:16">
      <c r="A2916" s="9">
        <v>2912</v>
      </c>
      <c r="B2916" s="9">
        <v>513</v>
      </c>
      <c r="C2916" s="9">
        <f>COUNTIF($B$5:B2916, B2916)</f>
        <v>41</v>
      </c>
      <c r="D2916" s="10" t="s">
        <v>8785</v>
      </c>
      <c r="E2916" s="10" t="s">
        <v>8781</v>
      </c>
      <c r="F2916" s="10" t="s">
        <v>8786</v>
      </c>
      <c r="G2916" s="10" t="s">
        <v>6746</v>
      </c>
      <c r="H2916" s="9" t="s">
        <v>23</v>
      </c>
      <c r="I2916" s="11">
        <v>28670</v>
      </c>
      <c r="J2916" s="11">
        <v>2</v>
      </c>
      <c r="K2916" s="12">
        <v>28097</v>
      </c>
      <c r="L2916" s="19">
        <f t="shared" si="90"/>
        <v>1.5854600610439085E-2</v>
      </c>
      <c r="M2916" s="30"/>
      <c r="N2916" s="20">
        <f t="shared" si="91"/>
        <v>0</v>
      </c>
      <c r="O2916" s="14" t="s">
        <v>9538</v>
      </c>
      <c r="P2916" s="9" t="s">
        <v>8843</v>
      </c>
    </row>
    <row r="2917" spans="1:16">
      <c r="A2917" s="9">
        <v>2913</v>
      </c>
      <c r="B2917" s="9">
        <v>513</v>
      </c>
      <c r="C2917" s="9">
        <f>COUNTIF($B$5:B2917, B2917)</f>
        <v>42</v>
      </c>
      <c r="D2917" s="10" t="s">
        <v>8787</v>
      </c>
      <c r="E2917" s="10" t="s">
        <v>8781</v>
      </c>
      <c r="F2917" s="10" t="s">
        <v>8788</v>
      </c>
      <c r="G2917" s="10" t="s">
        <v>6747</v>
      </c>
      <c r="H2917" s="9" t="s">
        <v>23</v>
      </c>
      <c r="I2917" s="11">
        <v>28670</v>
      </c>
      <c r="J2917" s="11">
        <v>1</v>
      </c>
      <c r="K2917" s="12">
        <v>28097</v>
      </c>
      <c r="L2917" s="19">
        <f t="shared" si="90"/>
        <v>1.5854600610439085E-2</v>
      </c>
      <c r="M2917" s="31"/>
      <c r="N2917" s="20">
        <f t="shared" si="91"/>
        <v>0</v>
      </c>
      <c r="O2917" s="14" t="s">
        <v>9538</v>
      </c>
      <c r="P2917" s="9" t="s">
        <v>8843</v>
      </c>
    </row>
    <row r="2918" spans="1:16">
      <c r="A2918" s="9">
        <v>2914</v>
      </c>
      <c r="B2918" s="9">
        <v>514</v>
      </c>
      <c r="C2918" s="9">
        <f>COUNTIF($B$5:B2918, B2918)</f>
        <v>1</v>
      </c>
      <c r="D2918" s="10" t="s">
        <v>6748</v>
      </c>
      <c r="E2918" s="10" t="s">
        <v>15</v>
      </c>
      <c r="F2918" s="10" t="s">
        <v>6749</v>
      </c>
      <c r="G2918" s="10" t="s">
        <v>17</v>
      </c>
      <c r="H2918" s="9" t="s">
        <v>16</v>
      </c>
      <c r="I2918" s="11">
        <v>0</v>
      </c>
      <c r="J2918" s="11">
        <v>25</v>
      </c>
      <c r="K2918" s="12">
        <v>40000</v>
      </c>
      <c r="L2918" s="19">
        <f t="shared" si="90"/>
        <v>1.6161616161616162E-2</v>
      </c>
      <c r="M2918" s="29"/>
      <c r="N2918" s="20">
        <f t="shared" si="91"/>
        <v>0</v>
      </c>
      <c r="O2918" s="14" t="s">
        <v>9544</v>
      </c>
      <c r="P2918" s="9" t="s">
        <v>8842</v>
      </c>
    </row>
    <row r="2919" spans="1:16">
      <c r="A2919" s="9">
        <v>2915</v>
      </c>
      <c r="B2919" s="9">
        <v>514</v>
      </c>
      <c r="C2919" s="9">
        <f>COUNTIF($B$5:B2919, B2919)</f>
        <v>2</v>
      </c>
      <c r="D2919" s="10" t="s">
        <v>6750</v>
      </c>
      <c r="E2919" s="10" t="s">
        <v>6751</v>
      </c>
      <c r="F2919" s="10" t="s">
        <v>6752</v>
      </c>
      <c r="G2919" s="10" t="s">
        <v>6753</v>
      </c>
      <c r="H2919" s="9" t="s">
        <v>16</v>
      </c>
      <c r="I2919" s="11">
        <v>0</v>
      </c>
      <c r="J2919" s="11">
        <v>1</v>
      </c>
      <c r="K2919" s="12">
        <v>550000</v>
      </c>
      <c r="L2919" s="19">
        <f t="shared" si="90"/>
        <v>0.22222222222222221</v>
      </c>
      <c r="M2919" s="30"/>
      <c r="N2919" s="20">
        <f t="shared" si="91"/>
        <v>0</v>
      </c>
      <c r="O2919" s="14" t="s">
        <v>9545</v>
      </c>
      <c r="P2919" s="9" t="s">
        <v>8842</v>
      </c>
    </row>
    <row r="2920" spans="1:16">
      <c r="A2920" s="9">
        <v>2916</v>
      </c>
      <c r="B2920" s="9">
        <v>514</v>
      </c>
      <c r="C2920" s="9">
        <f>COUNTIF($B$5:B2920, B2920)</f>
        <v>3</v>
      </c>
      <c r="D2920" s="10" t="s">
        <v>6754</v>
      </c>
      <c r="E2920" s="10" t="s">
        <v>6751</v>
      </c>
      <c r="F2920" s="10" t="s">
        <v>6752</v>
      </c>
      <c r="G2920" s="10" t="s">
        <v>6755</v>
      </c>
      <c r="H2920" s="9" t="s">
        <v>16</v>
      </c>
      <c r="I2920" s="11">
        <v>0</v>
      </c>
      <c r="J2920" s="11">
        <v>1</v>
      </c>
      <c r="K2920" s="12">
        <v>550000</v>
      </c>
      <c r="L2920" s="19">
        <f t="shared" si="90"/>
        <v>0.22222222222222221</v>
      </c>
      <c r="M2920" s="30"/>
      <c r="N2920" s="20">
        <f t="shared" si="91"/>
        <v>0</v>
      </c>
      <c r="O2920" s="14" t="s">
        <v>9545</v>
      </c>
      <c r="P2920" s="9" t="s">
        <v>8842</v>
      </c>
    </row>
    <row r="2921" spans="1:16">
      <c r="A2921" s="9">
        <v>2917</v>
      </c>
      <c r="B2921" s="9">
        <v>514</v>
      </c>
      <c r="C2921" s="9">
        <f>COUNTIF($B$5:B2921, B2921)</f>
        <v>4</v>
      </c>
      <c r="D2921" s="10" t="s">
        <v>6756</v>
      </c>
      <c r="E2921" s="10" t="s">
        <v>6751</v>
      </c>
      <c r="F2921" s="10" t="s">
        <v>6752</v>
      </c>
      <c r="G2921" s="10" t="s">
        <v>6757</v>
      </c>
      <c r="H2921" s="9" t="s">
        <v>16</v>
      </c>
      <c r="I2921" s="11">
        <v>0</v>
      </c>
      <c r="J2921" s="11">
        <v>3</v>
      </c>
      <c r="K2921" s="12">
        <v>550000</v>
      </c>
      <c r="L2921" s="19">
        <f t="shared" si="90"/>
        <v>0.22222222222222221</v>
      </c>
      <c r="M2921" s="30"/>
      <c r="N2921" s="20">
        <f t="shared" si="91"/>
        <v>0</v>
      </c>
      <c r="O2921" s="14" t="s">
        <v>9545</v>
      </c>
      <c r="P2921" s="9" t="s">
        <v>8842</v>
      </c>
    </row>
    <row r="2922" spans="1:16">
      <c r="A2922" s="9">
        <v>2918</v>
      </c>
      <c r="B2922" s="9">
        <v>514</v>
      </c>
      <c r="C2922" s="9">
        <f>COUNTIF($B$5:B2922, B2922)</f>
        <v>5</v>
      </c>
      <c r="D2922" s="10" t="s">
        <v>6758</v>
      </c>
      <c r="E2922" s="10" t="s">
        <v>6751</v>
      </c>
      <c r="F2922" s="10" t="s">
        <v>6752</v>
      </c>
      <c r="G2922" s="10" t="s">
        <v>6759</v>
      </c>
      <c r="H2922" s="9" t="s">
        <v>16</v>
      </c>
      <c r="I2922" s="11">
        <v>0</v>
      </c>
      <c r="J2922" s="11">
        <v>21</v>
      </c>
      <c r="K2922" s="12">
        <v>550000</v>
      </c>
      <c r="L2922" s="19">
        <f t="shared" si="90"/>
        <v>0.22222222222222221</v>
      </c>
      <c r="M2922" s="30"/>
      <c r="N2922" s="20">
        <f t="shared" si="91"/>
        <v>0</v>
      </c>
      <c r="O2922" s="14" t="s">
        <v>9545</v>
      </c>
      <c r="P2922" s="9" t="s">
        <v>8842</v>
      </c>
    </row>
    <row r="2923" spans="1:16">
      <c r="A2923" s="9">
        <v>2919</v>
      </c>
      <c r="B2923" s="9">
        <v>514</v>
      </c>
      <c r="C2923" s="9">
        <f>COUNTIF($B$5:B2923, B2923)</f>
        <v>6</v>
      </c>
      <c r="D2923" s="10" t="s">
        <v>6760</v>
      </c>
      <c r="E2923" s="10" t="s">
        <v>15</v>
      </c>
      <c r="F2923" s="10" t="s">
        <v>6761</v>
      </c>
      <c r="G2923" s="10" t="s">
        <v>17</v>
      </c>
      <c r="H2923" s="9" t="s">
        <v>16</v>
      </c>
      <c r="I2923" s="11">
        <v>0</v>
      </c>
      <c r="J2923" s="11">
        <v>25</v>
      </c>
      <c r="K2923" s="12">
        <v>15000</v>
      </c>
      <c r="L2923" s="19">
        <f t="shared" si="90"/>
        <v>6.0606060606060606E-3</v>
      </c>
      <c r="M2923" s="30"/>
      <c r="N2923" s="20">
        <f t="shared" si="91"/>
        <v>0</v>
      </c>
      <c r="O2923" s="14" t="s">
        <v>9544</v>
      </c>
      <c r="P2923" s="9" t="s">
        <v>8842</v>
      </c>
    </row>
    <row r="2924" spans="1:16">
      <c r="A2924" s="9">
        <v>2920</v>
      </c>
      <c r="B2924" s="9">
        <v>514</v>
      </c>
      <c r="C2924" s="9">
        <f>COUNTIF($B$5:B2924, B2924)</f>
        <v>7</v>
      </c>
      <c r="D2924" s="10" t="s">
        <v>6762</v>
      </c>
      <c r="E2924" s="10" t="s">
        <v>15</v>
      </c>
      <c r="F2924" s="10" t="s">
        <v>6763</v>
      </c>
      <c r="G2924" s="10" t="s">
        <v>17</v>
      </c>
      <c r="H2924" s="9" t="s">
        <v>16</v>
      </c>
      <c r="I2924" s="11">
        <v>0</v>
      </c>
      <c r="J2924" s="11">
        <v>25</v>
      </c>
      <c r="K2924" s="12">
        <v>220000</v>
      </c>
      <c r="L2924" s="19">
        <f t="shared" si="90"/>
        <v>8.8888888888888892E-2</v>
      </c>
      <c r="M2924" s="31"/>
      <c r="N2924" s="20">
        <f t="shared" si="91"/>
        <v>0</v>
      </c>
      <c r="O2924" s="14" t="s">
        <v>9544</v>
      </c>
      <c r="P2924" s="9" t="s">
        <v>8842</v>
      </c>
    </row>
    <row r="2925" spans="1:16">
      <c r="A2925" s="9">
        <v>2921</v>
      </c>
      <c r="B2925" s="9">
        <v>516</v>
      </c>
      <c r="C2925" s="9">
        <f>COUNTIF($B$5:B2925, B2925)</f>
        <v>1</v>
      </c>
      <c r="D2925" s="10" t="s">
        <v>6764</v>
      </c>
      <c r="E2925" s="10" t="s">
        <v>6765</v>
      </c>
      <c r="F2925" s="10" t="s">
        <v>6766</v>
      </c>
      <c r="G2925" s="10" t="s">
        <v>6767</v>
      </c>
      <c r="H2925" s="9" t="s">
        <v>16</v>
      </c>
      <c r="I2925" s="11">
        <v>0</v>
      </c>
      <c r="J2925" s="11">
        <v>1</v>
      </c>
      <c r="K2925" s="12">
        <v>419520</v>
      </c>
      <c r="L2925" s="19">
        <f t="shared" si="90"/>
        <v>9.6202531645569619E-2</v>
      </c>
      <c r="M2925" s="29"/>
      <c r="N2925" s="20">
        <f t="shared" si="91"/>
        <v>0</v>
      </c>
      <c r="O2925" s="14" t="s">
        <v>9546</v>
      </c>
      <c r="P2925" s="9" t="s">
        <v>8842</v>
      </c>
    </row>
    <row r="2926" spans="1:16">
      <c r="A2926" s="9">
        <v>2922</v>
      </c>
      <c r="B2926" s="9">
        <v>516</v>
      </c>
      <c r="C2926" s="9">
        <f>COUNTIF($B$5:B2926, B2926)</f>
        <v>2</v>
      </c>
      <c r="D2926" s="10" t="s">
        <v>6768</v>
      </c>
      <c r="E2926" s="10" t="s">
        <v>6765</v>
      </c>
      <c r="F2926" s="10" t="s">
        <v>6769</v>
      </c>
      <c r="G2926" s="10" t="s">
        <v>6770</v>
      </c>
      <c r="H2926" s="9" t="s">
        <v>16</v>
      </c>
      <c r="I2926" s="11">
        <v>0</v>
      </c>
      <c r="J2926" s="11">
        <v>1</v>
      </c>
      <c r="K2926" s="12">
        <v>419520</v>
      </c>
      <c r="L2926" s="19">
        <f t="shared" si="90"/>
        <v>9.6202531645569619E-2</v>
      </c>
      <c r="M2926" s="30"/>
      <c r="N2926" s="20">
        <f t="shared" si="91"/>
        <v>0</v>
      </c>
      <c r="O2926" s="14" t="s">
        <v>9546</v>
      </c>
      <c r="P2926" s="9" t="s">
        <v>8842</v>
      </c>
    </row>
    <row r="2927" spans="1:16">
      <c r="A2927" s="9">
        <v>2923</v>
      </c>
      <c r="B2927" s="9">
        <v>516</v>
      </c>
      <c r="C2927" s="9">
        <f>COUNTIF($B$5:B2927, B2927)</f>
        <v>3</v>
      </c>
      <c r="D2927" s="10" t="s">
        <v>6771</v>
      </c>
      <c r="E2927" s="10" t="s">
        <v>6765</v>
      </c>
      <c r="F2927" s="10" t="s">
        <v>6772</v>
      </c>
      <c r="G2927" s="10" t="s">
        <v>6773</v>
      </c>
      <c r="H2927" s="9" t="s">
        <v>16</v>
      </c>
      <c r="I2927" s="11">
        <v>0</v>
      </c>
      <c r="J2927" s="11">
        <v>1</v>
      </c>
      <c r="K2927" s="12">
        <v>419520</v>
      </c>
      <c r="L2927" s="19">
        <f t="shared" si="90"/>
        <v>9.6202531645569619E-2</v>
      </c>
      <c r="M2927" s="30"/>
      <c r="N2927" s="20">
        <f t="shared" si="91"/>
        <v>0</v>
      </c>
      <c r="O2927" s="14" t="s">
        <v>9546</v>
      </c>
      <c r="P2927" s="9" t="s">
        <v>8842</v>
      </c>
    </row>
    <row r="2928" spans="1:16">
      <c r="A2928" s="9">
        <v>2924</v>
      </c>
      <c r="B2928" s="9">
        <v>516</v>
      </c>
      <c r="C2928" s="9">
        <f>COUNTIF($B$5:B2928, B2928)</f>
        <v>4</v>
      </c>
      <c r="D2928" s="10" t="s">
        <v>6774</v>
      </c>
      <c r="E2928" s="10" t="s">
        <v>6765</v>
      </c>
      <c r="F2928" s="10" t="s">
        <v>6775</v>
      </c>
      <c r="G2928" s="10" t="s">
        <v>6776</v>
      </c>
      <c r="H2928" s="9" t="s">
        <v>16</v>
      </c>
      <c r="I2928" s="11">
        <v>0</v>
      </c>
      <c r="J2928" s="11">
        <v>34</v>
      </c>
      <c r="K2928" s="12">
        <v>452640</v>
      </c>
      <c r="L2928" s="19">
        <f t="shared" si="90"/>
        <v>0.10379746835443038</v>
      </c>
      <c r="M2928" s="30"/>
      <c r="N2928" s="20">
        <f t="shared" si="91"/>
        <v>0</v>
      </c>
      <c r="O2928" s="14" t="s">
        <v>9546</v>
      </c>
      <c r="P2928" s="9" t="s">
        <v>8842</v>
      </c>
    </row>
    <row r="2929" spans="1:16">
      <c r="A2929" s="9">
        <v>2925</v>
      </c>
      <c r="B2929" s="9">
        <v>516</v>
      </c>
      <c r="C2929" s="9">
        <f>COUNTIF($B$5:B2929, B2929)</f>
        <v>5</v>
      </c>
      <c r="D2929" s="10" t="s">
        <v>6777</v>
      </c>
      <c r="E2929" s="10" t="s">
        <v>6765</v>
      </c>
      <c r="F2929" s="10" t="s">
        <v>6778</v>
      </c>
      <c r="G2929" s="10" t="s">
        <v>6779</v>
      </c>
      <c r="H2929" s="9" t="s">
        <v>16</v>
      </c>
      <c r="I2929" s="11">
        <v>0</v>
      </c>
      <c r="J2929" s="11">
        <v>1</v>
      </c>
      <c r="K2929" s="12">
        <v>839040</v>
      </c>
      <c r="L2929" s="19">
        <f t="shared" si="90"/>
        <v>0.19240506329113924</v>
      </c>
      <c r="M2929" s="30"/>
      <c r="N2929" s="20">
        <f t="shared" si="91"/>
        <v>0</v>
      </c>
      <c r="O2929" s="14" t="s">
        <v>9546</v>
      </c>
      <c r="P2929" s="9" t="s">
        <v>8842</v>
      </c>
    </row>
    <row r="2930" spans="1:16">
      <c r="A2930" s="9">
        <v>2926</v>
      </c>
      <c r="B2930" s="9">
        <v>516</v>
      </c>
      <c r="C2930" s="9">
        <f>COUNTIF($B$5:B2930, B2930)</f>
        <v>6</v>
      </c>
      <c r="D2930" s="10" t="s">
        <v>6780</v>
      </c>
      <c r="E2930" s="10" t="s">
        <v>6765</v>
      </c>
      <c r="F2930" s="10" t="s">
        <v>6781</v>
      </c>
      <c r="G2930" s="10" t="s">
        <v>6782</v>
      </c>
      <c r="H2930" s="9" t="s">
        <v>16</v>
      </c>
      <c r="I2930" s="11">
        <v>0</v>
      </c>
      <c r="J2930" s="11">
        <v>1</v>
      </c>
      <c r="K2930" s="12">
        <v>905280</v>
      </c>
      <c r="L2930" s="19">
        <f t="shared" si="90"/>
        <v>0.20759493670886076</v>
      </c>
      <c r="M2930" s="30"/>
      <c r="N2930" s="20">
        <f t="shared" si="91"/>
        <v>0</v>
      </c>
      <c r="O2930" s="14" t="s">
        <v>9546</v>
      </c>
      <c r="P2930" s="9" t="s">
        <v>8842</v>
      </c>
    </row>
    <row r="2931" spans="1:16">
      <c r="A2931" s="9">
        <v>2927</v>
      </c>
      <c r="B2931" s="9">
        <v>516</v>
      </c>
      <c r="C2931" s="9">
        <f>COUNTIF($B$5:B2931, B2931)</f>
        <v>7</v>
      </c>
      <c r="D2931" s="10" t="s">
        <v>6783</v>
      </c>
      <c r="E2931" s="10" t="s">
        <v>6765</v>
      </c>
      <c r="F2931" s="10" t="s">
        <v>6784</v>
      </c>
      <c r="G2931" s="10" t="s">
        <v>6785</v>
      </c>
      <c r="H2931" s="9" t="s">
        <v>16</v>
      </c>
      <c r="I2931" s="11">
        <v>0</v>
      </c>
      <c r="J2931" s="11">
        <v>1</v>
      </c>
      <c r="K2931" s="12">
        <v>905280</v>
      </c>
      <c r="L2931" s="19">
        <f t="shared" si="90"/>
        <v>0.20759493670886076</v>
      </c>
      <c r="M2931" s="31"/>
      <c r="N2931" s="20">
        <f t="shared" si="91"/>
        <v>0</v>
      </c>
      <c r="O2931" s="14" t="s">
        <v>9546</v>
      </c>
      <c r="P2931" s="9" t="s">
        <v>8842</v>
      </c>
    </row>
    <row r="2932" spans="1:16">
      <c r="A2932" s="9">
        <v>2928</v>
      </c>
      <c r="B2932" s="9">
        <v>517</v>
      </c>
      <c r="C2932" s="9">
        <f>COUNTIF($B$5:B2932, B2932)</f>
        <v>1</v>
      </c>
      <c r="D2932" s="10" t="s">
        <v>6786</v>
      </c>
      <c r="E2932" s="10" t="s">
        <v>6787</v>
      </c>
      <c r="F2932" s="10" t="s">
        <v>6788</v>
      </c>
      <c r="G2932" s="10" t="s">
        <v>17</v>
      </c>
      <c r="H2932" s="9" t="s">
        <v>16</v>
      </c>
      <c r="I2932" s="11">
        <v>928500</v>
      </c>
      <c r="J2932" s="11">
        <v>11</v>
      </c>
      <c r="K2932" s="12">
        <v>909308</v>
      </c>
      <c r="L2932" s="19">
        <f t="shared" si="90"/>
        <v>0.31127455762807654</v>
      </c>
      <c r="M2932" s="29"/>
      <c r="N2932" s="20">
        <f t="shared" si="91"/>
        <v>0</v>
      </c>
      <c r="O2932" s="14" t="s">
        <v>9451</v>
      </c>
      <c r="P2932" s="9" t="s">
        <v>8842</v>
      </c>
    </row>
    <row r="2933" spans="1:16">
      <c r="A2933" s="9">
        <v>2929</v>
      </c>
      <c r="B2933" s="9">
        <v>517</v>
      </c>
      <c r="C2933" s="9">
        <f>COUNTIF($B$5:B2933, B2933)</f>
        <v>2</v>
      </c>
      <c r="D2933" s="10" t="s">
        <v>6789</v>
      </c>
      <c r="E2933" s="10" t="s">
        <v>6790</v>
      </c>
      <c r="F2933" s="10" t="s">
        <v>6791</v>
      </c>
      <c r="G2933" s="10" t="s">
        <v>17</v>
      </c>
      <c r="H2933" s="9" t="s">
        <v>16</v>
      </c>
      <c r="I2933" s="11">
        <v>1313760</v>
      </c>
      <c r="J2933" s="11">
        <v>30</v>
      </c>
      <c r="K2933" s="12">
        <v>1269968</v>
      </c>
      <c r="L2933" s="19">
        <f t="shared" si="90"/>
        <v>0.43473578523647999</v>
      </c>
      <c r="M2933" s="30"/>
      <c r="N2933" s="20">
        <f t="shared" si="91"/>
        <v>0</v>
      </c>
      <c r="O2933" s="14" t="s">
        <v>9451</v>
      </c>
      <c r="P2933" s="9" t="s">
        <v>8842</v>
      </c>
    </row>
    <row r="2934" spans="1:16">
      <c r="A2934" s="9">
        <v>2930</v>
      </c>
      <c r="B2934" s="9">
        <v>517</v>
      </c>
      <c r="C2934" s="9">
        <f>COUNTIF($B$5:B2934, B2934)</f>
        <v>3</v>
      </c>
      <c r="D2934" s="10" t="s">
        <v>6792</v>
      </c>
      <c r="E2934" s="10" t="s">
        <v>6793</v>
      </c>
      <c r="F2934" s="10" t="s">
        <v>6794</v>
      </c>
      <c r="G2934" s="10" t="s">
        <v>17</v>
      </c>
      <c r="H2934" s="9" t="s">
        <v>16</v>
      </c>
      <c r="I2934" s="11">
        <v>772880</v>
      </c>
      <c r="J2934" s="11">
        <v>11</v>
      </c>
      <c r="K2934" s="12">
        <v>741965</v>
      </c>
      <c r="L2934" s="19">
        <f t="shared" si="90"/>
        <v>0.25398965713544347</v>
      </c>
      <c r="M2934" s="31"/>
      <c r="N2934" s="20">
        <f t="shared" si="91"/>
        <v>0</v>
      </c>
      <c r="O2934" s="14" t="s">
        <v>9547</v>
      </c>
      <c r="P2934" s="9" t="s">
        <v>8842</v>
      </c>
    </row>
    <row r="2935" spans="1:16">
      <c r="A2935" s="9">
        <v>2931</v>
      </c>
      <c r="B2935" s="9">
        <v>518</v>
      </c>
      <c r="C2935" s="9">
        <f>COUNTIF($B$5:B2935, B2935)</f>
        <v>1</v>
      </c>
      <c r="D2935" s="10" t="s">
        <v>6795</v>
      </c>
      <c r="E2935" s="10" t="s">
        <v>15</v>
      </c>
      <c r="F2935" s="10" t="s">
        <v>6796</v>
      </c>
      <c r="G2935" s="10" t="s">
        <v>5874</v>
      </c>
      <c r="H2935" s="9" t="s">
        <v>113</v>
      </c>
      <c r="I2935" s="11">
        <v>0</v>
      </c>
      <c r="J2935" s="11">
        <v>1</v>
      </c>
      <c r="K2935" s="12">
        <v>200000</v>
      </c>
      <c r="L2935" s="19">
        <f t="shared" si="90"/>
        <v>1</v>
      </c>
      <c r="M2935" s="25"/>
      <c r="N2935" s="20">
        <f t="shared" si="91"/>
        <v>0</v>
      </c>
      <c r="O2935" s="14" t="s">
        <v>9548</v>
      </c>
      <c r="P2935" s="9" t="s">
        <v>8842</v>
      </c>
    </row>
    <row r="2936" spans="1:16">
      <c r="A2936" s="9">
        <v>2932</v>
      </c>
      <c r="B2936" s="9">
        <v>519</v>
      </c>
      <c r="C2936" s="9">
        <f>COUNTIF($B$5:B2936, B2936)</f>
        <v>1</v>
      </c>
      <c r="D2936" s="10" t="s">
        <v>6797</v>
      </c>
      <c r="E2936" s="10" t="s">
        <v>15</v>
      </c>
      <c r="F2936" s="10" t="s">
        <v>6798</v>
      </c>
      <c r="G2936" s="10" t="s">
        <v>17</v>
      </c>
      <c r="H2936" s="9" t="s">
        <v>16</v>
      </c>
      <c r="I2936" s="11">
        <v>0</v>
      </c>
      <c r="J2936" s="11">
        <v>26000</v>
      </c>
      <c r="K2936" s="12">
        <v>800</v>
      </c>
      <c r="L2936" s="19">
        <f t="shared" si="90"/>
        <v>1</v>
      </c>
      <c r="M2936" s="25"/>
      <c r="N2936" s="20">
        <f t="shared" si="91"/>
        <v>0</v>
      </c>
      <c r="O2936" s="14" t="s">
        <v>9549</v>
      </c>
      <c r="P2936" s="9" t="s">
        <v>8842</v>
      </c>
    </row>
    <row r="2937" spans="1:16">
      <c r="A2937" s="9">
        <v>2933</v>
      </c>
      <c r="B2937" s="9">
        <v>520</v>
      </c>
      <c r="C2937" s="9">
        <f>COUNTIF($B$5:B2937, B2937)</f>
        <v>1</v>
      </c>
      <c r="D2937" s="10" t="s">
        <v>8789</v>
      </c>
      <c r="E2937" s="10" t="s">
        <v>8790</v>
      </c>
      <c r="F2937" s="10" t="s">
        <v>8791</v>
      </c>
      <c r="G2937" s="10" t="s">
        <v>8792</v>
      </c>
      <c r="H2937" s="9" t="s">
        <v>312</v>
      </c>
      <c r="I2937" s="11">
        <v>45120</v>
      </c>
      <c r="J2937" s="11">
        <v>1356</v>
      </c>
      <c r="K2937" s="12">
        <v>45120</v>
      </c>
      <c r="L2937" s="19">
        <f t="shared" si="90"/>
        <v>1.0336485594897735E-2</v>
      </c>
      <c r="M2937" s="29"/>
      <c r="N2937" s="20">
        <f t="shared" si="91"/>
        <v>0</v>
      </c>
      <c r="O2937" s="14" t="s">
        <v>9550</v>
      </c>
      <c r="P2937" s="9" t="s">
        <v>8842</v>
      </c>
    </row>
    <row r="2938" spans="1:16">
      <c r="A2938" s="9">
        <v>2934</v>
      </c>
      <c r="B2938" s="9">
        <v>520</v>
      </c>
      <c r="C2938" s="9">
        <f>COUNTIF($B$5:B2938, B2938)</f>
        <v>2</v>
      </c>
      <c r="D2938" s="10" t="s">
        <v>8793</v>
      </c>
      <c r="E2938" s="10" t="s">
        <v>8794</v>
      </c>
      <c r="F2938" s="10" t="s">
        <v>8795</v>
      </c>
      <c r="G2938" s="10" t="s">
        <v>8796</v>
      </c>
      <c r="H2938" s="9" t="s">
        <v>16</v>
      </c>
      <c r="I2938" s="11">
        <v>0</v>
      </c>
      <c r="J2938" s="11">
        <v>17</v>
      </c>
      <c r="K2938" s="12">
        <v>720000</v>
      </c>
      <c r="L2938" s="19">
        <f t="shared" si="90"/>
        <v>0.16494391906751704</v>
      </c>
      <c r="M2938" s="30"/>
      <c r="N2938" s="20">
        <f t="shared" si="91"/>
        <v>0</v>
      </c>
      <c r="O2938" s="14" t="s">
        <v>9550</v>
      </c>
      <c r="P2938" s="9" t="s">
        <v>8842</v>
      </c>
    </row>
    <row r="2939" spans="1:16">
      <c r="A2939" s="9">
        <v>2935</v>
      </c>
      <c r="B2939" s="9">
        <v>520</v>
      </c>
      <c r="C2939" s="9">
        <f>COUNTIF($B$5:B2939, B2939)</f>
        <v>3</v>
      </c>
      <c r="D2939" s="10" t="s">
        <v>8797</v>
      </c>
      <c r="E2939" s="10" t="s">
        <v>8794</v>
      </c>
      <c r="F2939" s="10" t="s">
        <v>8795</v>
      </c>
      <c r="G2939" s="10" t="s">
        <v>8798</v>
      </c>
      <c r="H2939" s="9" t="s">
        <v>16</v>
      </c>
      <c r="I2939" s="11">
        <v>0</v>
      </c>
      <c r="J2939" s="11">
        <v>1</v>
      </c>
      <c r="K2939" s="12">
        <v>3600000</v>
      </c>
      <c r="L2939" s="19">
        <f t="shared" si="90"/>
        <v>0.82471959533758521</v>
      </c>
      <c r="M2939" s="31"/>
      <c r="N2939" s="20">
        <f t="shared" si="91"/>
        <v>0</v>
      </c>
      <c r="O2939" s="14" t="s">
        <v>9550</v>
      </c>
      <c r="P2939" s="9" t="s">
        <v>8842</v>
      </c>
    </row>
    <row r="2940" spans="1:16">
      <c r="A2940" s="9">
        <v>2936</v>
      </c>
      <c r="B2940" s="9">
        <v>521</v>
      </c>
      <c r="C2940" s="9">
        <f>COUNTIF($B$5:B2940, B2940)</f>
        <v>1</v>
      </c>
      <c r="D2940" s="10" t="s">
        <v>6799</v>
      </c>
      <c r="E2940" s="10" t="s">
        <v>15</v>
      </c>
      <c r="F2940" s="10" t="s">
        <v>6800</v>
      </c>
      <c r="G2940" s="10" t="s">
        <v>17</v>
      </c>
      <c r="H2940" s="9" t="s">
        <v>16</v>
      </c>
      <c r="I2940" s="11">
        <v>0</v>
      </c>
      <c r="J2940" s="11">
        <v>150</v>
      </c>
      <c r="K2940" s="12">
        <v>45000</v>
      </c>
      <c r="L2940" s="19">
        <f t="shared" si="90"/>
        <v>1</v>
      </c>
      <c r="M2940" s="25"/>
      <c r="N2940" s="20">
        <f t="shared" si="91"/>
        <v>0</v>
      </c>
      <c r="O2940" s="14" t="s">
        <v>9551</v>
      </c>
      <c r="P2940" s="9" t="s">
        <v>8842</v>
      </c>
    </row>
    <row r="2941" spans="1:16">
      <c r="A2941" s="9">
        <v>2937</v>
      </c>
      <c r="B2941" s="9">
        <v>522</v>
      </c>
      <c r="C2941" s="9">
        <f>COUNTIF($B$5:B2941, B2941)</f>
        <v>1</v>
      </c>
      <c r="D2941" s="10" t="s">
        <v>6801</v>
      </c>
      <c r="E2941" s="10" t="s">
        <v>15</v>
      </c>
      <c r="F2941" s="10" t="s">
        <v>6802</v>
      </c>
      <c r="G2941" s="10" t="s">
        <v>1568</v>
      </c>
      <c r="H2941" s="9" t="s">
        <v>46</v>
      </c>
      <c r="I2941" s="11">
        <v>0</v>
      </c>
      <c r="J2941" s="11">
        <v>1</v>
      </c>
      <c r="K2941" s="12">
        <v>63800</v>
      </c>
      <c r="L2941" s="19">
        <f t="shared" si="90"/>
        <v>1</v>
      </c>
      <c r="M2941" s="25"/>
      <c r="N2941" s="20">
        <f t="shared" si="91"/>
        <v>0</v>
      </c>
      <c r="O2941" s="14" t="s">
        <v>9552</v>
      </c>
      <c r="P2941" s="9" t="s">
        <v>8842</v>
      </c>
    </row>
    <row r="2942" spans="1:16">
      <c r="A2942" s="9">
        <v>2938</v>
      </c>
      <c r="B2942" s="9">
        <v>523</v>
      </c>
      <c r="C2942" s="9">
        <f>COUNTIF($B$5:B2942, B2942)</f>
        <v>1</v>
      </c>
      <c r="D2942" s="10" t="s">
        <v>8799</v>
      </c>
      <c r="E2942" s="10" t="s">
        <v>8800</v>
      </c>
      <c r="F2942" s="10" t="s">
        <v>8801</v>
      </c>
      <c r="G2942" s="10" t="s">
        <v>8802</v>
      </c>
      <c r="H2942" s="9" t="s">
        <v>16</v>
      </c>
      <c r="I2942" s="11">
        <v>17500</v>
      </c>
      <c r="J2942" s="11">
        <v>1</v>
      </c>
      <c r="K2942" s="12">
        <v>15873</v>
      </c>
      <c r="L2942" s="19">
        <f t="shared" si="90"/>
        <v>0.16666666666666666</v>
      </c>
      <c r="M2942" s="29"/>
      <c r="N2942" s="20">
        <f t="shared" si="91"/>
        <v>0</v>
      </c>
      <c r="O2942" s="14" t="s">
        <v>8983</v>
      </c>
      <c r="P2942" s="9" t="s">
        <v>8842</v>
      </c>
    </row>
    <row r="2943" spans="1:16">
      <c r="A2943" s="9">
        <v>2939</v>
      </c>
      <c r="B2943" s="9">
        <v>523</v>
      </c>
      <c r="C2943" s="9">
        <f>COUNTIF($B$5:B2943, B2943)</f>
        <v>2</v>
      </c>
      <c r="D2943" s="10" t="s">
        <v>8803</v>
      </c>
      <c r="E2943" s="10" t="s">
        <v>8804</v>
      </c>
      <c r="F2943" s="10" t="s">
        <v>8805</v>
      </c>
      <c r="G2943" s="10" t="s">
        <v>8806</v>
      </c>
      <c r="H2943" s="9" t="s">
        <v>16</v>
      </c>
      <c r="I2943" s="11">
        <v>17500</v>
      </c>
      <c r="J2943" s="11">
        <v>1</v>
      </c>
      <c r="K2943" s="12">
        <v>15873</v>
      </c>
      <c r="L2943" s="19">
        <f t="shared" si="90"/>
        <v>0.16666666666666666</v>
      </c>
      <c r="M2943" s="30"/>
      <c r="N2943" s="20">
        <f t="shared" si="91"/>
        <v>0</v>
      </c>
      <c r="O2943" s="14" t="s">
        <v>8983</v>
      </c>
      <c r="P2943" s="9" t="s">
        <v>8842</v>
      </c>
    </row>
    <row r="2944" spans="1:16">
      <c r="A2944" s="9">
        <v>2940</v>
      </c>
      <c r="B2944" s="9">
        <v>523</v>
      </c>
      <c r="C2944" s="9">
        <f>COUNTIF($B$5:B2944, B2944)</f>
        <v>3</v>
      </c>
      <c r="D2944" s="10" t="s">
        <v>8807</v>
      </c>
      <c r="E2944" s="10" t="s">
        <v>8808</v>
      </c>
      <c r="F2944" s="10" t="s">
        <v>8809</v>
      </c>
      <c r="G2944" s="10" t="s">
        <v>3149</v>
      </c>
      <c r="H2944" s="9" t="s">
        <v>16</v>
      </c>
      <c r="I2944" s="11">
        <v>17500</v>
      </c>
      <c r="J2944" s="11">
        <v>1</v>
      </c>
      <c r="K2944" s="12">
        <v>15873</v>
      </c>
      <c r="L2944" s="19">
        <f t="shared" si="90"/>
        <v>0.16666666666666666</v>
      </c>
      <c r="M2944" s="30"/>
      <c r="N2944" s="20">
        <f t="shared" si="91"/>
        <v>0</v>
      </c>
      <c r="O2944" s="14" t="s">
        <v>8983</v>
      </c>
      <c r="P2944" s="9" t="s">
        <v>8842</v>
      </c>
    </row>
    <row r="2945" spans="1:16">
      <c r="A2945" s="9">
        <v>2941</v>
      </c>
      <c r="B2945" s="9">
        <v>523</v>
      </c>
      <c r="C2945" s="9">
        <f>COUNTIF($B$5:B2945, B2945)</f>
        <v>4</v>
      </c>
      <c r="D2945" s="10" t="s">
        <v>8810</v>
      </c>
      <c r="E2945" s="10" t="s">
        <v>8811</v>
      </c>
      <c r="F2945" s="10" t="s">
        <v>8812</v>
      </c>
      <c r="G2945" s="10" t="s">
        <v>8813</v>
      </c>
      <c r="H2945" s="9" t="s">
        <v>16</v>
      </c>
      <c r="I2945" s="11">
        <v>17500</v>
      </c>
      <c r="J2945" s="11">
        <v>1</v>
      </c>
      <c r="K2945" s="12">
        <v>15873</v>
      </c>
      <c r="L2945" s="19">
        <f t="shared" si="90"/>
        <v>0.16666666666666666</v>
      </c>
      <c r="M2945" s="30"/>
      <c r="N2945" s="20">
        <f t="shared" si="91"/>
        <v>0</v>
      </c>
      <c r="O2945" s="14" t="s">
        <v>8983</v>
      </c>
      <c r="P2945" s="9" t="s">
        <v>8842</v>
      </c>
    </row>
    <row r="2946" spans="1:16">
      <c r="A2946" s="9">
        <v>2942</v>
      </c>
      <c r="B2946" s="9">
        <v>523</v>
      </c>
      <c r="C2946" s="9">
        <f>COUNTIF($B$5:B2946, B2946)</f>
        <v>5</v>
      </c>
      <c r="D2946" s="10" t="s">
        <v>8814</v>
      </c>
      <c r="E2946" s="10" t="s">
        <v>8804</v>
      </c>
      <c r="F2946" s="10" t="s">
        <v>8815</v>
      </c>
      <c r="G2946" s="10" t="s">
        <v>8816</v>
      </c>
      <c r="H2946" s="9" t="s">
        <v>16</v>
      </c>
      <c r="I2946" s="11">
        <v>17500</v>
      </c>
      <c r="J2946" s="11">
        <v>1</v>
      </c>
      <c r="K2946" s="12">
        <v>15873</v>
      </c>
      <c r="L2946" s="19">
        <f t="shared" si="90"/>
        <v>0.16666666666666666</v>
      </c>
      <c r="M2946" s="30"/>
      <c r="N2946" s="20">
        <f t="shared" si="91"/>
        <v>0</v>
      </c>
      <c r="O2946" s="14" t="s">
        <v>8983</v>
      </c>
      <c r="P2946" s="9" t="s">
        <v>8842</v>
      </c>
    </row>
    <row r="2947" spans="1:16">
      <c r="A2947" s="9">
        <v>2943</v>
      </c>
      <c r="B2947" s="9">
        <v>523</v>
      </c>
      <c r="C2947" s="9">
        <f>COUNTIF($B$5:B2947, B2947)</f>
        <v>6</v>
      </c>
      <c r="D2947" s="10" t="s">
        <v>8817</v>
      </c>
      <c r="E2947" s="10" t="s">
        <v>8811</v>
      </c>
      <c r="F2947" s="10" t="s">
        <v>8818</v>
      </c>
      <c r="G2947" s="10" t="s">
        <v>8819</v>
      </c>
      <c r="H2947" s="9" t="s">
        <v>16</v>
      </c>
      <c r="I2947" s="11">
        <v>17500</v>
      </c>
      <c r="J2947" s="11">
        <v>30</v>
      </c>
      <c r="K2947" s="12">
        <v>15873</v>
      </c>
      <c r="L2947" s="19">
        <f t="shared" si="90"/>
        <v>0.16666666666666666</v>
      </c>
      <c r="M2947" s="31"/>
      <c r="N2947" s="20">
        <f t="shared" si="91"/>
        <v>0</v>
      </c>
      <c r="O2947" s="14" t="s">
        <v>8983</v>
      </c>
      <c r="P2947" s="9" t="s">
        <v>8842</v>
      </c>
    </row>
    <row r="2948" spans="1:16">
      <c r="A2948" s="9">
        <v>2944</v>
      </c>
      <c r="B2948" s="9">
        <v>524</v>
      </c>
      <c r="C2948" s="9">
        <f>COUNTIF($B$5:B2948, B2948)</f>
        <v>1</v>
      </c>
      <c r="D2948" s="10" t="s">
        <v>6803</v>
      </c>
      <c r="E2948" s="10" t="s">
        <v>15</v>
      </c>
      <c r="F2948" s="10" t="s">
        <v>6804</v>
      </c>
      <c r="G2948" s="10" t="s">
        <v>6805</v>
      </c>
      <c r="H2948" s="9" t="s">
        <v>311</v>
      </c>
      <c r="I2948" s="11">
        <v>0</v>
      </c>
      <c r="J2948" s="11">
        <v>6</v>
      </c>
      <c r="K2948" s="12">
        <v>112405</v>
      </c>
      <c r="L2948" s="19">
        <f t="shared" si="90"/>
        <v>0.15321422048235797</v>
      </c>
      <c r="M2948" s="29"/>
      <c r="N2948" s="20">
        <f t="shared" si="91"/>
        <v>0</v>
      </c>
      <c r="O2948" s="14" t="s">
        <v>9553</v>
      </c>
      <c r="P2948" s="9" t="s">
        <v>8842</v>
      </c>
    </row>
    <row r="2949" spans="1:16">
      <c r="A2949" s="9">
        <v>2945</v>
      </c>
      <c r="B2949" s="9">
        <v>524</v>
      </c>
      <c r="C2949" s="9">
        <f>COUNTIF($B$5:B2949, B2949)</f>
        <v>2</v>
      </c>
      <c r="D2949" s="10" t="s">
        <v>6806</v>
      </c>
      <c r="E2949" s="10" t="s">
        <v>15</v>
      </c>
      <c r="F2949" s="10" t="s">
        <v>6807</v>
      </c>
      <c r="G2949" s="10" t="s">
        <v>6808</v>
      </c>
      <c r="H2949" s="9" t="s">
        <v>113</v>
      </c>
      <c r="I2949" s="11">
        <v>0</v>
      </c>
      <c r="J2949" s="11">
        <v>12</v>
      </c>
      <c r="K2949" s="12">
        <v>56203</v>
      </c>
      <c r="L2949" s="19">
        <f t="shared" ref="L2949:L3012" si="92">$K2949/SUMIFS($K:$K,$B:$B,$B2949)</f>
        <v>7.6607791768782213E-2</v>
      </c>
      <c r="M2949" s="30"/>
      <c r="N2949" s="20">
        <f t="shared" ref="N2949:N3012" si="93">ROUND(INDEX($M:$M,MATCH($B2949,$B:$B,0))*$L2949,0)</f>
        <v>0</v>
      </c>
      <c r="O2949" s="14" t="s">
        <v>9553</v>
      </c>
      <c r="P2949" s="9" t="s">
        <v>8842</v>
      </c>
    </row>
    <row r="2950" spans="1:16">
      <c r="A2950" s="9">
        <v>2946</v>
      </c>
      <c r="B2950" s="9">
        <v>524</v>
      </c>
      <c r="C2950" s="9">
        <f>COUNTIF($B$5:B2950, B2950)</f>
        <v>3</v>
      </c>
      <c r="D2950" s="10" t="s">
        <v>6809</v>
      </c>
      <c r="E2950" s="10" t="s">
        <v>15</v>
      </c>
      <c r="F2950" s="10" t="s">
        <v>6810</v>
      </c>
      <c r="G2950" s="10" t="s">
        <v>6811</v>
      </c>
      <c r="H2950" s="9" t="s">
        <v>113</v>
      </c>
      <c r="I2950" s="11">
        <v>0</v>
      </c>
      <c r="J2950" s="11">
        <v>60</v>
      </c>
      <c r="K2950" s="12">
        <v>284024</v>
      </c>
      <c r="L2950" s="19">
        <f t="shared" si="92"/>
        <v>0.38714039196015515</v>
      </c>
      <c r="M2950" s="30"/>
      <c r="N2950" s="20">
        <f t="shared" si="93"/>
        <v>0</v>
      </c>
      <c r="O2950" s="14" t="s">
        <v>9553</v>
      </c>
      <c r="P2950" s="9" t="s">
        <v>8842</v>
      </c>
    </row>
    <row r="2951" spans="1:16">
      <c r="A2951" s="9">
        <v>2947</v>
      </c>
      <c r="B2951" s="9">
        <v>524</v>
      </c>
      <c r="C2951" s="9">
        <f>COUNTIF($B$5:B2951, B2951)</f>
        <v>4</v>
      </c>
      <c r="D2951" s="10" t="s">
        <v>6812</v>
      </c>
      <c r="E2951" s="10" t="s">
        <v>15</v>
      </c>
      <c r="F2951" s="10" t="s">
        <v>8820</v>
      </c>
      <c r="G2951" s="10" t="s">
        <v>6813</v>
      </c>
      <c r="H2951" s="9" t="s">
        <v>113</v>
      </c>
      <c r="I2951" s="11">
        <v>0</v>
      </c>
      <c r="J2951" s="11">
        <v>502</v>
      </c>
      <c r="K2951" s="12">
        <v>56203</v>
      </c>
      <c r="L2951" s="19">
        <f t="shared" si="92"/>
        <v>7.6607791768782213E-2</v>
      </c>
      <c r="M2951" s="30"/>
      <c r="N2951" s="20">
        <f t="shared" si="93"/>
        <v>0</v>
      </c>
      <c r="O2951" s="14" t="s">
        <v>9553</v>
      </c>
      <c r="P2951" s="9" t="s">
        <v>8842</v>
      </c>
    </row>
    <row r="2952" spans="1:16">
      <c r="A2952" s="9">
        <v>2948</v>
      </c>
      <c r="B2952" s="9">
        <v>524</v>
      </c>
      <c r="C2952" s="9">
        <f>COUNTIF($B$5:B2952, B2952)</f>
        <v>5</v>
      </c>
      <c r="D2952" s="10" t="s">
        <v>6814</v>
      </c>
      <c r="E2952" s="10" t="s">
        <v>15</v>
      </c>
      <c r="F2952" s="10" t="s">
        <v>6815</v>
      </c>
      <c r="G2952" s="10" t="s">
        <v>6813</v>
      </c>
      <c r="H2952" s="9" t="s">
        <v>113</v>
      </c>
      <c r="I2952" s="11">
        <v>0</v>
      </c>
      <c r="J2952" s="11">
        <v>216</v>
      </c>
      <c r="K2952" s="12">
        <v>56203</v>
      </c>
      <c r="L2952" s="19">
        <f t="shared" si="92"/>
        <v>7.6607791768782213E-2</v>
      </c>
      <c r="M2952" s="30"/>
      <c r="N2952" s="20">
        <f t="shared" si="93"/>
        <v>0</v>
      </c>
      <c r="O2952" s="14" t="s">
        <v>9553</v>
      </c>
      <c r="P2952" s="9" t="s">
        <v>8842</v>
      </c>
    </row>
    <row r="2953" spans="1:16">
      <c r="A2953" s="9">
        <v>2949</v>
      </c>
      <c r="B2953" s="9">
        <v>524</v>
      </c>
      <c r="C2953" s="9">
        <f>COUNTIF($B$5:B2953, B2953)</f>
        <v>6</v>
      </c>
      <c r="D2953" s="10" t="s">
        <v>6816</v>
      </c>
      <c r="E2953" s="10" t="s">
        <v>15</v>
      </c>
      <c r="F2953" s="10" t="s">
        <v>6817</v>
      </c>
      <c r="G2953" s="10" t="s">
        <v>6808</v>
      </c>
      <c r="H2953" s="9" t="s">
        <v>113</v>
      </c>
      <c r="I2953" s="11">
        <v>0</v>
      </c>
      <c r="J2953" s="11">
        <v>227</v>
      </c>
      <c r="K2953" s="12">
        <v>112405</v>
      </c>
      <c r="L2953" s="19">
        <f t="shared" si="92"/>
        <v>0.15321422048235797</v>
      </c>
      <c r="M2953" s="30"/>
      <c r="N2953" s="20">
        <f t="shared" si="93"/>
        <v>0</v>
      </c>
      <c r="O2953" s="14" t="s">
        <v>9553</v>
      </c>
      <c r="P2953" s="9" t="s">
        <v>8842</v>
      </c>
    </row>
    <row r="2954" spans="1:16">
      <c r="A2954" s="9">
        <v>2950</v>
      </c>
      <c r="B2954" s="9">
        <v>524</v>
      </c>
      <c r="C2954" s="9">
        <f>COUNTIF($B$5:B2954, B2954)</f>
        <v>7</v>
      </c>
      <c r="D2954" s="10" t="s">
        <v>6818</v>
      </c>
      <c r="E2954" s="10" t="s">
        <v>15</v>
      </c>
      <c r="F2954" s="10" t="s">
        <v>6819</v>
      </c>
      <c r="G2954" s="10" t="s">
        <v>6808</v>
      </c>
      <c r="H2954" s="9" t="s">
        <v>113</v>
      </c>
      <c r="I2954" s="11">
        <v>0</v>
      </c>
      <c r="J2954" s="11">
        <v>12</v>
      </c>
      <c r="K2954" s="12">
        <v>56203</v>
      </c>
      <c r="L2954" s="19">
        <f t="shared" si="92"/>
        <v>7.6607791768782213E-2</v>
      </c>
      <c r="M2954" s="31"/>
      <c r="N2954" s="20">
        <f t="shared" si="93"/>
        <v>0</v>
      </c>
      <c r="O2954" s="14" t="s">
        <v>9553</v>
      </c>
      <c r="P2954" s="9" t="s">
        <v>8842</v>
      </c>
    </row>
    <row r="2955" spans="1:16">
      <c r="A2955" s="9">
        <v>2951</v>
      </c>
      <c r="B2955" s="9">
        <v>525</v>
      </c>
      <c r="C2955" s="9">
        <f>COUNTIF($B$5:B2955, B2955)</f>
        <v>1</v>
      </c>
      <c r="D2955" s="10" t="s">
        <v>6820</v>
      </c>
      <c r="E2955" s="10" t="s">
        <v>15</v>
      </c>
      <c r="F2955" s="10" t="s">
        <v>6821</v>
      </c>
      <c r="G2955" s="10" t="s">
        <v>6822</v>
      </c>
      <c r="H2955" s="9" t="s">
        <v>113</v>
      </c>
      <c r="I2955" s="11">
        <v>0</v>
      </c>
      <c r="J2955" s="11">
        <v>5</v>
      </c>
      <c r="K2955" s="12">
        <v>175000</v>
      </c>
      <c r="L2955" s="19">
        <f t="shared" si="92"/>
        <v>1</v>
      </c>
      <c r="M2955" s="25"/>
      <c r="N2955" s="20">
        <f t="shared" si="93"/>
        <v>0</v>
      </c>
      <c r="O2955" s="14" t="s">
        <v>9554</v>
      </c>
      <c r="P2955" s="9" t="s">
        <v>8842</v>
      </c>
    </row>
    <row r="2956" spans="1:16">
      <c r="A2956" s="9">
        <v>2952</v>
      </c>
      <c r="B2956" s="9">
        <v>526</v>
      </c>
      <c r="C2956" s="9">
        <f>COUNTIF($B$5:B2956, B2956)</f>
        <v>1</v>
      </c>
      <c r="D2956" s="10" t="s">
        <v>6823</v>
      </c>
      <c r="E2956" s="10" t="s">
        <v>15</v>
      </c>
      <c r="F2956" s="10" t="s">
        <v>6824</v>
      </c>
      <c r="G2956" s="10" t="s">
        <v>6825</v>
      </c>
      <c r="H2956" s="9" t="s">
        <v>16</v>
      </c>
      <c r="I2956" s="11">
        <v>0</v>
      </c>
      <c r="J2956" s="11">
        <v>1</v>
      </c>
      <c r="K2956" s="12">
        <v>45000</v>
      </c>
      <c r="L2956" s="19">
        <f t="shared" si="92"/>
        <v>0.39130434782608697</v>
      </c>
      <c r="M2956" s="29"/>
      <c r="N2956" s="20">
        <f t="shared" si="93"/>
        <v>0</v>
      </c>
      <c r="O2956" s="14" t="s">
        <v>9555</v>
      </c>
      <c r="P2956" s="9" t="s">
        <v>8842</v>
      </c>
    </row>
    <row r="2957" spans="1:16">
      <c r="A2957" s="9">
        <v>2953</v>
      </c>
      <c r="B2957" s="9">
        <v>526</v>
      </c>
      <c r="C2957" s="9">
        <f>COUNTIF($B$5:B2957, B2957)</f>
        <v>2</v>
      </c>
      <c r="D2957" s="10" t="s">
        <v>6826</v>
      </c>
      <c r="E2957" s="10" t="s">
        <v>15</v>
      </c>
      <c r="F2957" s="10" t="s">
        <v>6824</v>
      </c>
      <c r="G2957" s="10" t="s">
        <v>6827</v>
      </c>
      <c r="H2957" s="9" t="s">
        <v>112</v>
      </c>
      <c r="I2957" s="11">
        <v>0</v>
      </c>
      <c r="J2957" s="11">
        <v>1</v>
      </c>
      <c r="K2957" s="12">
        <v>70000</v>
      </c>
      <c r="L2957" s="19">
        <f t="shared" si="92"/>
        <v>0.60869565217391308</v>
      </c>
      <c r="M2957" s="31"/>
      <c r="N2957" s="20">
        <f t="shared" si="93"/>
        <v>0</v>
      </c>
      <c r="O2957" s="14" t="s">
        <v>9555</v>
      </c>
      <c r="P2957" s="9" t="s">
        <v>8842</v>
      </c>
    </row>
    <row r="2958" spans="1:16">
      <c r="A2958" s="9">
        <v>2954</v>
      </c>
      <c r="B2958" s="9">
        <v>527</v>
      </c>
      <c r="C2958" s="9">
        <f>COUNTIF($B$5:B2958, B2958)</f>
        <v>1</v>
      </c>
      <c r="D2958" s="10" t="s">
        <v>6828</v>
      </c>
      <c r="E2958" s="10" t="s">
        <v>6829</v>
      </c>
      <c r="F2958" s="10" t="s">
        <v>6830</v>
      </c>
      <c r="G2958" s="10" t="s">
        <v>17</v>
      </c>
      <c r="H2958" s="9" t="s">
        <v>16</v>
      </c>
      <c r="I2958" s="11">
        <v>710720</v>
      </c>
      <c r="J2958" s="11">
        <v>1</v>
      </c>
      <c r="K2958" s="12">
        <v>676649</v>
      </c>
      <c r="L2958" s="19">
        <f t="shared" si="92"/>
        <v>0.31187342340411506</v>
      </c>
      <c r="M2958" s="29"/>
      <c r="N2958" s="20">
        <f t="shared" si="93"/>
        <v>0</v>
      </c>
      <c r="O2958" s="14" t="s">
        <v>9184</v>
      </c>
      <c r="P2958" s="9" t="s">
        <v>8842</v>
      </c>
    </row>
    <row r="2959" spans="1:16">
      <c r="A2959" s="9">
        <v>2955</v>
      </c>
      <c r="B2959" s="9">
        <v>527</v>
      </c>
      <c r="C2959" s="9">
        <f>COUNTIF($B$5:B2959, B2959)</f>
        <v>2</v>
      </c>
      <c r="D2959" s="10" t="s">
        <v>6831</v>
      </c>
      <c r="E2959" s="10" t="s">
        <v>6832</v>
      </c>
      <c r="F2959" s="10" t="s">
        <v>6833</v>
      </c>
      <c r="G2959" s="10" t="s">
        <v>17</v>
      </c>
      <c r="H2959" s="9" t="s">
        <v>16</v>
      </c>
      <c r="I2959" s="11">
        <v>134290</v>
      </c>
      <c r="J2959" s="11">
        <v>286</v>
      </c>
      <c r="K2959" s="12">
        <v>131600</v>
      </c>
      <c r="L2959" s="19">
        <f t="shared" si="92"/>
        <v>6.0655587342893502E-2</v>
      </c>
      <c r="M2959" s="30"/>
      <c r="N2959" s="20">
        <f t="shared" si="93"/>
        <v>0</v>
      </c>
      <c r="O2959" s="14" t="s">
        <v>8877</v>
      </c>
      <c r="P2959" s="9" t="s">
        <v>8842</v>
      </c>
    </row>
    <row r="2960" spans="1:16">
      <c r="A2960" s="9">
        <v>2956</v>
      </c>
      <c r="B2960" s="9">
        <v>527</v>
      </c>
      <c r="C2960" s="9">
        <f>COUNTIF($B$5:B2960, B2960)</f>
        <v>3</v>
      </c>
      <c r="D2960" s="10" t="s">
        <v>6834</v>
      </c>
      <c r="E2960" s="10" t="s">
        <v>6835</v>
      </c>
      <c r="F2960" s="10" t="s">
        <v>6836</v>
      </c>
      <c r="G2960" s="10" t="s">
        <v>17</v>
      </c>
      <c r="H2960" s="9" t="s">
        <v>16</v>
      </c>
      <c r="I2960" s="11">
        <v>710720</v>
      </c>
      <c r="J2960" s="11">
        <v>3</v>
      </c>
      <c r="K2960" s="12">
        <v>665351</v>
      </c>
      <c r="L2960" s="19">
        <f t="shared" si="92"/>
        <v>0.3066660767035071</v>
      </c>
      <c r="M2960" s="30"/>
      <c r="N2960" s="20">
        <f t="shared" si="93"/>
        <v>0</v>
      </c>
      <c r="O2960" s="14" t="s">
        <v>9556</v>
      </c>
      <c r="P2960" s="9" t="s">
        <v>8842</v>
      </c>
    </row>
    <row r="2961" spans="1:16">
      <c r="A2961" s="9">
        <v>2957</v>
      </c>
      <c r="B2961" s="9">
        <v>527</v>
      </c>
      <c r="C2961" s="9">
        <f>COUNTIF($B$5:B2961, B2961)</f>
        <v>4</v>
      </c>
      <c r="D2961" s="10" t="s">
        <v>6837</v>
      </c>
      <c r="E2961" s="10" t="s">
        <v>6838</v>
      </c>
      <c r="F2961" s="10" t="s">
        <v>6839</v>
      </c>
      <c r="G2961" s="10" t="s">
        <v>17</v>
      </c>
      <c r="H2961" s="9" t="s">
        <v>16</v>
      </c>
      <c r="I2961" s="11">
        <v>710720</v>
      </c>
      <c r="J2961" s="11">
        <v>25</v>
      </c>
      <c r="K2961" s="12">
        <v>696027</v>
      </c>
      <c r="L2961" s="19">
        <f t="shared" si="92"/>
        <v>0.32080491254948429</v>
      </c>
      <c r="M2961" s="31"/>
      <c r="N2961" s="20">
        <f t="shared" si="93"/>
        <v>0</v>
      </c>
      <c r="O2961" s="14" t="s">
        <v>9557</v>
      </c>
      <c r="P2961" s="9" t="s">
        <v>8842</v>
      </c>
    </row>
    <row r="2962" spans="1:16">
      <c r="A2962" s="9">
        <v>2958</v>
      </c>
      <c r="B2962" s="9">
        <v>528</v>
      </c>
      <c r="C2962" s="9">
        <f>COUNTIF($B$5:B2962, B2962)</f>
        <v>1</v>
      </c>
      <c r="D2962" s="10" t="s">
        <v>6840</v>
      </c>
      <c r="E2962" s="10" t="s">
        <v>6841</v>
      </c>
      <c r="F2962" s="10" t="s">
        <v>6842</v>
      </c>
      <c r="G2962" s="10" t="s">
        <v>6843</v>
      </c>
      <c r="H2962" s="9" t="s">
        <v>16</v>
      </c>
      <c r="I2962" s="11">
        <v>28060</v>
      </c>
      <c r="J2962" s="11">
        <v>1</v>
      </c>
      <c r="K2962" s="12">
        <v>28060</v>
      </c>
      <c r="L2962" s="19">
        <f t="shared" si="92"/>
        <v>0.33333333333333331</v>
      </c>
      <c r="M2962" s="29"/>
      <c r="N2962" s="20">
        <f t="shared" si="93"/>
        <v>0</v>
      </c>
      <c r="O2962" s="14" t="s">
        <v>9558</v>
      </c>
      <c r="P2962" s="9" t="s">
        <v>8842</v>
      </c>
    </row>
    <row r="2963" spans="1:16">
      <c r="A2963" s="9">
        <v>2959</v>
      </c>
      <c r="B2963" s="9">
        <v>528</v>
      </c>
      <c r="C2963" s="9">
        <f>COUNTIF($B$5:B2963, B2963)</f>
        <v>2</v>
      </c>
      <c r="D2963" s="10" t="s">
        <v>6844</v>
      </c>
      <c r="E2963" s="10" t="s">
        <v>6841</v>
      </c>
      <c r="F2963" s="10" t="s">
        <v>6845</v>
      </c>
      <c r="G2963" s="10" t="s">
        <v>6846</v>
      </c>
      <c r="H2963" s="9" t="s">
        <v>16</v>
      </c>
      <c r="I2963" s="11">
        <v>28060</v>
      </c>
      <c r="J2963" s="11">
        <v>90</v>
      </c>
      <c r="K2963" s="12">
        <v>28060</v>
      </c>
      <c r="L2963" s="19">
        <f t="shared" si="92"/>
        <v>0.33333333333333331</v>
      </c>
      <c r="M2963" s="30"/>
      <c r="N2963" s="20">
        <f t="shared" si="93"/>
        <v>0</v>
      </c>
      <c r="O2963" s="14" t="s">
        <v>9558</v>
      </c>
      <c r="P2963" s="9" t="s">
        <v>8842</v>
      </c>
    </row>
    <row r="2964" spans="1:16">
      <c r="A2964" s="9">
        <v>2960</v>
      </c>
      <c r="B2964" s="9">
        <v>528</v>
      </c>
      <c r="C2964" s="9">
        <f>COUNTIF($B$5:B2964, B2964)</f>
        <v>3</v>
      </c>
      <c r="D2964" s="10" t="s">
        <v>6847</v>
      </c>
      <c r="E2964" s="10" t="s">
        <v>6841</v>
      </c>
      <c r="F2964" s="10" t="s">
        <v>6848</v>
      </c>
      <c r="G2964" s="10" t="s">
        <v>6849</v>
      </c>
      <c r="H2964" s="9" t="s">
        <v>16</v>
      </c>
      <c r="I2964" s="11">
        <v>28060</v>
      </c>
      <c r="J2964" s="11">
        <v>1</v>
      </c>
      <c r="K2964" s="12">
        <v>28060</v>
      </c>
      <c r="L2964" s="19">
        <f t="shared" si="92"/>
        <v>0.33333333333333331</v>
      </c>
      <c r="M2964" s="31"/>
      <c r="N2964" s="20">
        <f t="shared" si="93"/>
        <v>0</v>
      </c>
      <c r="O2964" s="14" t="s">
        <v>9558</v>
      </c>
      <c r="P2964" s="9" t="s">
        <v>8842</v>
      </c>
    </row>
    <row r="2965" spans="1:16">
      <c r="A2965" s="9">
        <v>2961</v>
      </c>
      <c r="B2965" s="9">
        <v>529</v>
      </c>
      <c r="C2965" s="9">
        <f>COUNTIF($B$5:B2965, B2965)</f>
        <v>1</v>
      </c>
      <c r="D2965" s="10" t="s">
        <v>6850</v>
      </c>
      <c r="E2965" s="10" t="s">
        <v>6851</v>
      </c>
      <c r="F2965" s="10" t="s">
        <v>6852</v>
      </c>
      <c r="G2965" s="10" t="s">
        <v>17</v>
      </c>
      <c r="H2965" s="9" t="s">
        <v>16</v>
      </c>
      <c r="I2965" s="11">
        <v>584890</v>
      </c>
      <c r="J2965" s="11">
        <v>18</v>
      </c>
      <c r="K2965" s="12">
        <v>567344</v>
      </c>
      <c r="L2965" s="19">
        <f t="shared" si="92"/>
        <v>1</v>
      </c>
      <c r="M2965" s="25"/>
      <c r="N2965" s="20">
        <f t="shared" si="93"/>
        <v>0</v>
      </c>
      <c r="O2965" s="14" t="s">
        <v>9559</v>
      </c>
      <c r="P2965" s="9" t="s">
        <v>8842</v>
      </c>
    </row>
    <row r="2966" spans="1:16">
      <c r="A2966" s="9">
        <v>2962</v>
      </c>
      <c r="B2966" s="9">
        <v>530</v>
      </c>
      <c r="C2966" s="9">
        <f>COUNTIF($B$5:B2966, B2966)</f>
        <v>1</v>
      </c>
      <c r="D2966" s="10" t="s">
        <v>6853</v>
      </c>
      <c r="E2966" s="10" t="s">
        <v>15</v>
      </c>
      <c r="F2966" s="10" t="s">
        <v>6854</v>
      </c>
      <c r="G2966" s="10" t="s">
        <v>353</v>
      </c>
      <c r="H2966" s="9" t="s">
        <v>16</v>
      </c>
      <c r="I2966" s="11">
        <v>0</v>
      </c>
      <c r="J2966" s="11">
        <v>200</v>
      </c>
      <c r="K2966" s="12">
        <v>12540</v>
      </c>
      <c r="L2966" s="19">
        <f t="shared" si="92"/>
        <v>1</v>
      </c>
      <c r="M2966" s="25"/>
      <c r="N2966" s="20">
        <f t="shared" si="93"/>
        <v>0</v>
      </c>
      <c r="O2966" s="14" t="s">
        <v>9560</v>
      </c>
      <c r="P2966" s="9" t="s">
        <v>8842</v>
      </c>
    </row>
    <row r="2967" spans="1:16">
      <c r="A2967" s="9">
        <v>2963</v>
      </c>
      <c r="B2967" s="9">
        <v>532</v>
      </c>
      <c r="C2967" s="9">
        <f>COUNTIF($B$5:B2967, B2967)</f>
        <v>1</v>
      </c>
      <c r="D2967" s="10" t="s">
        <v>6858</v>
      </c>
      <c r="E2967" s="10" t="s">
        <v>15</v>
      </c>
      <c r="F2967" s="10" t="s">
        <v>6859</v>
      </c>
      <c r="G2967" s="10" t="s">
        <v>6860</v>
      </c>
      <c r="H2967" s="9" t="s">
        <v>113</v>
      </c>
      <c r="I2967" s="11">
        <v>0</v>
      </c>
      <c r="J2967" s="11">
        <v>1</v>
      </c>
      <c r="K2967" s="12">
        <v>88000</v>
      </c>
      <c r="L2967" s="19">
        <f t="shared" si="92"/>
        <v>1</v>
      </c>
      <c r="M2967" s="25"/>
      <c r="N2967" s="20">
        <f t="shared" si="93"/>
        <v>0</v>
      </c>
      <c r="O2967" s="14" t="s">
        <v>9561</v>
      </c>
      <c r="P2967" s="9" t="s">
        <v>8842</v>
      </c>
    </row>
    <row r="2968" spans="1:16">
      <c r="A2968" s="9">
        <v>2964</v>
      </c>
      <c r="B2968" s="9">
        <v>533</v>
      </c>
      <c r="C2968" s="9">
        <f>COUNTIF($B$5:B2968, B2968)</f>
        <v>1</v>
      </c>
      <c r="D2968" s="10" t="s">
        <v>6861</v>
      </c>
      <c r="E2968" s="10" t="s">
        <v>15</v>
      </c>
      <c r="F2968" s="10" t="s">
        <v>6862</v>
      </c>
      <c r="G2968" s="10" t="s">
        <v>6863</v>
      </c>
      <c r="H2968" s="9" t="s">
        <v>16</v>
      </c>
      <c r="I2968" s="11">
        <v>0</v>
      </c>
      <c r="J2968" s="11">
        <v>340</v>
      </c>
      <c r="K2968" s="12">
        <v>4400</v>
      </c>
      <c r="L2968" s="19">
        <f t="shared" si="92"/>
        <v>0.37735849056603776</v>
      </c>
      <c r="M2968" s="29"/>
      <c r="N2968" s="20">
        <f t="shared" si="93"/>
        <v>0</v>
      </c>
      <c r="O2968" s="14" t="s">
        <v>9562</v>
      </c>
      <c r="P2968" s="9" t="s">
        <v>8842</v>
      </c>
    </row>
    <row r="2969" spans="1:16">
      <c r="A2969" s="9">
        <v>2965</v>
      </c>
      <c r="B2969" s="9">
        <v>533</v>
      </c>
      <c r="C2969" s="9">
        <f>COUNTIF($B$5:B2969, B2969)</f>
        <v>2</v>
      </c>
      <c r="D2969" s="10" t="s">
        <v>6864</v>
      </c>
      <c r="E2969" s="10" t="s">
        <v>15</v>
      </c>
      <c r="F2969" s="10" t="s">
        <v>6865</v>
      </c>
      <c r="G2969" s="10" t="s">
        <v>6866</v>
      </c>
      <c r="H2969" s="9" t="s">
        <v>16</v>
      </c>
      <c r="I2969" s="11">
        <v>0</v>
      </c>
      <c r="J2969" s="11">
        <v>1</v>
      </c>
      <c r="K2969" s="12">
        <v>1760</v>
      </c>
      <c r="L2969" s="19">
        <f t="shared" si="92"/>
        <v>0.15094339622641509</v>
      </c>
      <c r="M2969" s="30"/>
      <c r="N2969" s="20">
        <f t="shared" si="93"/>
        <v>0</v>
      </c>
      <c r="O2969" s="14" t="s">
        <v>9562</v>
      </c>
      <c r="P2969" s="9" t="s">
        <v>8842</v>
      </c>
    </row>
    <row r="2970" spans="1:16">
      <c r="A2970" s="9">
        <v>2966</v>
      </c>
      <c r="B2970" s="9">
        <v>533</v>
      </c>
      <c r="C2970" s="9">
        <f>COUNTIF($B$5:B2970, B2970)</f>
        <v>3</v>
      </c>
      <c r="D2970" s="10" t="s">
        <v>6867</v>
      </c>
      <c r="E2970" s="10" t="s">
        <v>15</v>
      </c>
      <c r="F2970" s="10" t="s">
        <v>6868</v>
      </c>
      <c r="G2970" s="10" t="s">
        <v>6869</v>
      </c>
      <c r="H2970" s="9" t="s">
        <v>16</v>
      </c>
      <c r="I2970" s="11">
        <v>0</v>
      </c>
      <c r="J2970" s="11">
        <v>80</v>
      </c>
      <c r="K2970" s="12">
        <v>5500</v>
      </c>
      <c r="L2970" s="19">
        <f t="shared" si="92"/>
        <v>0.47169811320754718</v>
      </c>
      <c r="M2970" s="31"/>
      <c r="N2970" s="20">
        <f t="shared" si="93"/>
        <v>0</v>
      </c>
      <c r="O2970" s="14" t="s">
        <v>9562</v>
      </c>
      <c r="P2970" s="9" t="s">
        <v>8842</v>
      </c>
    </row>
    <row r="2971" spans="1:16">
      <c r="A2971" s="9">
        <v>2967</v>
      </c>
      <c r="B2971" s="9">
        <v>534</v>
      </c>
      <c r="C2971" s="9">
        <f>COUNTIF($B$5:B2971, B2971)</f>
        <v>1</v>
      </c>
      <c r="D2971" s="10" t="s">
        <v>6888</v>
      </c>
      <c r="E2971" s="10" t="s">
        <v>6889</v>
      </c>
      <c r="F2971" s="10" t="s">
        <v>8821</v>
      </c>
      <c r="G2971" s="10" t="s">
        <v>6890</v>
      </c>
      <c r="H2971" s="9" t="s">
        <v>113</v>
      </c>
      <c r="I2971" s="11">
        <v>524800</v>
      </c>
      <c r="J2971" s="11">
        <v>2</v>
      </c>
      <c r="K2971" s="12">
        <v>472320</v>
      </c>
      <c r="L2971" s="19">
        <f t="shared" si="92"/>
        <v>1</v>
      </c>
      <c r="M2971" s="25"/>
      <c r="N2971" s="20">
        <f t="shared" si="93"/>
        <v>0</v>
      </c>
      <c r="O2971" s="14" t="s">
        <v>9563</v>
      </c>
      <c r="P2971" s="9" t="s">
        <v>8842</v>
      </c>
    </row>
    <row r="2972" spans="1:16">
      <c r="A2972" s="9">
        <v>2968</v>
      </c>
      <c r="B2972" s="9">
        <v>535</v>
      </c>
      <c r="C2972" s="9">
        <f>COUNTIF($B$5:B2972, B2972)</f>
        <v>1</v>
      </c>
      <c r="D2972" s="10" t="s">
        <v>6891</v>
      </c>
      <c r="E2972" s="10" t="s">
        <v>6892</v>
      </c>
      <c r="F2972" s="10" t="s">
        <v>6893</v>
      </c>
      <c r="G2972" s="10" t="s">
        <v>17</v>
      </c>
      <c r="H2972" s="9" t="s">
        <v>16</v>
      </c>
      <c r="I2972" s="11">
        <v>20150</v>
      </c>
      <c r="J2972" s="11">
        <v>73</v>
      </c>
      <c r="K2972" s="12">
        <v>18739</v>
      </c>
      <c r="L2972" s="19">
        <f t="shared" si="92"/>
        <v>1</v>
      </c>
      <c r="M2972" s="25"/>
      <c r="N2972" s="20">
        <f t="shared" si="93"/>
        <v>0</v>
      </c>
      <c r="O2972" s="14" t="s">
        <v>8905</v>
      </c>
      <c r="P2972" s="9" t="s">
        <v>8842</v>
      </c>
    </row>
    <row r="2973" spans="1:16">
      <c r="A2973" s="9">
        <v>2969</v>
      </c>
      <c r="B2973" s="9">
        <v>536</v>
      </c>
      <c r="C2973" s="9">
        <f>COUNTIF($B$5:B2973, B2973)</f>
        <v>1</v>
      </c>
      <c r="D2973" s="10" t="s">
        <v>8822</v>
      </c>
      <c r="E2973" s="10" t="s">
        <v>8823</v>
      </c>
      <c r="F2973" s="10" t="s">
        <v>8824</v>
      </c>
      <c r="G2973" s="10" t="s">
        <v>17</v>
      </c>
      <c r="H2973" s="9" t="s">
        <v>16</v>
      </c>
      <c r="I2973" s="11">
        <v>86950</v>
      </c>
      <c r="J2973" s="11">
        <v>45</v>
      </c>
      <c r="K2973" s="12">
        <v>85930</v>
      </c>
      <c r="L2973" s="19">
        <f t="shared" si="92"/>
        <v>1</v>
      </c>
      <c r="M2973" s="25"/>
      <c r="N2973" s="20">
        <f t="shared" si="93"/>
        <v>0</v>
      </c>
      <c r="O2973" s="14" t="s">
        <v>9564</v>
      </c>
      <c r="P2973" s="9" t="s">
        <v>8842</v>
      </c>
    </row>
    <row r="2974" spans="1:16">
      <c r="A2974" s="9">
        <v>2970</v>
      </c>
      <c r="B2974" s="9">
        <v>537</v>
      </c>
      <c r="C2974" s="9">
        <f>COUNTIF($B$5:B2974, B2974)</f>
        <v>1</v>
      </c>
      <c r="D2974" s="10" t="s">
        <v>6894</v>
      </c>
      <c r="E2974" s="10" t="s">
        <v>6895</v>
      </c>
      <c r="F2974" s="10" t="s">
        <v>6896</v>
      </c>
      <c r="G2974" s="10" t="s">
        <v>17</v>
      </c>
      <c r="H2974" s="9" t="s">
        <v>16</v>
      </c>
      <c r="I2974" s="11">
        <v>102890</v>
      </c>
      <c r="J2974" s="11">
        <v>1</v>
      </c>
      <c r="K2974" s="12">
        <v>99458</v>
      </c>
      <c r="L2974" s="19">
        <f t="shared" si="92"/>
        <v>7.80577007597162E-2</v>
      </c>
      <c r="M2974" s="29"/>
      <c r="N2974" s="20">
        <f t="shared" si="93"/>
        <v>0</v>
      </c>
      <c r="O2974" s="14" t="s">
        <v>9565</v>
      </c>
      <c r="P2974" s="9" t="s">
        <v>8842</v>
      </c>
    </row>
    <row r="2975" spans="1:16">
      <c r="A2975" s="9">
        <v>2971</v>
      </c>
      <c r="B2975" s="9">
        <v>537</v>
      </c>
      <c r="C2975" s="9">
        <f>COUNTIF($B$5:B2975, B2975)</f>
        <v>2</v>
      </c>
      <c r="D2975" s="10" t="s">
        <v>6897</v>
      </c>
      <c r="E2975" s="10" t="s">
        <v>6898</v>
      </c>
      <c r="F2975" s="10" t="s">
        <v>6899</v>
      </c>
      <c r="G2975" s="10" t="s">
        <v>17</v>
      </c>
      <c r="H2975" s="9" t="s">
        <v>16</v>
      </c>
      <c r="I2975" s="11">
        <v>269640</v>
      </c>
      <c r="J2975" s="11">
        <v>1</v>
      </c>
      <c r="K2975" s="12">
        <v>260654</v>
      </c>
      <c r="L2975" s="19">
        <f t="shared" si="92"/>
        <v>0.2045692848621837</v>
      </c>
      <c r="M2975" s="30"/>
      <c r="N2975" s="20">
        <f t="shared" si="93"/>
        <v>0</v>
      </c>
      <c r="O2975" s="14" t="s">
        <v>9565</v>
      </c>
      <c r="P2975" s="9" t="s">
        <v>8842</v>
      </c>
    </row>
    <row r="2976" spans="1:16">
      <c r="A2976" s="9">
        <v>2972</v>
      </c>
      <c r="B2976" s="9">
        <v>537</v>
      </c>
      <c r="C2976" s="9">
        <f>COUNTIF($B$5:B2976, B2976)</f>
        <v>3</v>
      </c>
      <c r="D2976" s="10" t="s">
        <v>6900</v>
      </c>
      <c r="E2976" s="10" t="s">
        <v>6901</v>
      </c>
      <c r="F2976" s="10" t="s">
        <v>6902</v>
      </c>
      <c r="G2976" s="10" t="s">
        <v>17</v>
      </c>
      <c r="H2976" s="9" t="s">
        <v>16</v>
      </c>
      <c r="I2976" s="11">
        <v>286520</v>
      </c>
      <c r="J2976" s="11">
        <v>1</v>
      </c>
      <c r="K2976" s="12">
        <v>276968</v>
      </c>
      <c r="L2976" s="19">
        <f t="shared" si="92"/>
        <v>0.21737301437810008</v>
      </c>
      <c r="M2976" s="30"/>
      <c r="N2976" s="20">
        <f t="shared" si="93"/>
        <v>0</v>
      </c>
      <c r="O2976" s="14" t="s">
        <v>9565</v>
      </c>
      <c r="P2976" s="9" t="s">
        <v>8842</v>
      </c>
    </row>
    <row r="2977" spans="1:16">
      <c r="A2977" s="9">
        <v>2973</v>
      </c>
      <c r="B2977" s="9">
        <v>537</v>
      </c>
      <c r="C2977" s="9">
        <f>COUNTIF($B$5:B2977, B2977)</f>
        <v>4</v>
      </c>
      <c r="D2977" s="10" t="s">
        <v>6903</v>
      </c>
      <c r="E2977" s="10" t="s">
        <v>6904</v>
      </c>
      <c r="F2977" s="10" t="s">
        <v>6905</v>
      </c>
      <c r="G2977" s="10" t="s">
        <v>17</v>
      </c>
      <c r="H2977" s="9" t="s">
        <v>16</v>
      </c>
      <c r="I2977" s="11">
        <v>269640</v>
      </c>
      <c r="J2977" s="11">
        <v>1</v>
      </c>
      <c r="K2977" s="12">
        <v>260654</v>
      </c>
      <c r="L2977" s="19">
        <f t="shared" si="92"/>
        <v>0.2045692848621837</v>
      </c>
      <c r="M2977" s="30"/>
      <c r="N2977" s="20">
        <f t="shared" si="93"/>
        <v>0</v>
      </c>
      <c r="O2977" s="14" t="s">
        <v>9566</v>
      </c>
      <c r="P2977" s="9" t="s">
        <v>8842</v>
      </c>
    </row>
    <row r="2978" spans="1:16">
      <c r="A2978" s="9">
        <v>2974</v>
      </c>
      <c r="B2978" s="9">
        <v>537</v>
      </c>
      <c r="C2978" s="9">
        <f>COUNTIF($B$5:B2978, B2978)</f>
        <v>5</v>
      </c>
      <c r="D2978" s="10" t="s">
        <v>6906</v>
      </c>
      <c r="E2978" s="10" t="s">
        <v>6907</v>
      </c>
      <c r="F2978" s="10" t="s">
        <v>6908</v>
      </c>
      <c r="G2978" s="10" t="s">
        <v>17</v>
      </c>
      <c r="H2978" s="9" t="s">
        <v>16</v>
      </c>
      <c r="I2978" s="11">
        <v>102890</v>
      </c>
      <c r="J2978" s="11">
        <v>1</v>
      </c>
      <c r="K2978" s="12">
        <v>99458</v>
      </c>
      <c r="L2978" s="19">
        <f t="shared" si="92"/>
        <v>7.80577007597162E-2</v>
      </c>
      <c r="M2978" s="30"/>
      <c r="N2978" s="20">
        <f t="shared" si="93"/>
        <v>0</v>
      </c>
      <c r="O2978" s="14" t="s">
        <v>9566</v>
      </c>
      <c r="P2978" s="9" t="s">
        <v>8842</v>
      </c>
    </row>
    <row r="2979" spans="1:16">
      <c r="A2979" s="9">
        <v>2975</v>
      </c>
      <c r="B2979" s="9">
        <v>537</v>
      </c>
      <c r="C2979" s="9">
        <f>COUNTIF($B$5:B2979, B2979)</f>
        <v>6</v>
      </c>
      <c r="D2979" s="10" t="s">
        <v>6909</v>
      </c>
      <c r="E2979" s="10" t="s">
        <v>6910</v>
      </c>
      <c r="F2979" s="10" t="s">
        <v>6911</v>
      </c>
      <c r="G2979" s="10" t="s">
        <v>17</v>
      </c>
      <c r="H2979" s="9" t="s">
        <v>16</v>
      </c>
      <c r="I2979" s="11">
        <v>286520</v>
      </c>
      <c r="J2979" s="11">
        <v>1</v>
      </c>
      <c r="K2979" s="12">
        <v>276968</v>
      </c>
      <c r="L2979" s="19">
        <f t="shared" si="92"/>
        <v>0.21737301437810008</v>
      </c>
      <c r="M2979" s="31"/>
      <c r="N2979" s="20">
        <f t="shared" si="93"/>
        <v>0</v>
      </c>
      <c r="O2979" s="14" t="s">
        <v>9566</v>
      </c>
      <c r="P2979" s="9" t="s">
        <v>8842</v>
      </c>
    </row>
    <row r="2980" spans="1:16">
      <c r="A2980" s="9">
        <v>2976</v>
      </c>
      <c r="B2980" s="9">
        <v>538</v>
      </c>
      <c r="C2980" s="9">
        <f>COUNTIF($B$5:B2980, B2980)</f>
        <v>1</v>
      </c>
      <c r="D2980" s="10" t="s">
        <v>6912</v>
      </c>
      <c r="E2980" s="10" t="s">
        <v>6913</v>
      </c>
      <c r="F2980" s="10" t="s">
        <v>6914</v>
      </c>
      <c r="G2980" s="10" t="s">
        <v>4896</v>
      </c>
      <c r="H2980" s="9" t="s">
        <v>16</v>
      </c>
      <c r="I2980" s="11">
        <v>0</v>
      </c>
      <c r="J2980" s="11">
        <v>87</v>
      </c>
      <c r="K2980" s="12">
        <v>27170</v>
      </c>
      <c r="L2980" s="19">
        <f t="shared" si="92"/>
        <v>0.32909399224806202</v>
      </c>
      <c r="M2980" s="29"/>
      <c r="N2980" s="20">
        <f t="shared" si="93"/>
        <v>0</v>
      </c>
      <c r="O2980" s="14" t="s">
        <v>9567</v>
      </c>
      <c r="P2980" s="9" t="s">
        <v>8842</v>
      </c>
    </row>
    <row r="2981" spans="1:16">
      <c r="A2981" s="9">
        <v>2977</v>
      </c>
      <c r="B2981" s="9">
        <v>538</v>
      </c>
      <c r="C2981" s="9">
        <f>COUNTIF($B$5:B2981, B2981)</f>
        <v>2</v>
      </c>
      <c r="D2981" s="10" t="s">
        <v>6915</v>
      </c>
      <c r="E2981" s="10" t="s">
        <v>6916</v>
      </c>
      <c r="F2981" s="10" t="s">
        <v>6917</v>
      </c>
      <c r="G2981" s="10" t="s">
        <v>6918</v>
      </c>
      <c r="H2981" s="9" t="s">
        <v>16</v>
      </c>
      <c r="I2981" s="11">
        <v>0</v>
      </c>
      <c r="J2981" s="11">
        <v>122</v>
      </c>
      <c r="K2981" s="12">
        <v>27170</v>
      </c>
      <c r="L2981" s="19">
        <f t="shared" si="92"/>
        <v>0.32909399224806202</v>
      </c>
      <c r="M2981" s="30"/>
      <c r="N2981" s="20">
        <f t="shared" si="93"/>
        <v>0</v>
      </c>
      <c r="O2981" s="14" t="s">
        <v>9567</v>
      </c>
      <c r="P2981" s="9" t="s">
        <v>8842</v>
      </c>
    </row>
    <row r="2982" spans="1:16">
      <c r="A2982" s="9">
        <v>2978</v>
      </c>
      <c r="B2982" s="9">
        <v>538</v>
      </c>
      <c r="C2982" s="9">
        <f>COUNTIF($B$5:B2982, B2982)</f>
        <v>3</v>
      </c>
      <c r="D2982" s="10" t="s">
        <v>6919</v>
      </c>
      <c r="E2982" s="10" t="s">
        <v>6920</v>
      </c>
      <c r="F2982" s="10" t="s">
        <v>6921</v>
      </c>
      <c r="G2982" s="10" t="s">
        <v>4896</v>
      </c>
      <c r="H2982" s="9" t="s">
        <v>16</v>
      </c>
      <c r="I2982" s="11">
        <v>0</v>
      </c>
      <c r="J2982" s="11">
        <v>76</v>
      </c>
      <c r="K2982" s="12">
        <v>28220</v>
      </c>
      <c r="L2982" s="19">
        <f t="shared" si="92"/>
        <v>0.34181201550387597</v>
      </c>
      <c r="M2982" s="31"/>
      <c r="N2982" s="20">
        <f t="shared" si="93"/>
        <v>0</v>
      </c>
      <c r="O2982" s="14" t="s">
        <v>9567</v>
      </c>
      <c r="P2982" s="9" t="s">
        <v>8842</v>
      </c>
    </row>
    <row r="2983" spans="1:16">
      <c r="A2983" s="9">
        <v>2979</v>
      </c>
      <c r="B2983" s="9">
        <v>539</v>
      </c>
      <c r="C2983" s="9">
        <f>COUNTIF($B$5:B2983, B2983)</f>
        <v>1</v>
      </c>
      <c r="D2983" s="10" t="s">
        <v>6922</v>
      </c>
      <c r="E2983" s="10" t="s">
        <v>6923</v>
      </c>
      <c r="F2983" s="10" t="s">
        <v>6924</v>
      </c>
      <c r="G2983" s="10" t="s">
        <v>233</v>
      </c>
      <c r="H2983" s="9" t="s">
        <v>16</v>
      </c>
      <c r="I2983" s="11">
        <v>16060</v>
      </c>
      <c r="J2983" s="11">
        <v>110</v>
      </c>
      <c r="K2983" s="12">
        <v>15258</v>
      </c>
      <c r="L2983" s="19">
        <f t="shared" si="92"/>
        <v>0.5</v>
      </c>
      <c r="M2983" s="29"/>
      <c r="N2983" s="20">
        <f t="shared" si="93"/>
        <v>0</v>
      </c>
      <c r="O2983" s="14" t="s">
        <v>9568</v>
      </c>
      <c r="P2983" s="9" t="s">
        <v>8842</v>
      </c>
    </row>
    <row r="2984" spans="1:16">
      <c r="A2984" s="9">
        <v>2980</v>
      </c>
      <c r="B2984" s="9">
        <v>539</v>
      </c>
      <c r="C2984" s="9">
        <f>COUNTIF($B$5:B2984, B2984)</f>
        <v>2</v>
      </c>
      <c r="D2984" s="10" t="s">
        <v>6925</v>
      </c>
      <c r="E2984" s="10" t="s">
        <v>6923</v>
      </c>
      <c r="F2984" s="10" t="s">
        <v>6924</v>
      </c>
      <c r="G2984" s="10" t="s">
        <v>5113</v>
      </c>
      <c r="H2984" s="9" t="s">
        <v>16</v>
      </c>
      <c r="I2984" s="11">
        <v>16060</v>
      </c>
      <c r="J2984" s="11">
        <v>180</v>
      </c>
      <c r="K2984" s="12">
        <v>15258</v>
      </c>
      <c r="L2984" s="19">
        <f t="shared" si="92"/>
        <v>0.5</v>
      </c>
      <c r="M2984" s="31"/>
      <c r="N2984" s="20">
        <f t="shared" si="93"/>
        <v>0</v>
      </c>
      <c r="O2984" s="14" t="s">
        <v>9568</v>
      </c>
      <c r="P2984" s="9" t="s">
        <v>8842</v>
      </c>
    </row>
    <row r="2985" spans="1:16">
      <c r="A2985" s="9">
        <v>2981</v>
      </c>
      <c r="B2985" s="9">
        <v>540</v>
      </c>
      <c r="C2985" s="9">
        <f>COUNTIF($B$5:B2985, B2985)</f>
        <v>1</v>
      </c>
      <c r="D2985" s="10" t="s">
        <v>6926</v>
      </c>
      <c r="E2985" s="10" t="s">
        <v>6927</v>
      </c>
      <c r="F2985" s="10" t="s">
        <v>6928</v>
      </c>
      <c r="G2985" s="10" t="s">
        <v>6929</v>
      </c>
      <c r="H2985" s="9" t="s">
        <v>16</v>
      </c>
      <c r="I2985" s="11">
        <v>183060</v>
      </c>
      <c r="J2985" s="11">
        <v>8</v>
      </c>
      <c r="K2985" s="12">
        <v>181800</v>
      </c>
      <c r="L2985" s="19">
        <f t="shared" si="92"/>
        <v>1</v>
      </c>
      <c r="M2985" s="25"/>
      <c r="N2985" s="20">
        <f t="shared" si="93"/>
        <v>0</v>
      </c>
      <c r="O2985" s="14" t="s">
        <v>9569</v>
      </c>
      <c r="P2985" s="9" t="s">
        <v>8842</v>
      </c>
    </row>
    <row r="2986" spans="1:16">
      <c r="A2986" s="9">
        <v>2982</v>
      </c>
      <c r="B2986" s="9">
        <v>541</v>
      </c>
      <c r="C2986" s="9">
        <f>COUNTIF($B$5:B2986, B2986)</f>
        <v>1</v>
      </c>
      <c r="D2986" s="10" t="s">
        <v>6930</v>
      </c>
      <c r="E2986" s="10" t="s">
        <v>6931</v>
      </c>
      <c r="F2986" s="10" t="s">
        <v>6932</v>
      </c>
      <c r="G2986" s="10" t="s">
        <v>17</v>
      </c>
      <c r="H2986" s="9" t="s">
        <v>16</v>
      </c>
      <c r="I2986" s="11">
        <v>21620</v>
      </c>
      <c r="J2986" s="11">
        <v>100</v>
      </c>
      <c r="K2986" s="12">
        <v>21092</v>
      </c>
      <c r="L2986" s="19">
        <f t="shared" si="92"/>
        <v>1</v>
      </c>
      <c r="M2986" s="25"/>
      <c r="N2986" s="20">
        <f t="shared" si="93"/>
        <v>0</v>
      </c>
      <c r="O2986" s="14" t="s">
        <v>9570</v>
      </c>
      <c r="P2986" s="9" t="s">
        <v>8842</v>
      </c>
    </row>
    <row r="2987" spans="1:16">
      <c r="A2987" s="9">
        <v>2983</v>
      </c>
      <c r="B2987" s="9">
        <v>542</v>
      </c>
      <c r="C2987" s="9">
        <f>COUNTIF($B$5:B2987, B2987)</f>
        <v>1</v>
      </c>
      <c r="D2987" s="10" t="s">
        <v>6933</v>
      </c>
      <c r="E2987" s="10" t="s">
        <v>15</v>
      </c>
      <c r="F2987" s="10" t="s">
        <v>6934</v>
      </c>
      <c r="G2987" s="10" t="s">
        <v>114</v>
      </c>
      <c r="H2987" s="9" t="s">
        <v>113</v>
      </c>
      <c r="I2987" s="11">
        <v>0</v>
      </c>
      <c r="J2987" s="11">
        <v>59</v>
      </c>
      <c r="K2987" s="12">
        <v>52250</v>
      </c>
      <c r="L2987" s="19">
        <f t="shared" si="92"/>
        <v>1</v>
      </c>
      <c r="M2987" s="25"/>
      <c r="N2987" s="20">
        <f t="shared" si="93"/>
        <v>0</v>
      </c>
      <c r="O2987" s="14" t="s">
        <v>9571</v>
      </c>
      <c r="P2987" s="9" t="s">
        <v>8842</v>
      </c>
    </row>
    <row r="2988" spans="1:16">
      <c r="A2988" s="9">
        <v>2984</v>
      </c>
      <c r="B2988" s="9">
        <v>543</v>
      </c>
      <c r="C2988" s="9">
        <f>COUNTIF($B$5:B2988, B2988)</f>
        <v>1</v>
      </c>
      <c r="D2988" s="10" t="s">
        <v>6935</v>
      </c>
      <c r="E2988" s="10" t="s">
        <v>6936</v>
      </c>
      <c r="F2988" s="10" t="s">
        <v>6937</v>
      </c>
      <c r="G2988" s="10" t="s">
        <v>6938</v>
      </c>
      <c r="H2988" s="9" t="s">
        <v>16</v>
      </c>
      <c r="I2988" s="11">
        <v>124870</v>
      </c>
      <c r="J2988" s="11">
        <v>1</v>
      </c>
      <c r="K2988" s="12">
        <v>120489</v>
      </c>
      <c r="L2988" s="19">
        <f t="shared" si="92"/>
        <v>0.2</v>
      </c>
      <c r="M2988" s="29"/>
      <c r="N2988" s="20">
        <f t="shared" si="93"/>
        <v>0</v>
      </c>
      <c r="O2988" s="14" t="s">
        <v>9321</v>
      </c>
      <c r="P2988" s="9" t="s">
        <v>8842</v>
      </c>
    </row>
    <row r="2989" spans="1:16">
      <c r="A2989" s="9">
        <v>2985</v>
      </c>
      <c r="B2989" s="9">
        <v>543</v>
      </c>
      <c r="C2989" s="9">
        <f>COUNTIF($B$5:B2989, B2989)</f>
        <v>2</v>
      </c>
      <c r="D2989" s="10" t="s">
        <v>6939</v>
      </c>
      <c r="E2989" s="10" t="s">
        <v>6936</v>
      </c>
      <c r="F2989" s="10" t="s">
        <v>6940</v>
      </c>
      <c r="G2989" s="10" t="s">
        <v>6941</v>
      </c>
      <c r="H2989" s="9" t="s">
        <v>16</v>
      </c>
      <c r="I2989" s="11">
        <v>124870</v>
      </c>
      <c r="J2989" s="11">
        <v>1</v>
      </c>
      <c r="K2989" s="12">
        <v>120489</v>
      </c>
      <c r="L2989" s="19">
        <f t="shared" si="92"/>
        <v>0.2</v>
      </c>
      <c r="M2989" s="30"/>
      <c r="N2989" s="20">
        <f t="shared" si="93"/>
        <v>0</v>
      </c>
      <c r="O2989" s="14" t="s">
        <v>9321</v>
      </c>
      <c r="P2989" s="9" t="s">
        <v>8842</v>
      </c>
    </row>
    <row r="2990" spans="1:16">
      <c r="A2990" s="9">
        <v>2986</v>
      </c>
      <c r="B2990" s="9">
        <v>543</v>
      </c>
      <c r="C2990" s="9">
        <f>COUNTIF($B$5:B2990, B2990)</f>
        <v>3</v>
      </c>
      <c r="D2990" s="10" t="s">
        <v>6942</v>
      </c>
      <c r="E2990" s="10" t="s">
        <v>6936</v>
      </c>
      <c r="F2990" s="10" t="s">
        <v>6943</v>
      </c>
      <c r="G2990" s="10" t="s">
        <v>6944</v>
      </c>
      <c r="H2990" s="9" t="s">
        <v>16</v>
      </c>
      <c r="I2990" s="11">
        <v>124870</v>
      </c>
      <c r="J2990" s="11">
        <v>1</v>
      </c>
      <c r="K2990" s="12">
        <v>120489</v>
      </c>
      <c r="L2990" s="19">
        <f t="shared" si="92"/>
        <v>0.2</v>
      </c>
      <c r="M2990" s="30"/>
      <c r="N2990" s="20">
        <f t="shared" si="93"/>
        <v>0</v>
      </c>
      <c r="O2990" s="14" t="s">
        <v>9321</v>
      </c>
      <c r="P2990" s="9" t="s">
        <v>8842</v>
      </c>
    </row>
    <row r="2991" spans="1:16">
      <c r="A2991" s="9">
        <v>2987</v>
      </c>
      <c r="B2991" s="9">
        <v>543</v>
      </c>
      <c r="C2991" s="9">
        <f>COUNTIF($B$5:B2991, B2991)</f>
        <v>4</v>
      </c>
      <c r="D2991" s="10" t="s">
        <v>6945</v>
      </c>
      <c r="E2991" s="10" t="s">
        <v>6936</v>
      </c>
      <c r="F2991" s="10" t="s">
        <v>6946</v>
      </c>
      <c r="G2991" s="10" t="s">
        <v>6947</v>
      </c>
      <c r="H2991" s="9" t="s">
        <v>16</v>
      </c>
      <c r="I2991" s="11">
        <v>124870</v>
      </c>
      <c r="J2991" s="11">
        <v>1</v>
      </c>
      <c r="K2991" s="12">
        <v>120489</v>
      </c>
      <c r="L2991" s="19">
        <f t="shared" si="92"/>
        <v>0.2</v>
      </c>
      <c r="M2991" s="30"/>
      <c r="N2991" s="20">
        <f t="shared" si="93"/>
        <v>0</v>
      </c>
      <c r="O2991" s="14" t="s">
        <v>9321</v>
      </c>
      <c r="P2991" s="9" t="s">
        <v>8842</v>
      </c>
    </row>
    <row r="2992" spans="1:16">
      <c r="A2992" s="9">
        <v>2988</v>
      </c>
      <c r="B2992" s="9">
        <v>543</v>
      </c>
      <c r="C2992" s="9">
        <f>COUNTIF($B$5:B2992, B2992)</f>
        <v>5</v>
      </c>
      <c r="D2992" s="10" t="s">
        <v>6948</v>
      </c>
      <c r="E2992" s="10" t="s">
        <v>6936</v>
      </c>
      <c r="F2992" s="10" t="s">
        <v>6949</v>
      </c>
      <c r="G2992" s="10" t="s">
        <v>17</v>
      </c>
      <c r="H2992" s="9" t="s">
        <v>16</v>
      </c>
      <c r="I2992" s="11">
        <v>124870</v>
      </c>
      <c r="J2992" s="11">
        <v>95</v>
      </c>
      <c r="K2992" s="12">
        <v>120489</v>
      </c>
      <c r="L2992" s="19">
        <f t="shared" si="92"/>
        <v>0.2</v>
      </c>
      <c r="M2992" s="31"/>
      <c r="N2992" s="20">
        <f t="shared" si="93"/>
        <v>0</v>
      </c>
      <c r="O2992" s="14" t="s">
        <v>9321</v>
      </c>
      <c r="P2992" s="9" t="s">
        <v>8842</v>
      </c>
    </row>
    <row r="2993" spans="1:16">
      <c r="A2993" s="9">
        <v>2989</v>
      </c>
      <c r="B2993" s="9">
        <v>544</v>
      </c>
      <c r="C2993" s="9">
        <f>COUNTIF($B$5:B2993, B2993)</f>
        <v>1</v>
      </c>
      <c r="D2993" s="10" t="s">
        <v>6950</v>
      </c>
      <c r="E2993" s="10" t="s">
        <v>6951</v>
      </c>
      <c r="F2993" s="10" t="s">
        <v>6952</v>
      </c>
      <c r="G2993" s="10" t="s">
        <v>17</v>
      </c>
      <c r="H2993" s="9" t="s">
        <v>16</v>
      </c>
      <c r="I2993" s="11">
        <v>981720</v>
      </c>
      <c r="J2993" s="11">
        <v>1</v>
      </c>
      <c r="K2993" s="12">
        <v>961240</v>
      </c>
      <c r="L2993" s="19">
        <f t="shared" si="92"/>
        <v>0.15207198153949547</v>
      </c>
      <c r="M2993" s="29"/>
      <c r="N2993" s="20">
        <f t="shared" si="93"/>
        <v>0</v>
      </c>
      <c r="O2993" s="14" t="s">
        <v>8873</v>
      </c>
      <c r="P2993" s="9" t="s">
        <v>8842</v>
      </c>
    </row>
    <row r="2994" spans="1:16">
      <c r="A2994" s="9">
        <v>2990</v>
      </c>
      <c r="B2994" s="9">
        <v>544</v>
      </c>
      <c r="C2994" s="9">
        <f>COUNTIF($B$5:B2994, B2994)</f>
        <v>2</v>
      </c>
      <c r="D2994" s="10" t="s">
        <v>6953</v>
      </c>
      <c r="E2994" s="10" t="s">
        <v>6954</v>
      </c>
      <c r="F2994" s="10" t="s">
        <v>6955</v>
      </c>
      <c r="G2994" s="10" t="s">
        <v>17</v>
      </c>
      <c r="H2994" s="9" t="s">
        <v>16</v>
      </c>
      <c r="I2994" s="11">
        <v>1949940</v>
      </c>
      <c r="J2994" s="11">
        <v>1</v>
      </c>
      <c r="K2994" s="12">
        <v>1909417</v>
      </c>
      <c r="L2994" s="19">
        <f t="shared" si="92"/>
        <v>0.30207734465398733</v>
      </c>
      <c r="M2994" s="30"/>
      <c r="N2994" s="20">
        <f t="shared" si="93"/>
        <v>0</v>
      </c>
      <c r="O2994" s="14" t="s">
        <v>8873</v>
      </c>
      <c r="P2994" s="9" t="s">
        <v>8842</v>
      </c>
    </row>
    <row r="2995" spans="1:16">
      <c r="A2995" s="9">
        <v>2991</v>
      </c>
      <c r="B2995" s="9">
        <v>544</v>
      </c>
      <c r="C2995" s="9">
        <f>COUNTIF($B$5:B2995, B2995)</f>
        <v>3</v>
      </c>
      <c r="D2995" s="10" t="s">
        <v>6956</v>
      </c>
      <c r="E2995" s="10" t="s">
        <v>6957</v>
      </c>
      <c r="F2995" s="10" t="s">
        <v>6958</v>
      </c>
      <c r="G2995" s="10" t="s">
        <v>17</v>
      </c>
      <c r="H2995" s="9" t="s">
        <v>16</v>
      </c>
      <c r="I2995" s="11">
        <v>787170</v>
      </c>
      <c r="J2995" s="11">
        <v>1</v>
      </c>
      <c r="K2995" s="12">
        <v>770809</v>
      </c>
      <c r="L2995" s="19">
        <f t="shared" si="92"/>
        <v>0.12194504184020323</v>
      </c>
      <c r="M2995" s="30"/>
      <c r="N2995" s="20">
        <f t="shared" si="93"/>
        <v>0</v>
      </c>
      <c r="O2995" s="14" t="s">
        <v>8873</v>
      </c>
      <c r="P2995" s="9" t="s">
        <v>8842</v>
      </c>
    </row>
    <row r="2996" spans="1:16">
      <c r="A2996" s="9">
        <v>2992</v>
      </c>
      <c r="B2996" s="9">
        <v>544</v>
      </c>
      <c r="C2996" s="9">
        <f>COUNTIF($B$5:B2996, B2996)</f>
        <v>4</v>
      </c>
      <c r="D2996" s="10" t="s">
        <v>6959</v>
      </c>
      <c r="E2996" s="10" t="s">
        <v>6960</v>
      </c>
      <c r="F2996" s="10" t="s">
        <v>6961</v>
      </c>
      <c r="G2996" s="10" t="s">
        <v>17</v>
      </c>
      <c r="H2996" s="9" t="s">
        <v>16</v>
      </c>
      <c r="I2996" s="11">
        <v>787170</v>
      </c>
      <c r="J2996" s="11">
        <v>1</v>
      </c>
      <c r="K2996" s="12">
        <v>770809</v>
      </c>
      <c r="L2996" s="19">
        <f t="shared" si="92"/>
        <v>0.12194504184020323</v>
      </c>
      <c r="M2996" s="30"/>
      <c r="N2996" s="20">
        <f t="shared" si="93"/>
        <v>0</v>
      </c>
      <c r="O2996" s="14" t="s">
        <v>8873</v>
      </c>
      <c r="P2996" s="9" t="s">
        <v>8842</v>
      </c>
    </row>
    <row r="2997" spans="1:16">
      <c r="A2997" s="9">
        <v>2993</v>
      </c>
      <c r="B2997" s="9">
        <v>544</v>
      </c>
      <c r="C2997" s="9">
        <f>COUNTIF($B$5:B2997, B2997)</f>
        <v>5</v>
      </c>
      <c r="D2997" s="10" t="s">
        <v>6962</v>
      </c>
      <c r="E2997" s="10" t="s">
        <v>6963</v>
      </c>
      <c r="F2997" s="10" t="s">
        <v>6964</v>
      </c>
      <c r="G2997" s="10" t="s">
        <v>17</v>
      </c>
      <c r="H2997" s="9" t="s">
        <v>16</v>
      </c>
      <c r="I2997" s="11">
        <v>442760</v>
      </c>
      <c r="J2997" s="11">
        <v>1</v>
      </c>
      <c r="K2997" s="12">
        <v>433558</v>
      </c>
      <c r="L2997" s="19">
        <f t="shared" si="92"/>
        <v>6.859059566008549E-2</v>
      </c>
      <c r="M2997" s="30"/>
      <c r="N2997" s="20">
        <f t="shared" si="93"/>
        <v>0</v>
      </c>
      <c r="O2997" s="14" t="s">
        <v>8873</v>
      </c>
      <c r="P2997" s="9" t="s">
        <v>8842</v>
      </c>
    </row>
    <row r="2998" spans="1:16">
      <c r="A2998" s="9">
        <v>2994</v>
      </c>
      <c r="B2998" s="9">
        <v>544</v>
      </c>
      <c r="C2998" s="9">
        <f>COUNTIF($B$5:B2998, B2998)</f>
        <v>6</v>
      </c>
      <c r="D2998" s="10" t="s">
        <v>6965</v>
      </c>
      <c r="E2998" s="10" t="s">
        <v>6966</v>
      </c>
      <c r="F2998" s="10" t="s">
        <v>6967</v>
      </c>
      <c r="G2998" s="10" t="s">
        <v>17</v>
      </c>
      <c r="H2998" s="9" t="s">
        <v>16</v>
      </c>
      <c r="I2998" s="11">
        <v>442760</v>
      </c>
      <c r="J2998" s="11">
        <v>1</v>
      </c>
      <c r="K2998" s="12">
        <v>433558</v>
      </c>
      <c r="L2998" s="19">
        <f t="shared" si="92"/>
        <v>6.859059566008549E-2</v>
      </c>
      <c r="M2998" s="30"/>
      <c r="N2998" s="20">
        <f t="shared" si="93"/>
        <v>0</v>
      </c>
      <c r="O2998" s="14" t="s">
        <v>8873</v>
      </c>
      <c r="P2998" s="9" t="s">
        <v>8842</v>
      </c>
    </row>
    <row r="2999" spans="1:16">
      <c r="A2999" s="9">
        <v>2995</v>
      </c>
      <c r="B2999" s="9">
        <v>544</v>
      </c>
      <c r="C2999" s="9">
        <f>COUNTIF($B$5:B2999, B2999)</f>
        <v>7</v>
      </c>
      <c r="D2999" s="10" t="s">
        <v>6968</v>
      </c>
      <c r="E2999" s="10" t="s">
        <v>6969</v>
      </c>
      <c r="F2999" s="10" t="s">
        <v>6970</v>
      </c>
      <c r="G2999" s="10" t="s">
        <v>17</v>
      </c>
      <c r="H2999" s="9" t="s">
        <v>16</v>
      </c>
      <c r="I2999" s="11">
        <v>242110</v>
      </c>
      <c r="J2999" s="11">
        <v>1</v>
      </c>
      <c r="K2999" s="12">
        <v>236878</v>
      </c>
      <c r="L2999" s="19">
        <f t="shared" si="92"/>
        <v>3.7475039369057266E-2</v>
      </c>
      <c r="M2999" s="30"/>
      <c r="N2999" s="20">
        <f t="shared" si="93"/>
        <v>0</v>
      </c>
      <c r="O2999" s="14" t="s">
        <v>8873</v>
      </c>
      <c r="P2999" s="9" t="s">
        <v>8842</v>
      </c>
    </row>
    <row r="3000" spans="1:16">
      <c r="A3000" s="9">
        <v>2996</v>
      </c>
      <c r="B3000" s="9">
        <v>544</v>
      </c>
      <c r="C3000" s="9">
        <f>COUNTIF($B$5:B3000, B3000)</f>
        <v>8</v>
      </c>
      <c r="D3000" s="10" t="s">
        <v>6971</v>
      </c>
      <c r="E3000" s="10" t="s">
        <v>6972</v>
      </c>
      <c r="F3000" s="10" t="s">
        <v>6973</v>
      </c>
      <c r="G3000" s="10" t="s">
        <v>17</v>
      </c>
      <c r="H3000" s="9" t="s">
        <v>16</v>
      </c>
      <c r="I3000" s="11">
        <v>484840</v>
      </c>
      <c r="J3000" s="11">
        <v>1</v>
      </c>
      <c r="K3000" s="12">
        <v>474763</v>
      </c>
      <c r="L3000" s="19">
        <f t="shared" si="92"/>
        <v>7.5109390133198242E-2</v>
      </c>
      <c r="M3000" s="30"/>
      <c r="N3000" s="20">
        <f t="shared" si="93"/>
        <v>0</v>
      </c>
      <c r="O3000" s="14" t="s">
        <v>8873</v>
      </c>
      <c r="P3000" s="9" t="s">
        <v>8842</v>
      </c>
    </row>
    <row r="3001" spans="1:16">
      <c r="A3001" s="9">
        <v>2997</v>
      </c>
      <c r="B3001" s="9">
        <v>544</v>
      </c>
      <c r="C3001" s="9">
        <f>COUNTIF($B$5:B3001, B3001)</f>
        <v>9</v>
      </c>
      <c r="D3001" s="10" t="s">
        <v>6974</v>
      </c>
      <c r="E3001" s="10" t="s">
        <v>6975</v>
      </c>
      <c r="F3001" s="10" t="s">
        <v>6976</v>
      </c>
      <c r="G3001" s="10" t="s">
        <v>17</v>
      </c>
      <c r="H3001" s="9" t="s">
        <v>16</v>
      </c>
      <c r="I3001" s="11">
        <v>336920</v>
      </c>
      <c r="J3001" s="11">
        <v>1</v>
      </c>
      <c r="K3001" s="12">
        <v>329922</v>
      </c>
      <c r="L3001" s="19">
        <f t="shared" si="92"/>
        <v>5.2194969303684224E-2</v>
      </c>
      <c r="M3001" s="31"/>
      <c r="N3001" s="20">
        <f t="shared" si="93"/>
        <v>0</v>
      </c>
      <c r="O3001" s="14" t="s">
        <v>8873</v>
      </c>
      <c r="P3001" s="9" t="s">
        <v>8842</v>
      </c>
    </row>
    <row r="3002" spans="1:16">
      <c r="A3002" s="9">
        <v>2998</v>
      </c>
      <c r="B3002" s="9">
        <v>545</v>
      </c>
      <c r="C3002" s="9">
        <f>COUNTIF($B$5:B3002, B3002)</f>
        <v>1</v>
      </c>
      <c r="D3002" s="10" t="s">
        <v>6977</v>
      </c>
      <c r="E3002" s="10" t="s">
        <v>6978</v>
      </c>
      <c r="F3002" s="10" t="s">
        <v>6979</v>
      </c>
      <c r="G3002" s="10" t="s">
        <v>17</v>
      </c>
      <c r="H3002" s="9" t="s">
        <v>16</v>
      </c>
      <c r="I3002" s="11">
        <v>62840</v>
      </c>
      <c r="J3002" s="11">
        <v>7</v>
      </c>
      <c r="K3002" s="12">
        <v>60379</v>
      </c>
      <c r="L3002" s="19">
        <f t="shared" si="92"/>
        <v>1</v>
      </c>
      <c r="M3002" s="25"/>
      <c r="N3002" s="20">
        <f t="shared" si="93"/>
        <v>0</v>
      </c>
      <c r="O3002" s="14" t="s">
        <v>9572</v>
      </c>
      <c r="P3002" s="9" t="s">
        <v>8842</v>
      </c>
    </row>
    <row r="3003" spans="1:16">
      <c r="A3003" s="9">
        <v>2999</v>
      </c>
      <c r="B3003" s="9">
        <v>546</v>
      </c>
      <c r="C3003" s="9">
        <f>COUNTIF($B$5:B3003, B3003)</f>
        <v>1</v>
      </c>
      <c r="D3003" s="10" t="s">
        <v>2932</v>
      </c>
      <c r="E3003" s="10" t="s">
        <v>2933</v>
      </c>
      <c r="F3003" s="10" t="s">
        <v>2934</v>
      </c>
      <c r="G3003" s="10" t="s">
        <v>17</v>
      </c>
      <c r="H3003" s="9" t="s">
        <v>16</v>
      </c>
      <c r="I3003" s="11">
        <v>224220</v>
      </c>
      <c r="J3003" s="11">
        <v>1</v>
      </c>
      <c r="K3003" s="12">
        <v>202920</v>
      </c>
      <c r="L3003" s="19">
        <f t="shared" si="92"/>
        <v>0.28901083719426479</v>
      </c>
      <c r="M3003" s="29"/>
      <c r="N3003" s="20">
        <f t="shared" si="93"/>
        <v>0</v>
      </c>
      <c r="O3003" s="14" t="s">
        <v>9573</v>
      </c>
      <c r="P3003" s="9" t="s">
        <v>8842</v>
      </c>
    </row>
    <row r="3004" spans="1:16">
      <c r="A3004" s="9">
        <v>3000</v>
      </c>
      <c r="B3004" s="9">
        <v>546</v>
      </c>
      <c r="C3004" s="9">
        <f>COUNTIF($B$5:B3004, B3004)</f>
        <v>2</v>
      </c>
      <c r="D3004" s="10" t="s">
        <v>2935</v>
      </c>
      <c r="E3004" s="10" t="s">
        <v>2936</v>
      </c>
      <c r="F3004" s="10" t="s">
        <v>2937</v>
      </c>
      <c r="G3004" s="10" t="s">
        <v>17</v>
      </c>
      <c r="H3004" s="9" t="s">
        <v>16</v>
      </c>
      <c r="I3004" s="11">
        <v>45600</v>
      </c>
      <c r="J3004" s="11">
        <v>62</v>
      </c>
      <c r="K3004" s="12">
        <v>45070</v>
      </c>
      <c r="L3004" s="19">
        <f t="shared" si="92"/>
        <v>6.41913977545117E-2</v>
      </c>
      <c r="M3004" s="30"/>
      <c r="N3004" s="20">
        <f t="shared" si="93"/>
        <v>0</v>
      </c>
      <c r="O3004" s="14" t="s">
        <v>9573</v>
      </c>
      <c r="P3004" s="9" t="s">
        <v>8842</v>
      </c>
    </row>
    <row r="3005" spans="1:16">
      <c r="A3005" s="9">
        <v>3001</v>
      </c>
      <c r="B3005" s="9">
        <v>546</v>
      </c>
      <c r="C3005" s="9">
        <f>COUNTIF($B$5:B3005, B3005)</f>
        <v>3</v>
      </c>
      <c r="D3005" s="10" t="s">
        <v>2938</v>
      </c>
      <c r="E3005" s="10" t="s">
        <v>2939</v>
      </c>
      <c r="F3005" s="10" t="s">
        <v>2940</v>
      </c>
      <c r="G3005" s="10" t="s">
        <v>17</v>
      </c>
      <c r="H3005" s="9" t="s">
        <v>16</v>
      </c>
      <c r="I3005" s="11">
        <v>224220</v>
      </c>
      <c r="J3005" s="11">
        <v>4</v>
      </c>
      <c r="K3005" s="12">
        <v>217500</v>
      </c>
      <c r="L3005" s="19">
        <f t="shared" si="92"/>
        <v>0.30977654785015074</v>
      </c>
      <c r="M3005" s="30"/>
      <c r="N3005" s="20">
        <f t="shared" si="93"/>
        <v>0</v>
      </c>
      <c r="O3005" s="14" t="s">
        <v>9573</v>
      </c>
      <c r="P3005" s="9" t="s">
        <v>8843</v>
      </c>
    </row>
    <row r="3006" spans="1:16">
      <c r="A3006" s="9">
        <v>3002</v>
      </c>
      <c r="B3006" s="9">
        <v>546</v>
      </c>
      <c r="C3006" s="9">
        <f>COUNTIF($B$5:B3006, B3006)</f>
        <v>4</v>
      </c>
      <c r="D3006" s="10" t="s">
        <v>2941</v>
      </c>
      <c r="E3006" s="10" t="s">
        <v>2942</v>
      </c>
      <c r="F3006" s="10" t="s">
        <v>2943</v>
      </c>
      <c r="G3006" s="10" t="s">
        <v>17</v>
      </c>
      <c r="H3006" s="9" t="s">
        <v>16</v>
      </c>
      <c r="I3006" s="11">
        <v>224220</v>
      </c>
      <c r="J3006" s="11">
        <v>4</v>
      </c>
      <c r="K3006" s="12">
        <v>217500</v>
      </c>
      <c r="L3006" s="19">
        <f t="shared" si="92"/>
        <v>0.30977654785015074</v>
      </c>
      <c r="M3006" s="30"/>
      <c r="N3006" s="20">
        <f t="shared" si="93"/>
        <v>0</v>
      </c>
      <c r="O3006" s="14" t="s">
        <v>9573</v>
      </c>
      <c r="P3006" s="9" t="s">
        <v>8843</v>
      </c>
    </row>
    <row r="3007" spans="1:16">
      <c r="A3007" s="9">
        <v>3003</v>
      </c>
      <c r="B3007" s="9">
        <v>546</v>
      </c>
      <c r="C3007" s="9">
        <f>COUNTIF($B$5:B3007, B3007)</f>
        <v>5</v>
      </c>
      <c r="D3007" s="10" t="s">
        <v>2944</v>
      </c>
      <c r="E3007" s="10" t="s">
        <v>2945</v>
      </c>
      <c r="F3007" s="10" t="s">
        <v>8825</v>
      </c>
      <c r="G3007" s="10" t="s">
        <v>2946</v>
      </c>
      <c r="H3007" s="9" t="s">
        <v>16</v>
      </c>
      <c r="I3007" s="11">
        <v>35640</v>
      </c>
      <c r="J3007" s="11">
        <v>23</v>
      </c>
      <c r="K3007" s="12">
        <v>17149</v>
      </c>
      <c r="L3007" s="19">
        <f t="shared" si="92"/>
        <v>2.4424634570493035E-2</v>
      </c>
      <c r="M3007" s="30"/>
      <c r="N3007" s="20">
        <f t="shared" si="93"/>
        <v>0</v>
      </c>
      <c r="O3007" s="14" t="s">
        <v>9573</v>
      </c>
      <c r="P3007" s="9" t="s">
        <v>8843</v>
      </c>
    </row>
    <row r="3008" spans="1:16">
      <c r="A3008" s="9">
        <v>3004</v>
      </c>
      <c r="B3008" s="9">
        <v>546</v>
      </c>
      <c r="C3008" s="9">
        <f>COUNTIF($B$5:B3008, B3008)</f>
        <v>6</v>
      </c>
      <c r="D3008" s="10" t="s">
        <v>2947</v>
      </c>
      <c r="E3008" s="10" t="s">
        <v>15</v>
      </c>
      <c r="F3008" s="10" t="s">
        <v>8826</v>
      </c>
      <c r="G3008" s="10" t="s">
        <v>17</v>
      </c>
      <c r="H3008" s="9" t="s">
        <v>16</v>
      </c>
      <c r="I3008" s="11">
        <v>0</v>
      </c>
      <c r="J3008" s="11">
        <v>500</v>
      </c>
      <c r="K3008" s="12">
        <v>1980</v>
      </c>
      <c r="L3008" s="19">
        <f t="shared" si="92"/>
        <v>2.8200347804289588E-3</v>
      </c>
      <c r="M3008" s="31"/>
      <c r="N3008" s="20">
        <f t="shared" si="93"/>
        <v>0</v>
      </c>
      <c r="O3008" s="14" t="s">
        <v>9574</v>
      </c>
      <c r="P3008" s="9" t="s">
        <v>8842</v>
      </c>
    </row>
    <row r="3009" spans="1:16">
      <c r="A3009" s="9">
        <v>3005</v>
      </c>
      <c r="B3009" s="9">
        <v>547</v>
      </c>
      <c r="C3009" s="9">
        <f>COUNTIF($B$5:B3009, B3009)</f>
        <v>1</v>
      </c>
      <c r="D3009" s="10" t="s">
        <v>6986</v>
      </c>
      <c r="E3009" s="10" t="s">
        <v>6987</v>
      </c>
      <c r="F3009" s="10" t="s">
        <v>6988</v>
      </c>
      <c r="G3009" s="10" t="s">
        <v>17</v>
      </c>
      <c r="H3009" s="9" t="s">
        <v>16</v>
      </c>
      <c r="I3009" s="11">
        <v>11129080</v>
      </c>
      <c r="J3009" s="11">
        <v>1</v>
      </c>
      <c r="K3009" s="12">
        <v>10583542</v>
      </c>
      <c r="L3009" s="19">
        <f t="shared" si="92"/>
        <v>1</v>
      </c>
      <c r="M3009" s="25"/>
      <c r="N3009" s="20">
        <f t="shared" si="93"/>
        <v>0</v>
      </c>
      <c r="O3009" s="14" t="s">
        <v>9575</v>
      </c>
      <c r="P3009" s="9" t="s">
        <v>8842</v>
      </c>
    </row>
    <row r="3010" spans="1:16">
      <c r="A3010" s="9">
        <v>3006</v>
      </c>
      <c r="B3010" s="9">
        <v>548</v>
      </c>
      <c r="C3010" s="9">
        <f>COUNTIF($B$5:B3010, B3010)</f>
        <v>1</v>
      </c>
      <c r="D3010" s="10" t="s">
        <v>2493</v>
      </c>
      <c r="E3010" s="10" t="s">
        <v>2494</v>
      </c>
      <c r="F3010" s="10" t="s">
        <v>2495</v>
      </c>
      <c r="G3010" s="10" t="s">
        <v>17</v>
      </c>
      <c r="H3010" s="9" t="s">
        <v>28</v>
      </c>
      <c r="I3010" s="11">
        <v>3841210</v>
      </c>
      <c r="J3010" s="11">
        <v>6</v>
      </c>
      <c r="K3010" s="12">
        <v>3764387</v>
      </c>
      <c r="L3010" s="19">
        <f t="shared" si="92"/>
        <v>0.47467011359766109</v>
      </c>
      <c r="M3010" s="29"/>
      <c r="N3010" s="20">
        <f t="shared" si="93"/>
        <v>0</v>
      </c>
      <c r="O3010" s="14" t="s">
        <v>9576</v>
      </c>
      <c r="P3010" s="9" t="s">
        <v>8842</v>
      </c>
    </row>
    <row r="3011" spans="1:16">
      <c r="A3011" s="9">
        <v>3007</v>
      </c>
      <c r="B3011" s="9">
        <v>548</v>
      </c>
      <c r="C3011" s="9">
        <f>COUNTIF($B$5:B3011, B3011)</f>
        <v>2</v>
      </c>
      <c r="D3011" s="10" t="s">
        <v>2496</v>
      </c>
      <c r="E3011" s="10" t="s">
        <v>2497</v>
      </c>
      <c r="F3011" s="10" t="s">
        <v>2498</v>
      </c>
      <c r="G3011" s="10" t="s">
        <v>17</v>
      </c>
      <c r="H3011" s="9" t="s">
        <v>16</v>
      </c>
      <c r="I3011" s="11">
        <v>424470</v>
      </c>
      <c r="J3011" s="11">
        <v>1</v>
      </c>
      <c r="K3011" s="12">
        <v>414565</v>
      </c>
      <c r="L3011" s="19">
        <f t="shared" si="92"/>
        <v>5.2274544472609846E-2</v>
      </c>
      <c r="M3011" s="30"/>
      <c r="N3011" s="20">
        <f t="shared" si="93"/>
        <v>0</v>
      </c>
      <c r="O3011" s="14" t="s">
        <v>9576</v>
      </c>
      <c r="P3011" s="9" t="s">
        <v>8842</v>
      </c>
    </row>
    <row r="3012" spans="1:16">
      <c r="A3012" s="9">
        <v>3008</v>
      </c>
      <c r="B3012" s="9">
        <v>548</v>
      </c>
      <c r="C3012" s="9">
        <f>COUNTIF($B$5:B3012, B3012)</f>
        <v>3</v>
      </c>
      <c r="D3012" s="10" t="s">
        <v>2499</v>
      </c>
      <c r="E3012" s="10" t="s">
        <v>2500</v>
      </c>
      <c r="F3012" s="10" t="s">
        <v>2501</v>
      </c>
      <c r="G3012" s="10" t="s">
        <v>17</v>
      </c>
      <c r="H3012" s="9" t="s">
        <v>28</v>
      </c>
      <c r="I3012" s="11">
        <v>3841210</v>
      </c>
      <c r="J3012" s="11">
        <v>1</v>
      </c>
      <c r="K3012" s="12">
        <v>3751581</v>
      </c>
      <c r="L3012" s="19">
        <f t="shared" si="92"/>
        <v>0.47305534192972903</v>
      </c>
      <c r="M3012" s="31"/>
      <c r="N3012" s="20">
        <f t="shared" si="93"/>
        <v>0</v>
      </c>
      <c r="O3012" s="14" t="s">
        <v>9576</v>
      </c>
      <c r="P3012" s="9" t="s">
        <v>8842</v>
      </c>
    </row>
    <row r="3013" spans="1:16">
      <c r="A3013" s="9">
        <v>3009</v>
      </c>
      <c r="B3013" s="9">
        <v>549</v>
      </c>
      <c r="C3013" s="9">
        <f>COUNTIF($B$5:B3013, B3013)</f>
        <v>1</v>
      </c>
      <c r="D3013" s="10" t="s">
        <v>6989</v>
      </c>
      <c r="E3013" s="10" t="s">
        <v>15</v>
      </c>
      <c r="F3013" s="10" t="s">
        <v>6990</v>
      </c>
      <c r="G3013" s="10" t="s">
        <v>6991</v>
      </c>
      <c r="H3013" s="9" t="s">
        <v>113</v>
      </c>
      <c r="I3013" s="11">
        <v>0</v>
      </c>
      <c r="J3013" s="11">
        <v>92</v>
      </c>
      <c r="K3013" s="12">
        <v>68846</v>
      </c>
      <c r="L3013" s="19">
        <f t="shared" ref="L3013:L3076" si="94">$K3013/SUMIFS($K:$K,$B:$B,$B3013)</f>
        <v>1</v>
      </c>
      <c r="M3013" s="25"/>
      <c r="N3013" s="20">
        <f t="shared" ref="N3013:N3076" si="95">ROUND(INDEX($M:$M,MATCH($B3013,$B:$B,0))*$L3013,0)</f>
        <v>0</v>
      </c>
      <c r="O3013" s="14" t="s">
        <v>9577</v>
      </c>
      <c r="P3013" s="9" t="s">
        <v>8843</v>
      </c>
    </row>
    <row r="3014" spans="1:16">
      <c r="A3014" s="9">
        <v>3010</v>
      </c>
      <c r="B3014" s="9">
        <v>550</v>
      </c>
      <c r="C3014" s="9">
        <f>COUNTIF($B$5:B3014, B3014)</f>
        <v>1</v>
      </c>
      <c r="D3014" s="10" t="s">
        <v>6996</v>
      </c>
      <c r="E3014" s="10" t="s">
        <v>6997</v>
      </c>
      <c r="F3014" s="10" t="s">
        <v>6998</v>
      </c>
      <c r="G3014" s="10" t="s">
        <v>6999</v>
      </c>
      <c r="H3014" s="9" t="s">
        <v>16</v>
      </c>
      <c r="I3014" s="11">
        <v>205340</v>
      </c>
      <c r="J3014" s="11">
        <v>2</v>
      </c>
      <c r="K3014" s="12">
        <v>195075</v>
      </c>
      <c r="L3014" s="19">
        <f t="shared" si="94"/>
        <v>0.16337337652548817</v>
      </c>
      <c r="M3014" s="29"/>
      <c r="N3014" s="20">
        <f t="shared" si="95"/>
        <v>0</v>
      </c>
      <c r="O3014" s="14" t="s">
        <v>9578</v>
      </c>
      <c r="P3014" s="9" t="s">
        <v>8842</v>
      </c>
    </row>
    <row r="3015" spans="1:16">
      <c r="A3015" s="9">
        <v>3011</v>
      </c>
      <c r="B3015" s="9">
        <v>550</v>
      </c>
      <c r="C3015" s="9">
        <f>COUNTIF($B$5:B3015, B3015)</f>
        <v>2</v>
      </c>
      <c r="D3015" s="10" t="s">
        <v>7000</v>
      </c>
      <c r="E3015" s="10" t="s">
        <v>6997</v>
      </c>
      <c r="F3015" s="10" t="s">
        <v>7001</v>
      </c>
      <c r="G3015" s="10" t="s">
        <v>7002</v>
      </c>
      <c r="H3015" s="9" t="s">
        <v>16</v>
      </c>
      <c r="I3015" s="11">
        <v>205340</v>
      </c>
      <c r="J3015" s="11">
        <v>1</v>
      </c>
      <c r="K3015" s="12">
        <v>195075</v>
      </c>
      <c r="L3015" s="19">
        <f t="shared" si="94"/>
        <v>0.16337337652548817</v>
      </c>
      <c r="M3015" s="30"/>
      <c r="N3015" s="20">
        <f t="shared" si="95"/>
        <v>0</v>
      </c>
      <c r="O3015" s="14" t="s">
        <v>9578</v>
      </c>
      <c r="P3015" s="9" t="s">
        <v>8842</v>
      </c>
    </row>
    <row r="3016" spans="1:16">
      <c r="A3016" s="9">
        <v>3012</v>
      </c>
      <c r="B3016" s="9">
        <v>550</v>
      </c>
      <c r="C3016" s="9">
        <f>COUNTIF($B$5:B3016, B3016)</f>
        <v>3</v>
      </c>
      <c r="D3016" s="10" t="s">
        <v>7003</v>
      </c>
      <c r="E3016" s="10" t="s">
        <v>6997</v>
      </c>
      <c r="F3016" s="10" t="s">
        <v>7004</v>
      </c>
      <c r="G3016" s="10" t="s">
        <v>7005</v>
      </c>
      <c r="H3016" s="9" t="s">
        <v>16</v>
      </c>
      <c r="I3016" s="11">
        <v>205340</v>
      </c>
      <c r="J3016" s="11">
        <v>51</v>
      </c>
      <c r="K3016" s="12">
        <v>195075</v>
      </c>
      <c r="L3016" s="19">
        <f t="shared" si="94"/>
        <v>0.16337337652548817</v>
      </c>
      <c r="M3016" s="30"/>
      <c r="N3016" s="20">
        <f t="shared" si="95"/>
        <v>0</v>
      </c>
      <c r="O3016" s="14" t="s">
        <v>9578</v>
      </c>
      <c r="P3016" s="9" t="s">
        <v>8842</v>
      </c>
    </row>
    <row r="3017" spans="1:16">
      <c r="A3017" s="9">
        <v>3013</v>
      </c>
      <c r="B3017" s="9">
        <v>550</v>
      </c>
      <c r="C3017" s="9">
        <f>COUNTIF($B$5:B3017, B3017)</f>
        <v>4</v>
      </c>
      <c r="D3017" s="10" t="s">
        <v>7006</v>
      </c>
      <c r="E3017" s="10" t="s">
        <v>7007</v>
      </c>
      <c r="F3017" s="10" t="s">
        <v>7008</v>
      </c>
      <c r="G3017" s="10" t="s">
        <v>7009</v>
      </c>
      <c r="H3017" s="9" t="s">
        <v>16</v>
      </c>
      <c r="I3017" s="11">
        <v>205340</v>
      </c>
      <c r="J3017" s="11">
        <v>4</v>
      </c>
      <c r="K3017" s="12">
        <v>195075</v>
      </c>
      <c r="L3017" s="19">
        <f t="shared" si="94"/>
        <v>0.16337337652548817</v>
      </c>
      <c r="M3017" s="30"/>
      <c r="N3017" s="20">
        <f t="shared" si="95"/>
        <v>0</v>
      </c>
      <c r="O3017" s="14" t="s">
        <v>9578</v>
      </c>
      <c r="P3017" s="9" t="s">
        <v>8842</v>
      </c>
    </row>
    <row r="3018" spans="1:16">
      <c r="A3018" s="9">
        <v>3014</v>
      </c>
      <c r="B3018" s="9">
        <v>550</v>
      </c>
      <c r="C3018" s="9">
        <f>COUNTIF($B$5:B3018, B3018)</f>
        <v>5</v>
      </c>
      <c r="D3018" s="10" t="s">
        <v>7010</v>
      </c>
      <c r="E3018" s="10" t="s">
        <v>7011</v>
      </c>
      <c r="F3018" s="10" t="s">
        <v>7012</v>
      </c>
      <c r="G3018" s="10" t="s">
        <v>17</v>
      </c>
      <c r="H3018" s="9" t="s">
        <v>16</v>
      </c>
      <c r="I3018" s="11">
        <v>205340</v>
      </c>
      <c r="J3018" s="11">
        <v>1</v>
      </c>
      <c r="K3018" s="12">
        <v>195075</v>
      </c>
      <c r="L3018" s="19">
        <f t="shared" si="94"/>
        <v>0.16337337652548817</v>
      </c>
      <c r="M3018" s="30"/>
      <c r="N3018" s="20">
        <f t="shared" si="95"/>
        <v>0</v>
      </c>
      <c r="O3018" s="14" t="s">
        <v>9578</v>
      </c>
      <c r="P3018" s="9" t="s">
        <v>8842</v>
      </c>
    </row>
    <row r="3019" spans="1:16">
      <c r="A3019" s="9">
        <v>3015</v>
      </c>
      <c r="B3019" s="9">
        <v>550</v>
      </c>
      <c r="C3019" s="9">
        <f>COUNTIF($B$5:B3019, B3019)</f>
        <v>6</v>
      </c>
      <c r="D3019" s="10" t="s">
        <v>7013</v>
      </c>
      <c r="E3019" s="10" t="s">
        <v>7014</v>
      </c>
      <c r="F3019" s="10" t="s">
        <v>7015</v>
      </c>
      <c r="G3019" s="10" t="s">
        <v>7016</v>
      </c>
      <c r="H3019" s="9" t="s">
        <v>16</v>
      </c>
      <c r="I3019" s="11">
        <v>227780</v>
      </c>
      <c r="J3019" s="11">
        <v>1</v>
      </c>
      <c r="K3019" s="12">
        <v>218669</v>
      </c>
      <c r="L3019" s="19">
        <f t="shared" si="94"/>
        <v>0.18313311737255913</v>
      </c>
      <c r="M3019" s="31"/>
      <c r="N3019" s="20">
        <f t="shared" si="95"/>
        <v>0</v>
      </c>
      <c r="O3019" s="14" t="s">
        <v>9579</v>
      </c>
      <c r="P3019" s="9" t="s">
        <v>8842</v>
      </c>
    </row>
    <row r="3020" spans="1:16">
      <c r="A3020" s="9">
        <v>3016</v>
      </c>
      <c r="B3020" s="9">
        <v>551</v>
      </c>
      <c r="C3020" s="9">
        <f>COUNTIF($B$5:B3020, B3020)</f>
        <v>1</v>
      </c>
      <c r="D3020" s="10" t="s">
        <v>7017</v>
      </c>
      <c r="E3020" s="10" t="s">
        <v>7018</v>
      </c>
      <c r="F3020" s="10" t="s">
        <v>7019</v>
      </c>
      <c r="G3020" s="10" t="s">
        <v>7020</v>
      </c>
      <c r="H3020" s="9" t="s">
        <v>16</v>
      </c>
      <c r="I3020" s="11">
        <v>11810</v>
      </c>
      <c r="J3020" s="11">
        <v>1095</v>
      </c>
      <c r="K3020" s="12">
        <v>11218</v>
      </c>
      <c r="L3020" s="19">
        <f t="shared" si="94"/>
        <v>0.33333333333333331</v>
      </c>
      <c r="M3020" s="29"/>
      <c r="N3020" s="20">
        <f t="shared" si="95"/>
        <v>0</v>
      </c>
      <c r="O3020" s="14" t="s">
        <v>9580</v>
      </c>
      <c r="P3020" s="9" t="s">
        <v>8842</v>
      </c>
    </row>
    <row r="3021" spans="1:16">
      <c r="A3021" s="9">
        <v>3017</v>
      </c>
      <c r="B3021" s="9">
        <v>551</v>
      </c>
      <c r="C3021" s="9">
        <f>COUNTIF($B$5:B3021, B3021)</f>
        <v>2</v>
      </c>
      <c r="D3021" s="10" t="s">
        <v>7021</v>
      </c>
      <c r="E3021" s="10" t="s">
        <v>7018</v>
      </c>
      <c r="F3021" s="10" t="s">
        <v>7019</v>
      </c>
      <c r="G3021" s="10" t="s">
        <v>7022</v>
      </c>
      <c r="H3021" s="9" t="s">
        <v>16</v>
      </c>
      <c r="I3021" s="11">
        <v>11810</v>
      </c>
      <c r="J3021" s="11">
        <v>1</v>
      </c>
      <c r="K3021" s="12">
        <v>11218</v>
      </c>
      <c r="L3021" s="19">
        <f t="shared" si="94"/>
        <v>0.33333333333333331</v>
      </c>
      <c r="M3021" s="30"/>
      <c r="N3021" s="20">
        <f t="shared" si="95"/>
        <v>0</v>
      </c>
      <c r="O3021" s="14" t="s">
        <v>9580</v>
      </c>
      <c r="P3021" s="9" t="s">
        <v>8842</v>
      </c>
    </row>
    <row r="3022" spans="1:16">
      <c r="A3022" s="9">
        <v>3018</v>
      </c>
      <c r="B3022" s="9">
        <v>551</v>
      </c>
      <c r="C3022" s="9">
        <f>COUNTIF($B$5:B3022, B3022)</f>
        <v>3</v>
      </c>
      <c r="D3022" s="10" t="s">
        <v>7023</v>
      </c>
      <c r="E3022" s="10" t="s">
        <v>7018</v>
      </c>
      <c r="F3022" s="10" t="s">
        <v>7019</v>
      </c>
      <c r="G3022" s="10" t="s">
        <v>7024</v>
      </c>
      <c r="H3022" s="9" t="s">
        <v>16</v>
      </c>
      <c r="I3022" s="11">
        <v>11810</v>
      </c>
      <c r="J3022" s="11">
        <v>1</v>
      </c>
      <c r="K3022" s="12">
        <v>11218</v>
      </c>
      <c r="L3022" s="19">
        <f t="shared" si="94"/>
        <v>0.33333333333333331</v>
      </c>
      <c r="M3022" s="31"/>
      <c r="N3022" s="20">
        <f t="shared" si="95"/>
        <v>0</v>
      </c>
      <c r="O3022" s="14" t="s">
        <v>9580</v>
      </c>
      <c r="P3022" s="9" t="s">
        <v>8842</v>
      </c>
    </row>
    <row r="3023" spans="1:16">
      <c r="A3023" s="9">
        <v>3019</v>
      </c>
      <c r="B3023" s="9">
        <v>552</v>
      </c>
      <c r="C3023" s="9">
        <f>COUNTIF($B$5:B3023, B3023)</f>
        <v>1</v>
      </c>
      <c r="D3023" s="10" t="s">
        <v>7025</v>
      </c>
      <c r="E3023" s="10" t="s">
        <v>7026</v>
      </c>
      <c r="F3023" s="10" t="s">
        <v>7027</v>
      </c>
      <c r="G3023" s="10" t="s">
        <v>17</v>
      </c>
      <c r="H3023" s="9" t="s">
        <v>16</v>
      </c>
      <c r="I3023" s="11">
        <v>357490</v>
      </c>
      <c r="J3023" s="11">
        <v>3</v>
      </c>
      <c r="K3023" s="12">
        <v>357490</v>
      </c>
      <c r="L3023" s="19">
        <f t="shared" si="94"/>
        <v>0.5</v>
      </c>
      <c r="M3023" s="29"/>
      <c r="N3023" s="20">
        <f t="shared" si="95"/>
        <v>0</v>
      </c>
      <c r="O3023" s="14" t="s">
        <v>9581</v>
      </c>
      <c r="P3023" s="9" t="s">
        <v>8842</v>
      </c>
    </row>
    <row r="3024" spans="1:16">
      <c r="A3024" s="9">
        <v>3020</v>
      </c>
      <c r="B3024" s="9">
        <v>552</v>
      </c>
      <c r="C3024" s="9">
        <f>COUNTIF($B$5:B3024, B3024)</f>
        <v>2</v>
      </c>
      <c r="D3024" s="10" t="s">
        <v>8827</v>
      </c>
      <c r="E3024" s="10" t="s">
        <v>7026</v>
      </c>
      <c r="F3024" s="10" t="s">
        <v>8828</v>
      </c>
      <c r="G3024" s="10" t="s">
        <v>17</v>
      </c>
      <c r="H3024" s="9" t="s">
        <v>16</v>
      </c>
      <c r="I3024" s="11">
        <v>357490</v>
      </c>
      <c r="J3024" s="11">
        <v>1</v>
      </c>
      <c r="K3024" s="12">
        <v>357490</v>
      </c>
      <c r="L3024" s="19">
        <f t="shared" si="94"/>
        <v>0.5</v>
      </c>
      <c r="M3024" s="31"/>
      <c r="N3024" s="20">
        <f t="shared" si="95"/>
        <v>0</v>
      </c>
      <c r="O3024" s="14" t="s">
        <v>9581</v>
      </c>
      <c r="P3024" s="9" t="s">
        <v>8842</v>
      </c>
    </row>
    <row r="3025" spans="1:16">
      <c r="A3025" s="9">
        <v>3021</v>
      </c>
      <c r="B3025" s="9">
        <v>553</v>
      </c>
      <c r="C3025" s="9">
        <f>COUNTIF($B$5:B3025, B3025)</f>
        <v>1</v>
      </c>
      <c r="D3025" s="10" t="s">
        <v>7029</v>
      </c>
      <c r="E3025" s="10" t="s">
        <v>15</v>
      </c>
      <c r="F3025" s="10" t="s">
        <v>7030</v>
      </c>
      <c r="G3025" s="10" t="s">
        <v>17</v>
      </c>
      <c r="H3025" s="9" t="s">
        <v>16</v>
      </c>
      <c r="I3025" s="11">
        <v>0</v>
      </c>
      <c r="J3025" s="11">
        <v>50</v>
      </c>
      <c r="K3025" s="12">
        <v>44000</v>
      </c>
      <c r="L3025" s="19">
        <f t="shared" si="94"/>
        <v>1</v>
      </c>
      <c r="M3025" s="25"/>
      <c r="N3025" s="20">
        <f t="shared" si="95"/>
        <v>0</v>
      </c>
      <c r="O3025" s="14" t="s">
        <v>9582</v>
      </c>
      <c r="P3025" s="9" t="s">
        <v>8842</v>
      </c>
    </row>
    <row r="3026" spans="1:16">
      <c r="A3026" s="9">
        <v>3022</v>
      </c>
      <c r="B3026" s="9">
        <v>554</v>
      </c>
      <c r="C3026" s="9">
        <f>COUNTIF($B$5:B3026, B3026)</f>
        <v>1</v>
      </c>
      <c r="D3026" s="10" t="s">
        <v>7031</v>
      </c>
      <c r="E3026" s="10" t="s">
        <v>15</v>
      </c>
      <c r="F3026" s="10" t="s">
        <v>7032</v>
      </c>
      <c r="G3026" s="10" t="s">
        <v>314</v>
      </c>
      <c r="H3026" s="9" t="s">
        <v>16</v>
      </c>
      <c r="I3026" s="11">
        <v>0</v>
      </c>
      <c r="J3026" s="11">
        <v>1</v>
      </c>
      <c r="K3026" s="12">
        <v>734</v>
      </c>
      <c r="L3026" s="19">
        <f t="shared" si="94"/>
        <v>1.7172201621299145E-3</v>
      </c>
      <c r="M3026" s="29"/>
      <c r="N3026" s="20">
        <f t="shared" si="95"/>
        <v>0</v>
      </c>
      <c r="O3026" s="14" t="s">
        <v>9583</v>
      </c>
      <c r="P3026" s="9" t="s">
        <v>8842</v>
      </c>
    </row>
    <row r="3027" spans="1:16">
      <c r="A3027" s="9">
        <v>3023</v>
      </c>
      <c r="B3027" s="9">
        <v>554</v>
      </c>
      <c r="C3027" s="9">
        <f>COUNTIF($B$5:B3027, B3027)</f>
        <v>2</v>
      </c>
      <c r="D3027" s="10" t="s">
        <v>7033</v>
      </c>
      <c r="E3027" s="10" t="s">
        <v>15</v>
      </c>
      <c r="F3027" s="10" t="s">
        <v>7034</v>
      </c>
      <c r="G3027" s="10" t="s">
        <v>7035</v>
      </c>
      <c r="H3027" s="9" t="s">
        <v>113</v>
      </c>
      <c r="I3027" s="11">
        <v>0</v>
      </c>
      <c r="J3027" s="11">
        <v>1</v>
      </c>
      <c r="K3027" s="12">
        <v>85000</v>
      </c>
      <c r="L3027" s="19">
        <f t="shared" si="94"/>
        <v>0.19886064547825985</v>
      </c>
      <c r="M3027" s="30"/>
      <c r="N3027" s="20">
        <f t="shared" si="95"/>
        <v>0</v>
      </c>
      <c r="O3027" s="14" t="s">
        <v>9584</v>
      </c>
      <c r="P3027" s="9" t="s">
        <v>8842</v>
      </c>
    </row>
    <row r="3028" spans="1:16">
      <c r="A3028" s="9">
        <v>3024</v>
      </c>
      <c r="B3028" s="9">
        <v>554</v>
      </c>
      <c r="C3028" s="9">
        <f>COUNTIF($B$5:B3028, B3028)</f>
        <v>3</v>
      </c>
      <c r="D3028" s="10" t="s">
        <v>7036</v>
      </c>
      <c r="E3028" s="10" t="s">
        <v>15</v>
      </c>
      <c r="F3028" s="10" t="s">
        <v>7037</v>
      </c>
      <c r="G3028" s="10" t="s">
        <v>7035</v>
      </c>
      <c r="H3028" s="9" t="s">
        <v>113</v>
      </c>
      <c r="I3028" s="11">
        <v>0</v>
      </c>
      <c r="J3028" s="11">
        <v>1</v>
      </c>
      <c r="K3028" s="12">
        <v>85000</v>
      </c>
      <c r="L3028" s="19">
        <f t="shared" si="94"/>
        <v>0.19886064547825985</v>
      </c>
      <c r="M3028" s="30"/>
      <c r="N3028" s="20">
        <f t="shared" si="95"/>
        <v>0</v>
      </c>
      <c r="O3028" s="14" t="s">
        <v>9584</v>
      </c>
      <c r="P3028" s="9" t="s">
        <v>8842</v>
      </c>
    </row>
    <row r="3029" spans="1:16">
      <c r="A3029" s="9">
        <v>3025</v>
      </c>
      <c r="B3029" s="9">
        <v>554</v>
      </c>
      <c r="C3029" s="9">
        <f>COUNTIF($B$5:B3029, B3029)</f>
        <v>4</v>
      </c>
      <c r="D3029" s="10" t="s">
        <v>7038</v>
      </c>
      <c r="E3029" s="10" t="s">
        <v>15</v>
      </c>
      <c r="F3029" s="10" t="s">
        <v>7039</v>
      </c>
      <c r="G3029" s="10" t="s">
        <v>7040</v>
      </c>
      <c r="H3029" s="9" t="s">
        <v>7041</v>
      </c>
      <c r="I3029" s="11">
        <v>0</v>
      </c>
      <c r="J3029" s="11">
        <v>9000</v>
      </c>
      <c r="K3029" s="12">
        <v>94</v>
      </c>
      <c r="L3029" s="19">
        <f t="shared" si="94"/>
        <v>2.1991647852889914E-4</v>
      </c>
      <c r="M3029" s="30"/>
      <c r="N3029" s="20">
        <f t="shared" si="95"/>
        <v>0</v>
      </c>
      <c r="O3029" s="14" t="s">
        <v>9585</v>
      </c>
      <c r="P3029" s="9" t="s">
        <v>8842</v>
      </c>
    </row>
    <row r="3030" spans="1:16">
      <c r="A3030" s="9">
        <v>3026</v>
      </c>
      <c r="B3030" s="9">
        <v>554</v>
      </c>
      <c r="C3030" s="9">
        <f>COUNTIF($B$5:B3030, B3030)</f>
        <v>5</v>
      </c>
      <c r="D3030" s="10" t="s">
        <v>7042</v>
      </c>
      <c r="E3030" s="10" t="s">
        <v>15</v>
      </c>
      <c r="F3030" s="10" t="s">
        <v>7043</v>
      </c>
      <c r="G3030" s="10" t="s">
        <v>7044</v>
      </c>
      <c r="H3030" s="9" t="s">
        <v>7041</v>
      </c>
      <c r="I3030" s="11">
        <v>0</v>
      </c>
      <c r="J3030" s="11">
        <v>1</v>
      </c>
      <c r="K3030" s="12">
        <v>94</v>
      </c>
      <c r="L3030" s="19">
        <f t="shared" si="94"/>
        <v>2.1991647852889914E-4</v>
      </c>
      <c r="M3030" s="30"/>
      <c r="N3030" s="20">
        <f t="shared" si="95"/>
        <v>0</v>
      </c>
      <c r="O3030" s="14" t="s">
        <v>9585</v>
      </c>
      <c r="P3030" s="9" t="s">
        <v>8842</v>
      </c>
    </row>
    <row r="3031" spans="1:16">
      <c r="A3031" s="9">
        <v>3027</v>
      </c>
      <c r="B3031" s="9">
        <v>554</v>
      </c>
      <c r="C3031" s="9">
        <f>COUNTIF($B$5:B3031, B3031)</f>
        <v>6</v>
      </c>
      <c r="D3031" s="10" t="s">
        <v>7045</v>
      </c>
      <c r="E3031" s="10" t="s">
        <v>15</v>
      </c>
      <c r="F3031" s="10" t="s">
        <v>7046</v>
      </c>
      <c r="G3031" s="10" t="s">
        <v>7047</v>
      </c>
      <c r="H3031" s="9" t="s">
        <v>16</v>
      </c>
      <c r="I3031" s="11">
        <v>0</v>
      </c>
      <c r="J3031" s="11">
        <v>1</v>
      </c>
      <c r="K3031" s="12">
        <v>102</v>
      </c>
      <c r="L3031" s="19">
        <f t="shared" si="94"/>
        <v>2.3863277457391183E-4</v>
      </c>
      <c r="M3031" s="30"/>
      <c r="N3031" s="20">
        <f t="shared" si="95"/>
        <v>0</v>
      </c>
      <c r="O3031" s="14" t="s">
        <v>9586</v>
      </c>
      <c r="P3031" s="9" t="s">
        <v>8842</v>
      </c>
    </row>
    <row r="3032" spans="1:16">
      <c r="A3032" s="9">
        <v>3028</v>
      </c>
      <c r="B3032" s="9">
        <v>554</v>
      </c>
      <c r="C3032" s="9">
        <f>COUNTIF($B$5:B3032, B3032)</f>
        <v>7</v>
      </c>
      <c r="D3032" s="10" t="s">
        <v>7048</v>
      </c>
      <c r="E3032" s="10" t="s">
        <v>15</v>
      </c>
      <c r="F3032" s="10" t="s">
        <v>7049</v>
      </c>
      <c r="G3032" s="10" t="s">
        <v>7050</v>
      </c>
      <c r="H3032" s="9" t="s">
        <v>16</v>
      </c>
      <c r="I3032" s="11">
        <v>0</v>
      </c>
      <c r="J3032" s="11">
        <v>1</v>
      </c>
      <c r="K3032" s="12">
        <v>1700</v>
      </c>
      <c r="L3032" s="19">
        <f t="shared" si="94"/>
        <v>3.9772129095651974E-3</v>
      </c>
      <c r="M3032" s="30"/>
      <c r="N3032" s="20">
        <f t="shared" si="95"/>
        <v>0</v>
      </c>
      <c r="O3032" s="14" t="s">
        <v>9587</v>
      </c>
      <c r="P3032" s="9" t="s">
        <v>8842</v>
      </c>
    </row>
    <row r="3033" spans="1:16">
      <c r="A3033" s="9">
        <v>3029</v>
      </c>
      <c r="B3033" s="9">
        <v>554</v>
      </c>
      <c r="C3033" s="9">
        <f>COUNTIF($B$5:B3033, B3033)</f>
        <v>8</v>
      </c>
      <c r="D3033" s="10" t="s">
        <v>7051</v>
      </c>
      <c r="E3033" s="10" t="s">
        <v>15</v>
      </c>
      <c r="F3033" s="10" t="s">
        <v>7052</v>
      </c>
      <c r="G3033" s="10" t="s">
        <v>7053</v>
      </c>
      <c r="H3033" s="9" t="s">
        <v>16</v>
      </c>
      <c r="I3033" s="11">
        <v>0</v>
      </c>
      <c r="J3033" s="11">
        <v>1</v>
      </c>
      <c r="K3033" s="12">
        <v>1250</v>
      </c>
      <c r="L3033" s="19">
        <f t="shared" si="94"/>
        <v>2.9244212570332332E-3</v>
      </c>
      <c r="M3033" s="30"/>
      <c r="N3033" s="20">
        <f t="shared" si="95"/>
        <v>0</v>
      </c>
      <c r="O3033" s="14" t="s">
        <v>9587</v>
      </c>
      <c r="P3033" s="9" t="s">
        <v>8842</v>
      </c>
    </row>
    <row r="3034" spans="1:16">
      <c r="A3034" s="9">
        <v>3030</v>
      </c>
      <c r="B3034" s="9">
        <v>554</v>
      </c>
      <c r="C3034" s="9">
        <f>COUNTIF($B$5:B3034, B3034)</f>
        <v>9</v>
      </c>
      <c r="D3034" s="10" t="s">
        <v>7054</v>
      </c>
      <c r="E3034" s="10" t="s">
        <v>15</v>
      </c>
      <c r="F3034" s="10" t="s">
        <v>7055</v>
      </c>
      <c r="G3034" s="10" t="s">
        <v>7056</v>
      </c>
      <c r="H3034" s="9" t="s">
        <v>16</v>
      </c>
      <c r="I3034" s="11">
        <v>0</v>
      </c>
      <c r="J3034" s="11">
        <v>1</v>
      </c>
      <c r="K3034" s="12">
        <v>1700</v>
      </c>
      <c r="L3034" s="19">
        <f t="shared" si="94"/>
        <v>3.9772129095651974E-3</v>
      </c>
      <c r="M3034" s="30"/>
      <c r="N3034" s="20">
        <f t="shared" si="95"/>
        <v>0</v>
      </c>
      <c r="O3034" s="14" t="s">
        <v>9587</v>
      </c>
      <c r="P3034" s="9" t="s">
        <v>8842</v>
      </c>
    </row>
    <row r="3035" spans="1:16">
      <c r="A3035" s="9">
        <v>3031</v>
      </c>
      <c r="B3035" s="9">
        <v>554</v>
      </c>
      <c r="C3035" s="9">
        <f>COUNTIF($B$5:B3035, B3035)</f>
        <v>10</v>
      </c>
      <c r="D3035" s="10" t="s">
        <v>7057</v>
      </c>
      <c r="E3035" s="10" t="s">
        <v>15</v>
      </c>
      <c r="F3035" s="10" t="s">
        <v>7058</v>
      </c>
      <c r="G3035" s="10" t="s">
        <v>7059</v>
      </c>
      <c r="H3035" s="9" t="s">
        <v>16</v>
      </c>
      <c r="I3035" s="11">
        <v>0</v>
      </c>
      <c r="J3035" s="11">
        <v>1</v>
      </c>
      <c r="K3035" s="12">
        <v>2100</v>
      </c>
      <c r="L3035" s="19">
        <f t="shared" si="94"/>
        <v>4.9130277118158315E-3</v>
      </c>
      <c r="M3035" s="30"/>
      <c r="N3035" s="20">
        <f t="shared" si="95"/>
        <v>0</v>
      </c>
      <c r="O3035" s="14" t="s">
        <v>9587</v>
      </c>
      <c r="P3035" s="9" t="s">
        <v>8842</v>
      </c>
    </row>
    <row r="3036" spans="1:16">
      <c r="A3036" s="9">
        <v>3032</v>
      </c>
      <c r="B3036" s="9">
        <v>554</v>
      </c>
      <c r="C3036" s="9">
        <f>COUNTIF($B$5:B3036, B3036)</f>
        <v>11</v>
      </c>
      <c r="D3036" s="10" t="s">
        <v>7060</v>
      </c>
      <c r="E3036" s="10" t="s">
        <v>15</v>
      </c>
      <c r="F3036" s="10" t="s">
        <v>7061</v>
      </c>
      <c r="G3036" s="10" t="s">
        <v>7062</v>
      </c>
      <c r="H3036" s="9" t="s">
        <v>16</v>
      </c>
      <c r="I3036" s="11">
        <v>0</v>
      </c>
      <c r="J3036" s="11">
        <v>1</v>
      </c>
      <c r="K3036" s="12">
        <v>2500</v>
      </c>
      <c r="L3036" s="19">
        <f t="shared" si="94"/>
        <v>5.8488425140664664E-3</v>
      </c>
      <c r="M3036" s="30"/>
      <c r="N3036" s="20">
        <f t="shared" si="95"/>
        <v>0</v>
      </c>
      <c r="O3036" s="14" t="s">
        <v>9587</v>
      </c>
      <c r="P3036" s="9" t="s">
        <v>8842</v>
      </c>
    </row>
    <row r="3037" spans="1:16">
      <c r="A3037" s="9">
        <v>3033</v>
      </c>
      <c r="B3037" s="9">
        <v>554</v>
      </c>
      <c r="C3037" s="9">
        <f>COUNTIF($B$5:B3037, B3037)</f>
        <v>12</v>
      </c>
      <c r="D3037" s="10" t="s">
        <v>7063</v>
      </c>
      <c r="E3037" s="10" t="s">
        <v>15</v>
      </c>
      <c r="F3037" s="10" t="s">
        <v>7064</v>
      </c>
      <c r="G3037" s="10" t="s">
        <v>7065</v>
      </c>
      <c r="H3037" s="9" t="s">
        <v>16</v>
      </c>
      <c r="I3037" s="11">
        <v>0</v>
      </c>
      <c r="J3037" s="11">
        <v>1</v>
      </c>
      <c r="K3037" s="12">
        <v>19250</v>
      </c>
      <c r="L3037" s="19">
        <f t="shared" si="94"/>
        <v>4.5036087358311792E-2</v>
      </c>
      <c r="M3037" s="30"/>
      <c r="N3037" s="20">
        <f t="shared" si="95"/>
        <v>0</v>
      </c>
      <c r="O3037" s="14" t="s">
        <v>9587</v>
      </c>
      <c r="P3037" s="9" t="s">
        <v>8842</v>
      </c>
    </row>
    <row r="3038" spans="1:16">
      <c r="A3038" s="9">
        <v>3034</v>
      </c>
      <c r="B3038" s="9">
        <v>554</v>
      </c>
      <c r="C3038" s="9">
        <f>COUNTIF($B$5:B3038, B3038)</f>
        <v>13</v>
      </c>
      <c r="D3038" s="10" t="s">
        <v>7066</v>
      </c>
      <c r="E3038" s="10" t="s">
        <v>15</v>
      </c>
      <c r="F3038" s="10" t="s">
        <v>7067</v>
      </c>
      <c r="G3038" s="10" t="s">
        <v>363</v>
      </c>
      <c r="H3038" s="9" t="s">
        <v>16</v>
      </c>
      <c r="I3038" s="11">
        <v>0</v>
      </c>
      <c r="J3038" s="11">
        <v>4800</v>
      </c>
      <c r="K3038" s="12">
        <v>54</v>
      </c>
      <c r="L3038" s="19">
        <f t="shared" si="94"/>
        <v>1.2633499830383568E-4</v>
      </c>
      <c r="M3038" s="30"/>
      <c r="N3038" s="20">
        <f t="shared" si="95"/>
        <v>0</v>
      </c>
      <c r="O3038" s="14" t="s">
        <v>9588</v>
      </c>
      <c r="P3038" s="9" t="s">
        <v>8842</v>
      </c>
    </row>
    <row r="3039" spans="1:16">
      <c r="A3039" s="9">
        <v>3035</v>
      </c>
      <c r="B3039" s="9">
        <v>554</v>
      </c>
      <c r="C3039" s="9">
        <f>COUNTIF($B$5:B3039, B3039)</f>
        <v>14</v>
      </c>
      <c r="D3039" s="10" t="s">
        <v>7068</v>
      </c>
      <c r="E3039" s="10" t="s">
        <v>15</v>
      </c>
      <c r="F3039" s="10" t="s">
        <v>7069</v>
      </c>
      <c r="G3039" s="10" t="s">
        <v>7070</v>
      </c>
      <c r="H3039" s="9" t="s">
        <v>113</v>
      </c>
      <c r="I3039" s="11">
        <v>0</v>
      </c>
      <c r="J3039" s="11">
        <v>1</v>
      </c>
      <c r="K3039" s="12">
        <v>140000</v>
      </c>
      <c r="L3039" s="19">
        <f t="shared" si="94"/>
        <v>0.32753518078772209</v>
      </c>
      <c r="M3039" s="30"/>
      <c r="N3039" s="20">
        <f t="shared" si="95"/>
        <v>0</v>
      </c>
      <c r="O3039" s="14" t="s">
        <v>9589</v>
      </c>
      <c r="P3039" s="9" t="s">
        <v>8842</v>
      </c>
    </row>
    <row r="3040" spans="1:16">
      <c r="A3040" s="9">
        <v>3036</v>
      </c>
      <c r="B3040" s="9">
        <v>554</v>
      </c>
      <c r="C3040" s="9">
        <f>COUNTIF($B$5:B3040, B3040)</f>
        <v>15</v>
      </c>
      <c r="D3040" s="10" t="s">
        <v>7071</v>
      </c>
      <c r="E3040" s="10" t="s">
        <v>15</v>
      </c>
      <c r="F3040" s="10" t="s">
        <v>7072</v>
      </c>
      <c r="G3040" s="10" t="s">
        <v>7070</v>
      </c>
      <c r="H3040" s="9" t="s">
        <v>113</v>
      </c>
      <c r="I3040" s="11">
        <v>0</v>
      </c>
      <c r="J3040" s="11">
        <v>4</v>
      </c>
      <c r="K3040" s="12">
        <v>86000</v>
      </c>
      <c r="L3040" s="19">
        <f t="shared" si="94"/>
        <v>0.20120018248388644</v>
      </c>
      <c r="M3040" s="30"/>
      <c r="N3040" s="20">
        <f t="shared" si="95"/>
        <v>0</v>
      </c>
      <c r="O3040" s="14" t="s">
        <v>9589</v>
      </c>
      <c r="P3040" s="9" t="s">
        <v>8842</v>
      </c>
    </row>
    <row r="3041" spans="1:16">
      <c r="A3041" s="9">
        <v>3037</v>
      </c>
      <c r="B3041" s="9">
        <v>554</v>
      </c>
      <c r="C3041" s="9">
        <f>COUNTIF($B$5:B3041, B3041)</f>
        <v>16</v>
      </c>
      <c r="D3041" s="10" t="s">
        <v>7073</v>
      </c>
      <c r="E3041" s="10" t="s">
        <v>15</v>
      </c>
      <c r="F3041" s="10" t="s">
        <v>7074</v>
      </c>
      <c r="G3041" s="10" t="s">
        <v>6565</v>
      </c>
      <c r="H3041" s="9" t="s">
        <v>16</v>
      </c>
      <c r="I3041" s="11">
        <v>0</v>
      </c>
      <c r="J3041" s="11">
        <v>1</v>
      </c>
      <c r="K3041" s="12">
        <v>1800</v>
      </c>
      <c r="L3041" s="19">
        <f t="shared" si="94"/>
        <v>4.2111666101278559E-3</v>
      </c>
      <c r="M3041" s="30"/>
      <c r="N3041" s="20">
        <f t="shared" si="95"/>
        <v>0</v>
      </c>
      <c r="O3041" s="14" t="s">
        <v>9587</v>
      </c>
      <c r="P3041" s="9" t="s">
        <v>8842</v>
      </c>
    </row>
    <row r="3042" spans="1:16">
      <c r="A3042" s="9">
        <v>3038</v>
      </c>
      <c r="B3042" s="9">
        <v>554</v>
      </c>
      <c r="C3042" s="9">
        <f>COUNTIF($B$5:B3042, B3042)</f>
        <v>17</v>
      </c>
      <c r="D3042" s="10" t="s">
        <v>7075</v>
      </c>
      <c r="E3042" s="10" t="s">
        <v>15</v>
      </c>
      <c r="F3042" s="10" t="s">
        <v>7076</v>
      </c>
      <c r="G3042" s="10" t="s">
        <v>323</v>
      </c>
      <c r="H3042" s="9" t="s">
        <v>16</v>
      </c>
      <c r="I3042" s="11">
        <v>0</v>
      </c>
      <c r="J3042" s="11">
        <v>2000</v>
      </c>
      <c r="K3042" s="12">
        <v>57</v>
      </c>
      <c r="L3042" s="19">
        <f t="shared" si="94"/>
        <v>1.3335360932071542E-4</v>
      </c>
      <c r="M3042" s="31"/>
      <c r="N3042" s="20">
        <f t="shared" si="95"/>
        <v>0</v>
      </c>
      <c r="O3042" s="14" t="s">
        <v>9588</v>
      </c>
      <c r="P3042" s="9" t="s">
        <v>8842</v>
      </c>
    </row>
    <row r="3043" spans="1:16">
      <c r="A3043" s="9">
        <v>3039</v>
      </c>
      <c r="B3043" s="9">
        <v>555</v>
      </c>
      <c r="C3043" s="9">
        <f>COUNTIF($B$5:B3043, B3043)</f>
        <v>1</v>
      </c>
      <c r="D3043" s="10" t="s">
        <v>7077</v>
      </c>
      <c r="E3043" s="10" t="s">
        <v>200</v>
      </c>
      <c r="F3043" s="10" t="s">
        <v>7078</v>
      </c>
      <c r="G3043" s="10" t="s">
        <v>372</v>
      </c>
      <c r="H3043" s="9" t="s">
        <v>16</v>
      </c>
      <c r="I3043" s="11">
        <v>0</v>
      </c>
      <c r="J3043" s="11">
        <v>2340</v>
      </c>
      <c r="K3043" s="12">
        <v>3422</v>
      </c>
      <c r="L3043" s="19">
        <f t="shared" si="94"/>
        <v>7.7791644786345772E-3</v>
      </c>
      <c r="M3043" s="29"/>
      <c r="N3043" s="20">
        <f t="shared" si="95"/>
        <v>0</v>
      </c>
      <c r="O3043" s="14" t="s">
        <v>9590</v>
      </c>
      <c r="P3043" s="9" t="s">
        <v>8842</v>
      </c>
    </row>
    <row r="3044" spans="1:16">
      <c r="A3044" s="9">
        <v>3040</v>
      </c>
      <c r="B3044" s="9">
        <v>555</v>
      </c>
      <c r="C3044" s="9">
        <f>COUNTIF($B$5:B3044, B3044)</f>
        <v>2</v>
      </c>
      <c r="D3044" s="10" t="s">
        <v>7079</v>
      </c>
      <c r="E3044" s="10" t="s">
        <v>7080</v>
      </c>
      <c r="F3044" s="10" t="s">
        <v>7081</v>
      </c>
      <c r="G3044" s="10" t="s">
        <v>7082</v>
      </c>
      <c r="H3044" s="9" t="s">
        <v>16</v>
      </c>
      <c r="I3044" s="11">
        <v>135850</v>
      </c>
      <c r="J3044" s="11">
        <v>12</v>
      </c>
      <c r="K3044" s="12">
        <v>134942</v>
      </c>
      <c r="L3044" s="19">
        <f t="shared" si="94"/>
        <v>0.306760962324929</v>
      </c>
      <c r="M3044" s="30"/>
      <c r="N3044" s="20">
        <f t="shared" si="95"/>
        <v>0</v>
      </c>
      <c r="O3044" s="14" t="s">
        <v>9591</v>
      </c>
      <c r="P3044" s="9" t="s">
        <v>8842</v>
      </c>
    </row>
    <row r="3045" spans="1:16">
      <c r="A3045" s="9">
        <v>3041</v>
      </c>
      <c r="B3045" s="9">
        <v>555</v>
      </c>
      <c r="C3045" s="9">
        <f>COUNTIF($B$5:B3045, B3045)</f>
        <v>3</v>
      </c>
      <c r="D3045" s="10" t="s">
        <v>7083</v>
      </c>
      <c r="E3045" s="10" t="s">
        <v>7084</v>
      </c>
      <c r="F3045" s="10" t="s">
        <v>7085</v>
      </c>
      <c r="G3045" s="10" t="s">
        <v>7086</v>
      </c>
      <c r="H3045" s="9" t="s">
        <v>16</v>
      </c>
      <c r="I3045" s="11">
        <v>67910</v>
      </c>
      <c r="J3045" s="11">
        <v>296</v>
      </c>
      <c r="K3045" s="12">
        <v>67455</v>
      </c>
      <c r="L3045" s="19">
        <f t="shared" si="94"/>
        <v>0.1533441086809747</v>
      </c>
      <c r="M3045" s="30"/>
      <c r="N3045" s="20">
        <f t="shared" si="95"/>
        <v>0</v>
      </c>
      <c r="O3045" s="14" t="s">
        <v>9591</v>
      </c>
      <c r="P3045" s="9" t="s">
        <v>8842</v>
      </c>
    </row>
    <row r="3046" spans="1:16">
      <c r="A3046" s="9">
        <v>3042</v>
      </c>
      <c r="B3046" s="9">
        <v>555</v>
      </c>
      <c r="C3046" s="9">
        <f>COUNTIF($B$5:B3046, B3046)</f>
        <v>4</v>
      </c>
      <c r="D3046" s="10" t="s">
        <v>7087</v>
      </c>
      <c r="E3046" s="10" t="s">
        <v>15</v>
      </c>
      <c r="F3046" s="10" t="s">
        <v>7088</v>
      </c>
      <c r="G3046" s="10" t="s">
        <v>4894</v>
      </c>
      <c r="H3046" s="9" t="s">
        <v>16</v>
      </c>
      <c r="I3046" s="11">
        <v>0</v>
      </c>
      <c r="J3046" s="11">
        <v>2720</v>
      </c>
      <c r="K3046" s="12">
        <v>2814</v>
      </c>
      <c r="L3046" s="19">
        <f t="shared" si="94"/>
        <v>6.3970101820215374E-3</v>
      </c>
      <c r="M3046" s="30"/>
      <c r="N3046" s="20">
        <f t="shared" si="95"/>
        <v>0</v>
      </c>
      <c r="O3046" s="14" t="s">
        <v>9592</v>
      </c>
      <c r="P3046" s="9" t="s">
        <v>8842</v>
      </c>
    </row>
    <row r="3047" spans="1:16">
      <c r="A3047" s="9">
        <v>3043</v>
      </c>
      <c r="B3047" s="9">
        <v>555</v>
      </c>
      <c r="C3047" s="9">
        <f>COUNTIF($B$5:B3047, B3047)</f>
        <v>5</v>
      </c>
      <c r="D3047" s="10" t="s">
        <v>7089</v>
      </c>
      <c r="E3047" s="10" t="s">
        <v>15</v>
      </c>
      <c r="F3047" s="10" t="s">
        <v>7090</v>
      </c>
      <c r="G3047" s="10" t="s">
        <v>7091</v>
      </c>
      <c r="H3047" s="9" t="s">
        <v>113</v>
      </c>
      <c r="I3047" s="11">
        <v>0</v>
      </c>
      <c r="J3047" s="11">
        <v>2</v>
      </c>
      <c r="K3047" s="12">
        <v>227500</v>
      </c>
      <c r="L3047" s="19">
        <f t="shared" si="94"/>
        <v>0.51717122118333325</v>
      </c>
      <c r="M3047" s="30"/>
      <c r="N3047" s="20">
        <f t="shared" si="95"/>
        <v>0</v>
      </c>
      <c r="O3047" s="14" t="s">
        <v>9593</v>
      </c>
      <c r="P3047" s="9" t="s">
        <v>8842</v>
      </c>
    </row>
    <row r="3048" spans="1:16">
      <c r="A3048" s="9">
        <v>3044</v>
      </c>
      <c r="B3048" s="9">
        <v>555</v>
      </c>
      <c r="C3048" s="9">
        <f>COUNTIF($B$5:B3048, B3048)</f>
        <v>6</v>
      </c>
      <c r="D3048" s="10" t="s">
        <v>7092</v>
      </c>
      <c r="E3048" s="10" t="s">
        <v>15</v>
      </c>
      <c r="F3048" s="10" t="s">
        <v>7093</v>
      </c>
      <c r="G3048" s="10" t="s">
        <v>7094</v>
      </c>
      <c r="H3048" s="9" t="s">
        <v>16</v>
      </c>
      <c r="I3048" s="11">
        <v>0</v>
      </c>
      <c r="J3048" s="11">
        <v>3350</v>
      </c>
      <c r="K3048" s="12">
        <v>520</v>
      </c>
      <c r="L3048" s="19">
        <f t="shared" si="94"/>
        <v>1.1821056484190473E-3</v>
      </c>
      <c r="M3048" s="30"/>
      <c r="N3048" s="20">
        <f t="shared" si="95"/>
        <v>0</v>
      </c>
      <c r="O3048" s="14" t="s">
        <v>9592</v>
      </c>
      <c r="P3048" s="9" t="s">
        <v>8842</v>
      </c>
    </row>
    <row r="3049" spans="1:16">
      <c r="A3049" s="9">
        <v>3045</v>
      </c>
      <c r="B3049" s="9">
        <v>555</v>
      </c>
      <c r="C3049" s="9">
        <f>COUNTIF($B$5:B3049, B3049)</f>
        <v>7</v>
      </c>
      <c r="D3049" s="10" t="s">
        <v>7095</v>
      </c>
      <c r="E3049" s="10" t="s">
        <v>15</v>
      </c>
      <c r="F3049" s="10" t="s">
        <v>7096</v>
      </c>
      <c r="G3049" s="10" t="s">
        <v>4894</v>
      </c>
      <c r="H3049" s="9" t="s">
        <v>16</v>
      </c>
      <c r="I3049" s="11">
        <v>0</v>
      </c>
      <c r="J3049" s="11">
        <v>8</v>
      </c>
      <c r="K3049" s="12">
        <v>3240</v>
      </c>
      <c r="L3049" s="19">
        <f t="shared" si="94"/>
        <v>7.3654275016879107E-3</v>
      </c>
      <c r="M3049" s="31"/>
      <c r="N3049" s="20">
        <f t="shared" si="95"/>
        <v>0</v>
      </c>
      <c r="O3049" s="14" t="s">
        <v>9592</v>
      </c>
      <c r="P3049" s="9" t="s">
        <v>8842</v>
      </c>
    </row>
    <row r="3050" spans="1:16">
      <c r="A3050" s="9">
        <v>3046</v>
      </c>
      <c r="B3050" s="9">
        <v>556</v>
      </c>
      <c r="C3050" s="9">
        <f>COUNTIF($B$5:B3050, B3050)</f>
        <v>1</v>
      </c>
      <c r="D3050" s="10" t="s">
        <v>5387</v>
      </c>
      <c r="E3050" s="10" t="s">
        <v>15</v>
      </c>
      <c r="F3050" s="10" t="s">
        <v>5388</v>
      </c>
      <c r="G3050" s="10" t="s">
        <v>5389</v>
      </c>
      <c r="H3050" s="9" t="s">
        <v>16</v>
      </c>
      <c r="I3050" s="11">
        <v>0</v>
      </c>
      <c r="J3050" s="11">
        <v>1</v>
      </c>
      <c r="K3050" s="12">
        <v>34000</v>
      </c>
      <c r="L3050" s="19">
        <f t="shared" si="94"/>
        <v>1</v>
      </c>
      <c r="M3050" s="25"/>
      <c r="N3050" s="20">
        <f t="shared" si="95"/>
        <v>0</v>
      </c>
      <c r="O3050" s="14" t="s">
        <v>9594</v>
      </c>
      <c r="P3050" s="9" t="s">
        <v>8842</v>
      </c>
    </row>
    <row r="3051" spans="1:16">
      <c r="A3051" s="9">
        <v>3047</v>
      </c>
      <c r="B3051" s="9">
        <v>557</v>
      </c>
      <c r="C3051" s="9">
        <f>COUNTIF($B$5:B3051, B3051)</f>
        <v>1</v>
      </c>
      <c r="D3051" s="10" t="s">
        <v>7097</v>
      </c>
      <c r="E3051" s="10" t="s">
        <v>7098</v>
      </c>
      <c r="F3051" s="10" t="s">
        <v>7099</v>
      </c>
      <c r="G3051" s="10" t="s">
        <v>26</v>
      </c>
      <c r="H3051" s="9" t="s">
        <v>16</v>
      </c>
      <c r="I3051" s="11">
        <v>56960</v>
      </c>
      <c r="J3051" s="11">
        <v>15</v>
      </c>
      <c r="K3051" s="12">
        <v>56960</v>
      </c>
      <c r="L3051" s="19">
        <f t="shared" si="94"/>
        <v>1</v>
      </c>
      <c r="M3051" s="25"/>
      <c r="N3051" s="20">
        <f t="shared" si="95"/>
        <v>0</v>
      </c>
      <c r="O3051" s="14" t="s">
        <v>8874</v>
      </c>
      <c r="P3051" s="9" t="s">
        <v>8842</v>
      </c>
    </row>
    <row r="3052" spans="1:16">
      <c r="A3052" s="9">
        <v>3048</v>
      </c>
      <c r="B3052" s="9">
        <v>558</v>
      </c>
      <c r="C3052" s="9">
        <f>COUNTIF($B$5:B3052, B3052)</f>
        <v>1</v>
      </c>
      <c r="D3052" s="10" t="s">
        <v>7100</v>
      </c>
      <c r="E3052" s="10" t="s">
        <v>7101</v>
      </c>
      <c r="F3052" s="10" t="s">
        <v>7102</v>
      </c>
      <c r="G3052" s="10" t="s">
        <v>7103</v>
      </c>
      <c r="H3052" s="9" t="s">
        <v>16</v>
      </c>
      <c r="I3052" s="11">
        <v>0</v>
      </c>
      <c r="J3052" s="11">
        <v>272</v>
      </c>
      <c r="K3052" s="12">
        <v>28500</v>
      </c>
      <c r="L3052" s="19">
        <f t="shared" si="94"/>
        <v>2.940942773381269E-2</v>
      </c>
      <c r="M3052" s="29"/>
      <c r="N3052" s="20">
        <f t="shared" si="95"/>
        <v>0</v>
      </c>
      <c r="O3052" s="14" t="s">
        <v>9506</v>
      </c>
      <c r="P3052" s="9" t="s">
        <v>8842</v>
      </c>
    </row>
    <row r="3053" spans="1:16">
      <c r="A3053" s="9">
        <v>3049</v>
      </c>
      <c r="B3053" s="9">
        <v>558</v>
      </c>
      <c r="C3053" s="9">
        <f>COUNTIF($B$5:B3053, B3053)</f>
        <v>2</v>
      </c>
      <c r="D3053" s="10" t="s">
        <v>7104</v>
      </c>
      <c r="E3053" s="10" t="s">
        <v>7105</v>
      </c>
      <c r="F3053" s="10" t="s">
        <v>7106</v>
      </c>
      <c r="G3053" s="10" t="s">
        <v>4195</v>
      </c>
      <c r="H3053" s="9" t="s">
        <v>16</v>
      </c>
      <c r="I3053" s="11">
        <v>901480</v>
      </c>
      <c r="J3053" s="11">
        <v>11</v>
      </c>
      <c r="K3053" s="12">
        <v>870577</v>
      </c>
      <c r="L3053" s="19">
        <f t="shared" si="94"/>
        <v>0.89835689011296316</v>
      </c>
      <c r="M3053" s="30"/>
      <c r="N3053" s="20">
        <f t="shared" si="95"/>
        <v>0</v>
      </c>
      <c r="O3053" s="14" t="s">
        <v>9595</v>
      </c>
      <c r="P3053" s="9" t="s">
        <v>8842</v>
      </c>
    </row>
    <row r="3054" spans="1:16">
      <c r="A3054" s="9">
        <v>3050</v>
      </c>
      <c r="B3054" s="9">
        <v>558</v>
      </c>
      <c r="C3054" s="9">
        <f>COUNTIF($B$5:B3054, B3054)</f>
        <v>3</v>
      </c>
      <c r="D3054" s="10" t="s">
        <v>7107</v>
      </c>
      <c r="E3054" s="10" t="s">
        <v>7101</v>
      </c>
      <c r="F3054" s="10" t="s">
        <v>7102</v>
      </c>
      <c r="G3054" s="10" t="s">
        <v>7108</v>
      </c>
      <c r="H3054" s="9" t="s">
        <v>16</v>
      </c>
      <c r="I3054" s="11">
        <v>0</v>
      </c>
      <c r="J3054" s="11">
        <v>52</v>
      </c>
      <c r="K3054" s="12">
        <v>70000</v>
      </c>
      <c r="L3054" s="19">
        <f t="shared" si="94"/>
        <v>7.2233682153224149E-2</v>
      </c>
      <c r="M3054" s="31"/>
      <c r="N3054" s="20">
        <f t="shared" si="95"/>
        <v>0</v>
      </c>
      <c r="O3054" s="14" t="s">
        <v>9506</v>
      </c>
      <c r="P3054" s="9" t="s">
        <v>8842</v>
      </c>
    </row>
    <row r="3055" spans="1:16">
      <c r="A3055" s="9">
        <v>3051</v>
      </c>
      <c r="B3055" s="9">
        <v>559</v>
      </c>
      <c r="C3055" s="9">
        <f>COUNTIF($B$5:B3055, B3055)</f>
        <v>1</v>
      </c>
      <c r="D3055" s="10" t="s">
        <v>7109</v>
      </c>
      <c r="E3055" s="10" t="s">
        <v>7110</v>
      </c>
      <c r="F3055" s="10" t="s">
        <v>7111</v>
      </c>
      <c r="G3055" s="10" t="s">
        <v>7112</v>
      </c>
      <c r="H3055" s="9" t="s">
        <v>16</v>
      </c>
      <c r="I3055" s="11">
        <v>10750</v>
      </c>
      <c r="J3055" s="11">
        <v>716</v>
      </c>
      <c r="K3055" s="12">
        <v>10641</v>
      </c>
      <c r="L3055" s="19">
        <f t="shared" si="94"/>
        <v>1</v>
      </c>
      <c r="M3055" s="25"/>
      <c r="N3055" s="20">
        <f t="shared" si="95"/>
        <v>0</v>
      </c>
      <c r="O3055" s="14" t="s">
        <v>9596</v>
      </c>
      <c r="P3055" s="9" t="s">
        <v>8842</v>
      </c>
    </row>
    <row r="3056" spans="1:16">
      <c r="A3056" s="9">
        <v>3052</v>
      </c>
      <c r="B3056" s="9">
        <v>560</v>
      </c>
      <c r="C3056" s="9">
        <f>COUNTIF($B$5:B3056, B3056)</f>
        <v>1</v>
      </c>
      <c r="D3056" s="10" t="s">
        <v>7114</v>
      </c>
      <c r="E3056" s="10" t="s">
        <v>7115</v>
      </c>
      <c r="F3056" s="10" t="s">
        <v>7116</v>
      </c>
      <c r="G3056" s="10" t="s">
        <v>7117</v>
      </c>
      <c r="H3056" s="9" t="s">
        <v>16</v>
      </c>
      <c r="I3056" s="11">
        <v>0</v>
      </c>
      <c r="J3056" s="11">
        <v>1</v>
      </c>
      <c r="K3056" s="12">
        <v>35000</v>
      </c>
      <c r="L3056" s="19">
        <f t="shared" si="94"/>
        <v>0.1891891891891892</v>
      </c>
      <c r="M3056" s="29"/>
      <c r="N3056" s="20">
        <f t="shared" si="95"/>
        <v>0</v>
      </c>
      <c r="O3056" s="14" t="s">
        <v>9597</v>
      </c>
      <c r="P3056" s="9" t="s">
        <v>8842</v>
      </c>
    </row>
    <row r="3057" spans="1:16">
      <c r="A3057" s="9">
        <v>3053</v>
      </c>
      <c r="B3057" s="9">
        <v>560</v>
      </c>
      <c r="C3057" s="9">
        <f>COUNTIF($B$5:B3057, B3057)</f>
        <v>2</v>
      </c>
      <c r="D3057" s="10" t="s">
        <v>7118</v>
      </c>
      <c r="E3057" s="10" t="s">
        <v>7115</v>
      </c>
      <c r="F3057" s="10" t="s">
        <v>7116</v>
      </c>
      <c r="G3057" s="10" t="s">
        <v>7119</v>
      </c>
      <c r="H3057" s="9" t="s">
        <v>16</v>
      </c>
      <c r="I3057" s="11">
        <v>0</v>
      </c>
      <c r="J3057" s="11">
        <v>19</v>
      </c>
      <c r="K3057" s="12">
        <v>55000</v>
      </c>
      <c r="L3057" s="19">
        <f t="shared" si="94"/>
        <v>0.29729729729729731</v>
      </c>
      <c r="M3057" s="30"/>
      <c r="N3057" s="20">
        <f t="shared" si="95"/>
        <v>0</v>
      </c>
      <c r="O3057" s="14" t="s">
        <v>9597</v>
      </c>
      <c r="P3057" s="9" t="s">
        <v>8842</v>
      </c>
    </row>
    <row r="3058" spans="1:16">
      <c r="A3058" s="9">
        <v>3054</v>
      </c>
      <c r="B3058" s="9">
        <v>560</v>
      </c>
      <c r="C3058" s="9">
        <f>COUNTIF($B$5:B3058, B3058)</f>
        <v>3</v>
      </c>
      <c r="D3058" s="10" t="s">
        <v>7120</v>
      </c>
      <c r="E3058" s="10" t="s">
        <v>7121</v>
      </c>
      <c r="F3058" s="10" t="s">
        <v>7122</v>
      </c>
      <c r="G3058" s="10" t="s">
        <v>17</v>
      </c>
      <c r="H3058" s="9" t="s">
        <v>16</v>
      </c>
      <c r="I3058" s="11">
        <v>0</v>
      </c>
      <c r="J3058" s="11">
        <v>41</v>
      </c>
      <c r="K3058" s="12">
        <v>50000</v>
      </c>
      <c r="L3058" s="19">
        <f t="shared" si="94"/>
        <v>0.27027027027027029</v>
      </c>
      <c r="M3058" s="30"/>
      <c r="N3058" s="20">
        <f t="shared" si="95"/>
        <v>0</v>
      </c>
      <c r="O3058" s="14" t="s">
        <v>9198</v>
      </c>
      <c r="P3058" s="9" t="s">
        <v>8842</v>
      </c>
    </row>
    <row r="3059" spans="1:16">
      <c r="A3059" s="9">
        <v>3055</v>
      </c>
      <c r="B3059" s="9">
        <v>560</v>
      </c>
      <c r="C3059" s="9">
        <f>COUNTIF($B$5:B3059, B3059)</f>
        <v>4</v>
      </c>
      <c r="D3059" s="10" t="s">
        <v>7123</v>
      </c>
      <c r="E3059" s="10" t="s">
        <v>200</v>
      </c>
      <c r="F3059" s="10" t="s">
        <v>7124</v>
      </c>
      <c r="G3059" s="10" t="s">
        <v>17</v>
      </c>
      <c r="H3059" s="9" t="s">
        <v>16</v>
      </c>
      <c r="I3059" s="11">
        <v>0</v>
      </c>
      <c r="J3059" s="11">
        <v>124</v>
      </c>
      <c r="K3059" s="12">
        <v>45000</v>
      </c>
      <c r="L3059" s="19">
        <f t="shared" si="94"/>
        <v>0.24324324324324326</v>
      </c>
      <c r="M3059" s="31"/>
      <c r="N3059" s="20">
        <f t="shared" si="95"/>
        <v>0</v>
      </c>
      <c r="O3059" s="14" t="s">
        <v>9198</v>
      </c>
      <c r="P3059" s="9" t="s">
        <v>8842</v>
      </c>
    </row>
    <row r="3060" spans="1:16">
      <c r="A3060" s="9">
        <v>3056</v>
      </c>
      <c r="B3060" s="9">
        <v>561</v>
      </c>
      <c r="C3060" s="9">
        <f>COUNTIF($B$5:B3060, B3060)</f>
        <v>1</v>
      </c>
      <c r="D3060" s="10" t="s">
        <v>7125</v>
      </c>
      <c r="E3060" s="10" t="s">
        <v>15</v>
      </c>
      <c r="F3060" s="10" t="s">
        <v>7126</v>
      </c>
      <c r="G3060" s="10" t="s">
        <v>7127</v>
      </c>
      <c r="H3060" s="9" t="s">
        <v>16</v>
      </c>
      <c r="I3060" s="11">
        <v>0</v>
      </c>
      <c r="J3060" s="11">
        <v>125</v>
      </c>
      <c r="K3060" s="12">
        <v>2044</v>
      </c>
      <c r="L3060" s="19">
        <f t="shared" si="94"/>
        <v>1</v>
      </c>
      <c r="M3060" s="25"/>
      <c r="N3060" s="20">
        <f t="shared" si="95"/>
        <v>0</v>
      </c>
      <c r="O3060" s="14" t="s">
        <v>9598</v>
      </c>
      <c r="P3060" s="9" t="s">
        <v>8842</v>
      </c>
    </row>
    <row r="3061" spans="1:16">
      <c r="A3061" s="9">
        <v>3057</v>
      </c>
      <c r="B3061" s="9">
        <v>562</v>
      </c>
      <c r="C3061" s="9">
        <f>COUNTIF($B$5:B3061, B3061)</f>
        <v>1</v>
      </c>
      <c r="D3061" s="10" t="s">
        <v>8829</v>
      </c>
      <c r="E3061" s="10" t="s">
        <v>8830</v>
      </c>
      <c r="F3061" s="10" t="s">
        <v>8831</v>
      </c>
      <c r="G3061" s="10" t="s">
        <v>8832</v>
      </c>
      <c r="H3061" s="9" t="s">
        <v>16</v>
      </c>
      <c r="I3061" s="11">
        <v>7810</v>
      </c>
      <c r="J3061" s="11">
        <v>1</v>
      </c>
      <c r="K3061" s="12">
        <v>7498</v>
      </c>
      <c r="L3061" s="19">
        <f t="shared" si="94"/>
        <v>0.125</v>
      </c>
      <c r="M3061" s="29"/>
      <c r="N3061" s="20">
        <f t="shared" si="95"/>
        <v>0</v>
      </c>
      <c r="O3061" s="14" t="s">
        <v>9599</v>
      </c>
      <c r="P3061" s="9" t="s">
        <v>8843</v>
      </c>
    </row>
    <row r="3062" spans="1:16">
      <c r="A3062" s="9">
        <v>3058</v>
      </c>
      <c r="B3062" s="9">
        <v>562</v>
      </c>
      <c r="C3062" s="9">
        <f>COUNTIF($B$5:B3062, B3062)</f>
        <v>2</v>
      </c>
      <c r="D3062" s="10" t="s">
        <v>8833</v>
      </c>
      <c r="E3062" s="10" t="s">
        <v>8830</v>
      </c>
      <c r="F3062" s="10" t="s">
        <v>8831</v>
      </c>
      <c r="G3062" s="10" t="s">
        <v>8834</v>
      </c>
      <c r="H3062" s="9" t="s">
        <v>16</v>
      </c>
      <c r="I3062" s="11">
        <v>7810</v>
      </c>
      <c r="J3062" s="11">
        <v>1</v>
      </c>
      <c r="K3062" s="12">
        <v>7498</v>
      </c>
      <c r="L3062" s="19">
        <f t="shared" si="94"/>
        <v>0.125</v>
      </c>
      <c r="M3062" s="30"/>
      <c r="N3062" s="20">
        <f t="shared" si="95"/>
        <v>0</v>
      </c>
      <c r="O3062" s="14" t="s">
        <v>9599</v>
      </c>
      <c r="P3062" s="9" t="s">
        <v>8843</v>
      </c>
    </row>
    <row r="3063" spans="1:16">
      <c r="A3063" s="9">
        <v>3059</v>
      </c>
      <c r="B3063" s="9">
        <v>562</v>
      </c>
      <c r="C3063" s="9">
        <f>COUNTIF($B$5:B3063, B3063)</f>
        <v>3</v>
      </c>
      <c r="D3063" s="10" t="s">
        <v>8835</v>
      </c>
      <c r="E3063" s="10" t="s">
        <v>8830</v>
      </c>
      <c r="F3063" s="10" t="s">
        <v>8831</v>
      </c>
      <c r="G3063" s="10" t="s">
        <v>8836</v>
      </c>
      <c r="H3063" s="9" t="s">
        <v>16</v>
      </c>
      <c r="I3063" s="11">
        <v>7810</v>
      </c>
      <c r="J3063" s="11">
        <v>1</v>
      </c>
      <c r="K3063" s="12">
        <v>7498</v>
      </c>
      <c r="L3063" s="19">
        <f t="shared" si="94"/>
        <v>0.125</v>
      </c>
      <c r="M3063" s="30"/>
      <c r="N3063" s="20">
        <f t="shared" si="95"/>
        <v>0</v>
      </c>
      <c r="O3063" s="14" t="s">
        <v>9599</v>
      </c>
      <c r="P3063" s="9" t="s">
        <v>8843</v>
      </c>
    </row>
    <row r="3064" spans="1:16">
      <c r="A3064" s="9">
        <v>3060</v>
      </c>
      <c r="B3064" s="9">
        <v>562</v>
      </c>
      <c r="C3064" s="9">
        <f>COUNTIF($B$5:B3064, B3064)</f>
        <v>4</v>
      </c>
      <c r="D3064" s="10" t="s">
        <v>8837</v>
      </c>
      <c r="E3064" s="10" t="s">
        <v>8830</v>
      </c>
      <c r="F3064" s="10" t="s">
        <v>8831</v>
      </c>
      <c r="G3064" s="10" t="s">
        <v>8838</v>
      </c>
      <c r="H3064" s="9" t="s">
        <v>16</v>
      </c>
      <c r="I3064" s="11">
        <v>7810</v>
      </c>
      <c r="J3064" s="11">
        <v>1</v>
      </c>
      <c r="K3064" s="12">
        <v>7498</v>
      </c>
      <c r="L3064" s="19">
        <f t="shared" si="94"/>
        <v>0.125</v>
      </c>
      <c r="M3064" s="30"/>
      <c r="N3064" s="20">
        <f t="shared" si="95"/>
        <v>0</v>
      </c>
      <c r="O3064" s="14" t="s">
        <v>9599</v>
      </c>
      <c r="P3064" s="9" t="s">
        <v>8843</v>
      </c>
    </row>
    <row r="3065" spans="1:16">
      <c r="A3065" s="9">
        <v>3061</v>
      </c>
      <c r="B3065" s="9">
        <v>562</v>
      </c>
      <c r="C3065" s="9">
        <f>COUNTIF($B$5:B3065, B3065)</f>
        <v>5</v>
      </c>
      <c r="D3065" s="10" t="s">
        <v>7128</v>
      </c>
      <c r="E3065" s="10" t="s">
        <v>7129</v>
      </c>
      <c r="F3065" s="10" t="s">
        <v>7130</v>
      </c>
      <c r="G3065" s="10" t="s">
        <v>7131</v>
      </c>
      <c r="H3065" s="9" t="s">
        <v>16</v>
      </c>
      <c r="I3065" s="11">
        <v>7810</v>
      </c>
      <c r="J3065" s="11">
        <v>27</v>
      </c>
      <c r="K3065" s="12">
        <v>7498</v>
      </c>
      <c r="L3065" s="19">
        <f t="shared" si="94"/>
        <v>0.125</v>
      </c>
      <c r="M3065" s="30"/>
      <c r="N3065" s="20">
        <f t="shared" si="95"/>
        <v>0</v>
      </c>
      <c r="O3065" s="14" t="s">
        <v>9599</v>
      </c>
      <c r="P3065" s="9" t="s">
        <v>8842</v>
      </c>
    </row>
    <row r="3066" spans="1:16">
      <c r="A3066" s="9">
        <v>3062</v>
      </c>
      <c r="B3066" s="9">
        <v>562</v>
      </c>
      <c r="C3066" s="9">
        <f>COUNTIF($B$5:B3066, B3066)</f>
        <v>6</v>
      </c>
      <c r="D3066" s="10" t="s">
        <v>7132</v>
      </c>
      <c r="E3066" s="10" t="s">
        <v>7129</v>
      </c>
      <c r="F3066" s="10" t="s">
        <v>7130</v>
      </c>
      <c r="G3066" s="10" t="s">
        <v>7133</v>
      </c>
      <c r="H3066" s="9" t="s">
        <v>16</v>
      </c>
      <c r="I3066" s="11">
        <v>7810</v>
      </c>
      <c r="J3066" s="11">
        <v>110</v>
      </c>
      <c r="K3066" s="12">
        <v>7498</v>
      </c>
      <c r="L3066" s="19">
        <f t="shared" si="94"/>
        <v>0.125</v>
      </c>
      <c r="M3066" s="30"/>
      <c r="N3066" s="20">
        <f t="shared" si="95"/>
        <v>0</v>
      </c>
      <c r="O3066" s="14" t="s">
        <v>9599</v>
      </c>
      <c r="P3066" s="9" t="s">
        <v>8842</v>
      </c>
    </row>
    <row r="3067" spans="1:16">
      <c r="A3067" s="9">
        <v>3063</v>
      </c>
      <c r="B3067" s="9">
        <v>562</v>
      </c>
      <c r="C3067" s="9">
        <f>COUNTIF($B$5:B3067, B3067)</f>
        <v>7</v>
      </c>
      <c r="D3067" s="10" t="s">
        <v>7134</v>
      </c>
      <c r="E3067" s="10" t="s">
        <v>7129</v>
      </c>
      <c r="F3067" s="10" t="s">
        <v>7130</v>
      </c>
      <c r="G3067" s="10" t="s">
        <v>7135</v>
      </c>
      <c r="H3067" s="9" t="s">
        <v>16</v>
      </c>
      <c r="I3067" s="11">
        <v>7810</v>
      </c>
      <c r="J3067" s="11">
        <v>261</v>
      </c>
      <c r="K3067" s="12">
        <v>7498</v>
      </c>
      <c r="L3067" s="19">
        <f t="shared" si="94"/>
        <v>0.125</v>
      </c>
      <c r="M3067" s="30"/>
      <c r="N3067" s="20">
        <f t="shared" si="95"/>
        <v>0</v>
      </c>
      <c r="O3067" s="14" t="s">
        <v>9599</v>
      </c>
      <c r="P3067" s="9" t="s">
        <v>8842</v>
      </c>
    </row>
    <row r="3068" spans="1:16">
      <c r="A3068" s="9">
        <v>3064</v>
      </c>
      <c r="B3068" s="9">
        <v>562</v>
      </c>
      <c r="C3068" s="9">
        <f>COUNTIF($B$5:B3068, B3068)</f>
        <v>8</v>
      </c>
      <c r="D3068" s="10" t="s">
        <v>7136</v>
      </c>
      <c r="E3068" s="10" t="s">
        <v>7129</v>
      </c>
      <c r="F3068" s="10" t="s">
        <v>7130</v>
      </c>
      <c r="G3068" s="10" t="s">
        <v>7137</v>
      </c>
      <c r="H3068" s="9" t="s">
        <v>16</v>
      </c>
      <c r="I3068" s="11">
        <v>7810</v>
      </c>
      <c r="J3068" s="11">
        <v>52</v>
      </c>
      <c r="K3068" s="12">
        <v>7498</v>
      </c>
      <c r="L3068" s="19">
        <f t="shared" si="94"/>
        <v>0.125</v>
      </c>
      <c r="M3068" s="31"/>
      <c r="N3068" s="20">
        <f t="shared" si="95"/>
        <v>0</v>
      </c>
      <c r="O3068" s="14" t="s">
        <v>9599</v>
      </c>
      <c r="P3068" s="9" t="s">
        <v>8842</v>
      </c>
    </row>
    <row r="3069" spans="1:16">
      <c r="A3069" s="9">
        <v>3065</v>
      </c>
      <c r="B3069" s="9">
        <v>563</v>
      </c>
      <c r="C3069" s="9">
        <f>COUNTIF($B$5:B3069, B3069)</f>
        <v>1</v>
      </c>
      <c r="D3069" s="10" t="s">
        <v>8839</v>
      </c>
      <c r="E3069" s="10" t="s">
        <v>8840</v>
      </c>
      <c r="F3069" s="10" t="s">
        <v>8841</v>
      </c>
      <c r="G3069" s="10" t="s">
        <v>371</v>
      </c>
      <c r="H3069" s="9" t="s">
        <v>16</v>
      </c>
      <c r="I3069" s="11">
        <v>203870</v>
      </c>
      <c r="J3069" s="11">
        <v>7</v>
      </c>
      <c r="K3069" s="12">
        <v>196853</v>
      </c>
      <c r="L3069" s="19">
        <f t="shared" si="94"/>
        <v>1</v>
      </c>
      <c r="M3069" s="25"/>
      <c r="N3069" s="20">
        <f t="shared" si="95"/>
        <v>0</v>
      </c>
      <c r="O3069" s="14" t="s">
        <v>9238</v>
      </c>
      <c r="P3069" s="9" t="s">
        <v>8842</v>
      </c>
    </row>
    <row r="3070" spans="1:16">
      <c r="A3070" s="9">
        <v>3066</v>
      </c>
      <c r="B3070" s="9">
        <v>564</v>
      </c>
      <c r="C3070" s="9">
        <f>COUNTIF($B$5:B3070, B3070)</f>
        <v>1</v>
      </c>
      <c r="D3070" s="10" t="s">
        <v>7138</v>
      </c>
      <c r="E3070" s="10" t="s">
        <v>7139</v>
      </c>
      <c r="F3070" s="10" t="s">
        <v>7140</v>
      </c>
      <c r="G3070" s="10" t="s">
        <v>7141</v>
      </c>
      <c r="H3070" s="9" t="s">
        <v>16</v>
      </c>
      <c r="I3070" s="11">
        <v>271670</v>
      </c>
      <c r="J3070" s="11">
        <v>41</v>
      </c>
      <c r="K3070" s="12">
        <v>267595</v>
      </c>
      <c r="L3070" s="19">
        <f t="shared" si="94"/>
        <v>1</v>
      </c>
      <c r="M3070" s="25"/>
      <c r="N3070" s="20">
        <f t="shared" si="95"/>
        <v>0</v>
      </c>
      <c r="O3070" s="14" t="s">
        <v>9600</v>
      </c>
      <c r="P3070" s="9" t="s">
        <v>8842</v>
      </c>
    </row>
    <row r="3071" spans="1:16">
      <c r="A3071" s="9">
        <v>3067</v>
      </c>
      <c r="B3071" s="9">
        <v>569</v>
      </c>
      <c r="C3071" s="9">
        <f>COUNTIF($B$5:B3071, B3071)</f>
        <v>1</v>
      </c>
      <c r="D3071" s="10" t="s">
        <v>7142</v>
      </c>
      <c r="E3071" s="10" t="s">
        <v>7143</v>
      </c>
      <c r="F3071" s="10" t="s">
        <v>7144</v>
      </c>
      <c r="G3071" s="10" t="s">
        <v>17</v>
      </c>
      <c r="H3071" s="9" t="s">
        <v>16</v>
      </c>
      <c r="I3071" s="11">
        <v>163040</v>
      </c>
      <c r="J3071" s="11">
        <v>51</v>
      </c>
      <c r="K3071" s="12">
        <v>157327</v>
      </c>
      <c r="L3071" s="19">
        <f t="shared" si="94"/>
        <v>1</v>
      </c>
      <c r="M3071" s="25"/>
      <c r="N3071" s="20">
        <f t="shared" si="95"/>
        <v>0</v>
      </c>
      <c r="O3071" s="14" t="s">
        <v>9104</v>
      </c>
      <c r="P3071" s="9" t="s">
        <v>8842</v>
      </c>
    </row>
    <row r="3072" spans="1:16">
      <c r="A3072" s="9">
        <v>3068</v>
      </c>
      <c r="B3072" s="9">
        <v>570</v>
      </c>
      <c r="C3072" s="9">
        <f>COUNTIF($B$5:B3072, B3072)</f>
        <v>1</v>
      </c>
      <c r="D3072" s="10" t="s">
        <v>7145</v>
      </c>
      <c r="E3072" s="10" t="s">
        <v>15</v>
      </c>
      <c r="F3072" s="10" t="s">
        <v>7146</v>
      </c>
      <c r="G3072" s="10" t="s">
        <v>7147</v>
      </c>
      <c r="H3072" s="9" t="s">
        <v>113</v>
      </c>
      <c r="I3072" s="11">
        <v>0</v>
      </c>
      <c r="J3072" s="11">
        <v>11</v>
      </c>
      <c r="K3072" s="12">
        <v>60500</v>
      </c>
      <c r="L3072" s="19">
        <f t="shared" si="94"/>
        <v>1</v>
      </c>
      <c r="M3072" s="25"/>
      <c r="N3072" s="20">
        <f t="shared" si="95"/>
        <v>0</v>
      </c>
      <c r="O3072" s="14" t="s">
        <v>9601</v>
      </c>
      <c r="P3072" s="9" t="s">
        <v>8842</v>
      </c>
    </row>
    <row r="3073" spans="1:16">
      <c r="A3073" s="9">
        <v>3069</v>
      </c>
      <c r="B3073" s="9">
        <v>571</v>
      </c>
      <c r="C3073" s="9">
        <f>COUNTIF($B$5:B3073, B3073)</f>
        <v>1</v>
      </c>
      <c r="D3073" s="10" t="s">
        <v>7148</v>
      </c>
      <c r="E3073" s="10" t="s">
        <v>15</v>
      </c>
      <c r="F3073" s="10" t="s">
        <v>7149</v>
      </c>
      <c r="G3073" s="10" t="s">
        <v>7150</v>
      </c>
      <c r="H3073" s="9" t="s">
        <v>16</v>
      </c>
      <c r="I3073" s="11">
        <v>0</v>
      </c>
      <c r="J3073" s="11">
        <v>80</v>
      </c>
      <c r="K3073" s="12">
        <v>28600</v>
      </c>
      <c r="L3073" s="19">
        <f t="shared" si="94"/>
        <v>1</v>
      </c>
      <c r="M3073" s="25"/>
      <c r="N3073" s="20">
        <f t="shared" si="95"/>
        <v>0</v>
      </c>
      <c r="O3073" s="14" t="s">
        <v>9602</v>
      </c>
      <c r="P3073" s="9" t="s">
        <v>8842</v>
      </c>
    </row>
    <row r="3074" spans="1:16">
      <c r="A3074" s="9">
        <v>3070</v>
      </c>
      <c r="B3074" s="9">
        <v>572</v>
      </c>
      <c r="C3074" s="9">
        <f>COUNTIF($B$5:B3074, B3074)</f>
        <v>1</v>
      </c>
      <c r="D3074" s="10" t="s">
        <v>6855</v>
      </c>
      <c r="E3074" s="10" t="s">
        <v>15</v>
      </c>
      <c r="F3074" s="10" t="s">
        <v>6856</v>
      </c>
      <c r="G3074" s="10" t="s">
        <v>6857</v>
      </c>
      <c r="H3074" s="9" t="s">
        <v>16</v>
      </c>
      <c r="I3074" s="11">
        <v>0</v>
      </c>
      <c r="J3074" s="11">
        <v>100</v>
      </c>
      <c r="K3074" s="12">
        <v>4290</v>
      </c>
      <c r="L3074" s="19">
        <f t="shared" si="94"/>
        <v>1</v>
      </c>
      <c r="M3074" s="25"/>
      <c r="N3074" s="20">
        <f t="shared" si="95"/>
        <v>0</v>
      </c>
      <c r="O3074" s="14" t="s">
        <v>9603</v>
      </c>
      <c r="P3074" s="9" t="s">
        <v>8842</v>
      </c>
    </row>
    <row r="3075" spans="1:16">
      <c r="A3075" s="9">
        <v>3071</v>
      </c>
      <c r="B3075" s="9">
        <v>573</v>
      </c>
      <c r="C3075" s="9">
        <f>COUNTIF($B$5:B3075, B3075)</f>
        <v>1</v>
      </c>
      <c r="D3075" s="10" t="s">
        <v>7151</v>
      </c>
      <c r="E3075" s="10" t="s">
        <v>15</v>
      </c>
      <c r="F3075" s="10" t="s">
        <v>7152</v>
      </c>
      <c r="G3075" s="10" t="s">
        <v>7153</v>
      </c>
      <c r="H3075" s="9" t="s">
        <v>16</v>
      </c>
      <c r="I3075" s="11">
        <v>0</v>
      </c>
      <c r="J3075" s="11">
        <v>4800</v>
      </c>
      <c r="K3075" s="12">
        <v>126</v>
      </c>
      <c r="L3075" s="19">
        <f t="shared" si="94"/>
        <v>0.28965517241379313</v>
      </c>
      <c r="M3075" s="29"/>
      <c r="N3075" s="20">
        <f t="shared" si="95"/>
        <v>0</v>
      </c>
      <c r="O3075" s="14" t="s">
        <v>9604</v>
      </c>
      <c r="P3075" s="9" t="s">
        <v>8842</v>
      </c>
    </row>
    <row r="3076" spans="1:16">
      <c r="A3076" s="9">
        <v>3072</v>
      </c>
      <c r="B3076" s="9">
        <v>573</v>
      </c>
      <c r="C3076" s="9">
        <f>COUNTIF($B$5:B3076, B3076)</f>
        <v>2</v>
      </c>
      <c r="D3076" s="10" t="s">
        <v>7154</v>
      </c>
      <c r="E3076" s="10" t="s">
        <v>15</v>
      </c>
      <c r="F3076" s="10" t="s">
        <v>7152</v>
      </c>
      <c r="G3076" s="10" t="s">
        <v>7155</v>
      </c>
      <c r="H3076" s="9" t="s">
        <v>16</v>
      </c>
      <c r="I3076" s="11">
        <v>0</v>
      </c>
      <c r="J3076" s="11">
        <v>1800</v>
      </c>
      <c r="K3076" s="12">
        <v>139</v>
      </c>
      <c r="L3076" s="19">
        <f t="shared" si="94"/>
        <v>0.31954022988505748</v>
      </c>
      <c r="M3076" s="30"/>
      <c r="N3076" s="20">
        <f t="shared" si="95"/>
        <v>0</v>
      </c>
      <c r="O3076" s="14" t="s">
        <v>9604</v>
      </c>
      <c r="P3076" s="9" t="s">
        <v>8842</v>
      </c>
    </row>
    <row r="3077" spans="1:16">
      <c r="A3077" s="9">
        <v>3073</v>
      </c>
      <c r="B3077" s="9">
        <v>573</v>
      </c>
      <c r="C3077" s="9">
        <f>COUNTIF($B$5:B3077, B3077)</f>
        <v>3</v>
      </c>
      <c r="D3077" s="10" t="s">
        <v>7156</v>
      </c>
      <c r="E3077" s="10" t="s">
        <v>15</v>
      </c>
      <c r="F3077" s="10" t="s">
        <v>7152</v>
      </c>
      <c r="G3077" s="10" t="s">
        <v>7157</v>
      </c>
      <c r="H3077" s="9" t="s">
        <v>16</v>
      </c>
      <c r="I3077" s="11">
        <v>0</v>
      </c>
      <c r="J3077" s="11">
        <v>1</v>
      </c>
      <c r="K3077" s="12">
        <v>170</v>
      </c>
      <c r="L3077" s="19">
        <f t="shared" ref="L3077:L3119" si="96">$K3077/SUMIFS($K:$K,$B:$B,$B3077)</f>
        <v>0.39080459770114945</v>
      </c>
      <c r="M3077" s="31"/>
      <c r="N3077" s="20">
        <f t="shared" ref="N3077:N3119" si="97">ROUND(INDEX($M:$M,MATCH($B3077,$B:$B,0))*$L3077,0)</f>
        <v>0</v>
      </c>
      <c r="O3077" s="14" t="s">
        <v>9604</v>
      </c>
      <c r="P3077" s="9" t="s">
        <v>8842</v>
      </c>
    </row>
    <row r="3078" spans="1:16">
      <c r="A3078" s="9">
        <v>3074</v>
      </c>
      <c r="B3078" s="9">
        <v>574</v>
      </c>
      <c r="C3078" s="9">
        <f>COUNTIF($B$5:B3078, B3078)</f>
        <v>1</v>
      </c>
      <c r="D3078" s="10" t="s">
        <v>7158</v>
      </c>
      <c r="E3078" s="10" t="s">
        <v>7159</v>
      </c>
      <c r="F3078" s="10" t="s">
        <v>7160</v>
      </c>
      <c r="G3078" s="10" t="s">
        <v>17</v>
      </c>
      <c r="H3078" s="9" t="s">
        <v>16</v>
      </c>
      <c r="I3078" s="11">
        <v>2303250</v>
      </c>
      <c r="J3078" s="11">
        <v>1</v>
      </c>
      <c r="K3078" s="12">
        <v>2207278</v>
      </c>
      <c r="L3078" s="19">
        <f t="shared" si="96"/>
        <v>1</v>
      </c>
      <c r="M3078" s="25"/>
      <c r="N3078" s="20">
        <f t="shared" si="97"/>
        <v>0</v>
      </c>
      <c r="O3078" s="14" t="s">
        <v>9605</v>
      </c>
      <c r="P3078" s="9" t="s">
        <v>8842</v>
      </c>
    </row>
    <row r="3079" spans="1:16">
      <c r="A3079" s="9">
        <v>3075</v>
      </c>
      <c r="B3079" s="9">
        <v>575</v>
      </c>
      <c r="C3079" s="9">
        <f>COUNTIF($B$5:B3079, B3079)</f>
        <v>1</v>
      </c>
      <c r="D3079" s="10" t="s">
        <v>7161</v>
      </c>
      <c r="E3079" s="10" t="s">
        <v>15</v>
      </c>
      <c r="F3079" s="10" t="s">
        <v>7162</v>
      </c>
      <c r="G3079" s="10" t="s">
        <v>7163</v>
      </c>
      <c r="H3079" s="9" t="s">
        <v>46</v>
      </c>
      <c r="I3079" s="11">
        <v>0</v>
      </c>
      <c r="J3079" s="11">
        <v>9</v>
      </c>
      <c r="K3079" s="12">
        <v>330000</v>
      </c>
      <c r="L3079" s="19">
        <f t="shared" si="96"/>
        <v>0.5</v>
      </c>
      <c r="M3079" s="29"/>
      <c r="N3079" s="20">
        <f t="shared" si="97"/>
        <v>0</v>
      </c>
      <c r="O3079" s="14" t="s">
        <v>9606</v>
      </c>
      <c r="P3079" s="9" t="s">
        <v>8842</v>
      </c>
    </row>
    <row r="3080" spans="1:16">
      <c r="A3080" s="9">
        <v>3076</v>
      </c>
      <c r="B3080" s="9">
        <v>575</v>
      </c>
      <c r="C3080" s="9">
        <f>COUNTIF($B$5:B3080, B3080)</f>
        <v>2</v>
      </c>
      <c r="D3080" s="10" t="s">
        <v>7164</v>
      </c>
      <c r="E3080" s="10" t="s">
        <v>15</v>
      </c>
      <c r="F3080" s="10" t="s">
        <v>7165</v>
      </c>
      <c r="G3080" s="10" t="s">
        <v>7163</v>
      </c>
      <c r="H3080" s="9" t="s">
        <v>46</v>
      </c>
      <c r="I3080" s="11">
        <v>0</v>
      </c>
      <c r="J3080" s="11">
        <v>2</v>
      </c>
      <c r="K3080" s="12">
        <v>330000</v>
      </c>
      <c r="L3080" s="19">
        <f t="shared" si="96"/>
        <v>0.5</v>
      </c>
      <c r="M3080" s="31"/>
      <c r="N3080" s="20">
        <f t="shared" si="97"/>
        <v>0</v>
      </c>
      <c r="O3080" s="14" t="s">
        <v>9606</v>
      </c>
      <c r="P3080" s="9" t="s">
        <v>8842</v>
      </c>
    </row>
    <row r="3081" spans="1:16">
      <c r="A3081" s="9">
        <v>3077</v>
      </c>
      <c r="B3081" s="9">
        <v>576</v>
      </c>
      <c r="C3081" s="9">
        <f>COUNTIF($B$5:B3081, B3081)</f>
        <v>1</v>
      </c>
      <c r="D3081" s="10" t="s">
        <v>7166</v>
      </c>
      <c r="E3081" s="10" t="s">
        <v>7167</v>
      </c>
      <c r="F3081" s="10" t="s">
        <v>7168</v>
      </c>
      <c r="G3081" s="10" t="s">
        <v>7169</v>
      </c>
      <c r="H3081" s="9" t="s">
        <v>16</v>
      </c>
      <c r="I3081" s="11">
        <v>43000</v>
      </c>
      <c r="J3081" s="11">
        <v>1</v>
      </c>
      <c r="K3081" s="12">
        <v>42354</v>
      </c>
      <c r="L3081" s="19">
        <f t="shared" si="96"/>
        <v>0.44695602621331559</v>
      </c>
      <c r="M3081" s="29"/>
      <c r="N3081" s="20">
        <f t="shared" si="97"/>
        <v>0</v>
      </c>
      <c r="O3081" s="14" t="s">
        <v>9607</v>
      </c>
      <c r="P3081" s="9" t="s">
        <v>8842</v>
      </c>
    </row>
    <row r="3082" spans="1:16">
      <c r="A3082" s="9">
        <v>3078</v>
      </c>
      <c r="B3082" s="9">
        <v>576</v>
      </c>
      <c r="C3082" s="9">
        <f>COUNTIF($B$5:B3082, B3082)</f>
        <v>2</v>
      </c>
      <c r="D3082" s="10" t="s">
        <v>7170</v>
      </c>
      <c r="E3082" s="10" t="s">
        <v>7171</v>
      </c>
      <c r="F3082" s="10" t="s">
        <v>7172</v>
      </c>
      <c r="G3082" s="10" t="s">
        <v>7173</v>
      </c>
      <c r="H3082" s="9" t="s">
        <v>16</v>
      </c>
      <c r="I3082" s="11">
        <v>53750</v>
      </c>
      <c r="J3082" s="11">
        <v>252</v>
      </c>
      <c r="K3082" s="12">
        <v>52407</v>
      </c>
      <c r="L3082" s="19">
        <f t="shared" si="96"/>
        <v>0.55304397378668435</v>
      </c>
      <c r="M3082" s="31"/>
      <c r="N3082" s="20">
        <f t="shared" si="97"/>
        <v>0</v>
      </c>
      <c r="O3082" s="14" t="s">
        <v>9607</v>
      </c>
      <c r="P3082" s="9" t="s">
        <v>8842</v>
      </c>
    </row>
    <row r="3083" spans="1:16">
      <c r="A3083" s="9">
        <v>3079</v>
      </c>
      <c r="B3083" s="9">
        <v>577</v>
      </c>
      <c r="C3083" s="9">
        <f>COUNTIF($B$5:B3083, B3083)</f>
        <v>1</v>
      </c>
      <c r="D3083" s="10" t="s">
        <v>7174</v>
      </c>
      <c r="E3083" s="10" t="s">
        <v>15</v>
      </c>
      <c r="F3083" s="10" t="s">
        <v>7175</v>
      </c>
      <c r="G3083" s="10" t="s">
        <v>7176</v>
      </c>
      <c r="H3083" s="9" t="s">
        <v>7177</v>
      </c>
      <c r="I3083" s="11">
        <v>0</v>
      </c>
      <c r="J3083" s="11">
        <v>1400</v>
      </c>
      <c r="K3083" s="12">
        <v>9500</v>
      </c>
      <c r="L3083" s="19">
        <f t="shared" si="96"/>
        <v>0.59375</v>
      </c>
      <c r="M3083" s="29"/>
      <c r="N3083" s="20">
        <f t="shared" si="97"/>
        <v>0</v>
      </c>
      <c r="O3083" s="14" t="s">
        <v>9608</v>
      </c>
      <c r="P3083" s="9" t="s">
        <v>8842</v>
      </c>
    </row>
    <row r="3084" spans="1:16">
      <c r="A3084" s="9">
        <v>3080</v>
      </c>
      <c r="B3084" s="9">
        <v>577</v>
      </c>
      <c r="C3084" s="9">
        <f>COUNTIF($B$5:B3084, B3084)</f>
        <v>2</v>
      </c>
      <c r="D3084" s="10" t="s">
        <v>7178</v>
      </c>
      <c r="E3084" s="10" t="s">
        <v>15</v>
      </c>
      <c r="F3084" s="10" t="s">
        <v>7179</v>
      </c>
      <c r="G3084" s="10" t="s">
        <v>7176</v>
      </c>
      <c r="H3084" s="9" t="s">
        <v>7177</v>
      </c>
      <c r="I3084" s="11">
        <v>0</v>
      </c>
      <c r="J3084" s="11">
        <v>800</v>
      </c>
      <c r="K3084" s="12">
        <v>6500</v>
      </c>
      <c r="L3084" s="19">
        <f t="shared" si="96"/>
        <v>0.40625</v>
      </c>
      <c r="M3084" s="31"/>
      <c r="N3084" s="20">
        <f t="shared" si="97"/>
        <v>0</v>
      </c>
      <c r="O3084" s="14" t="s">
        <v>9608</v>
      </c>
      <c r="P3084" s="9" t="s">
        <v>8842</v>
      </c>
    </row>
    <row r="3085" spans="1:16">
      <c r="A3085" s="9">
        <v>3081</v>
      </c>
      <c r="B3085" s="9">
        <v>578</v>
      </c>
      <c r="C3085" s="9">
        <f>COUNTIF($B$5:B3085, B3085)</f>
        <v>1</v>
      </c>
      <c r="D3085" s="10" t="s">
        <v>7180</v>
      </c>
      <c r="E3085" s="10" t="s">
        <v>15</v>
      </c>
      <c r="F3085" s="10" t="s">
        <v>7181</v>
      </c>
      <c r="G3085" s="10" t="s">
        <v>7182</v>
      </c>
      <c r="H3085" s="9" t="s">
        <v>113</v>
      </c>
      <c r="I3085" s="11">
        <v>0</v>
      </c>
      <c r="J3085" s="11">
        <v>1</v>
      </c>
      <c r="K3085" s="12">
        <v>115200</v>
      </c>
      <c r="L3085" s="19">
        <f t="shared" si="96"/>
        <v>0.5</v>
      </c>
      <c r="M3085" s="29"/>
      <c r="N3085" s="20">
        <f t="shared" si="97"/>
        <v>0</v>
      </c>
      <c r="O3085" s="14" t="s">
        <v>9609</v>
      </c>
      <c r="P3085" s="9" t="s">
        <v>8842</v>
      </c>
    </row>
    <row r="3086" spans="1:16">
      <c r="A3086" s="9">
        <v>3082</v>
      </c>
      <c r="B3086" s="9">
        <v>578</v>
      </c>
      <c r="C3086" s="9">
        <f>COUNTIF($B$5:B3086, B3086)</f>
        <v>2</v>
      </c>
      <c r="D3086" s="10" t="s">
        <v>7183</v>
      </c>
      <c r="E3086" s="10" t="s">
        <v>15</v>
      </c>
      <c r="F3086" s="10" t="s">
        <v>7184</v>
      </c>
      <c r="G3086" s="10" t="s">
        <v>7182</v>
      </c>
      <c r="H3086" s="9" t="s">
        <v>113</v>
      </c>
      <c r="I3086" s="11">
        <v>0</v>
      </c>
      <c r="J3086" s="11">
        <v>1</v>
      </c>
      <c r="K3086" s="12">
        <v>115200</v>
      </c>
      <c r="L3086" s="19">
        <f t="shared" si="96"/>
        <v>0.5</v>
      </c>
      <c r="M3086" s="31"/>
      <c r="N3086" s="20">
        <f t="shared" si="97"/>
        <v>0</v>
      </c>
      <c r="O3086" s="14" t="s">
        <v>9609</v>
      </c>
      <c r="P3086" s="9" t="s">
        <v>8842</v>
      </c>
    </row>
    <row r="3087" spans="1:16">
      <c r="A3087" s="9">
        <v>3083</v>
      </c>
      <c r="B3087" s="9">
        <v>579</v>
      </c>
      <c r="C3087" s="9">
        <f>COUNTIF($B$5:B3087, B3087)</f>
        <v>1</v>
      </c>
      <c r="D3087" s="10" t="s">
        <v>7185</v>
      </c>
      <c r="E3087" s="10" t="s">
        <v>7186</v>
      </c>
      <c r="F3087" s="10" t="s">
        <v>7187</v>
      </c>
      <c r="G3087" s="10" t="s">
        <v>7188</v>
      </c>
      <c r="H3087" s="9" t="s">
        <v>16</v>
      </c>
      <c r="I3087" s="11">
        <v>110590</v>
      </c>
      <c r="J3087" s="11">
        <v>4</v>
      </c>
      <c r="K3087" s="12">
        <v>106153</v>
      </c>
      <c r="L3087" s="19">
        <f t="shared" si="96"/>
        <v>0.1442592162250679</v>
      </c>
      <c r="M3087" s="29"/>
      <c r="N3087" s="20">
        <f t="shared" si="97"/>
        <v>0</v>
      </c>
      <c r="O3087" s="14" t="s">
        <v>9527</v>
      </c>
      <c r="P3087" s="9" t="s">
        <v>8842</v>
      </c>
    </row>
    <row r="3088" spans="1:16">
      <c r="A3088" s="9">
        <v>3084</v>
      </c>
      <c r="B3088" s="9">
        <v>579</v>
      </c>
      <c r="C3088" s="9">
        <f>COUNTIF($B$5:B3088, B3088)</f>
        <v>2</v>
      </c>
      <c r="D3088" s="10" t="s">
        <v>7189</v>
      </c>
      <c r="E3088" s="10" t="s">
        <v>7190</v>
      </c>
      <c r="F3088" s="10" t="s">
        <v>7191</v>
      </c>
      <c r="G3088" s="10" t="s">
        <v>7192</v>
      </c>
      <c r="H3088" s="9" t="s">
        <v>16</v>
      </c>
      <c r="I3088" s="11">
        <v>42230</v>
      </c>
      <c r="J3088" s="11">
        <v>1</v>
      </c>
      <c r="K3088" s="12">
        <v>41100</v>
      </c>
      <c r="L3088" s="19">
        <f t="shared" si="96"/>
        <v>5.5853850450296186E-2</v>
      </c>
      <c r="M3088" s="30"/>
      <c r="N3088" s="20">
        <f t="shared" si="97"/>
        <v>0</v>
      </c>
      <c r="O3088" s="14" t="s">
        <v>9075</v>
      </c>
      <c r="P3088" s="9" t="s">
        <v>8842</v>
      </c>
    </row>
    <row r="3089" spans="1:16">
      <c r="A3089" s="9">
        <v>3085</v>
      </c>
      <c r="B3089" s="9">
        <v>579</v>
      </c>
      <c r="C3089" s="9">
        <f>COUNTIF($B$5:B3089, B3089)</f>
        <v>3</v>
      </c>
      <c r="D3089" s="10" t="s">
        <v>7193</v>
      </c>
      <c r="E3089" s="10" t="s">
        <v>7194</v>
      </c>
      <c r="F3089" s="10" t="s">
        <v>7191</v>
      </c>
      <c r="G3089" s="10" t="s">
        <v>7195</v>
      </c>
      <c r="H3089" s="9" t="s">
        <v>16</v>
      </c>
      <c r="I3089" s="11">
        <v>119880</v>
      </c>
      <c r="J3089" s="11">
        <v>751</v>
      </c>
      <c r="K3089" s="12">
        <v>115068</v>
      </c>
      <c r="L3089" s="19">
        <f t="shared" si="96"/>
        <v>0.15637447356726719</v>
      </c>
      <c r="M3089" s="30"/>
      <c r="N3089" s="20">
        <f t="shared" si="97"/>
        <v>0</v>
      </c>
      <c r="O3089" s="14" t="s">
        <v>9075</v>
      </c>
      <c r="P3089" s="9" t="s">
        <v>8842</v>
      </c>
    </row>
    <row r="3090" spans="1:16">
      <c r="A3090" s="9">
        <v>3086</v>
      </c>
      <c r="B3090" s="9">
        <v>579</v>
      </c>
      <c r="C3090" s="9">
        <f>COUNTIF($B$5:B3090, B3090)</f>
        <v>4</v>
      </c>
      <c r="D3090" s="10" t="s">
        <v>7196</v>
      </c>
      <c r="E3090" s="10" t="s">
        <v>7197</v>
      </c>
      <c r="F3090" s="10" t="s">
        <v>7191</v>
      </c>
      <c r="G3090" s="10" t="s">
        <v>7198</v>
      </c>
      <c r="H3090" s="9" t="s">
        <v>16</v>
      </c>
      <c r="I3090" s="11">
        <v>164950</v>
      </c>
      <c r="J3090" s="11">
        <v>11</v>
      </c>
      <c r="K3090" s="12">
        <v>160539</v>
      </c>
      <c r="L3090" s="19">
        <f t="shared" si="96"/>
        <v>0.21816840139756935</v>
      </c>
      <c r="M3090" s="30"/>
      <c r="N3090" s="20">
        <f t="shared" si="97"/>
        <v>0</v>
      </c>
      <c r="O3090" s="14" t="s">
        <v>9075</v>
      </c>
      <c r="P3090" s="9" t="s">
        <v>8842</v>
      </c>
    </row>
    <row r="3091" spans="1:16">
      <c r="A3091" s="9">
        <v>3087</v>
      </c>
      <c r="B3091" s="9">
        <v>579</v>
      </c>
      <c r="C3091" s="9">
        <f>COUNTIF($B$5:B3091, B3091)</f>
        <v>5</v>
      </c>
      <c r="D3091" s="10" t="s">
        <v>7199</v>
      </c>
      <c r="E3091" s="10" t="s">
        <v>7200</v>
      </c>
      <c r="F3091" s="10" t="s">
        <v>7201</v>
      </c>
      <c r="G3091" s="10" t="s">
        <v>17</v>
      </c>
      <c r="H3091" s="9" t="s">
        <v>16</v>
      </c>
      <c r="I3091" s="11">
        <v>300870</v>
      </c>
      <c r="J3091" s="11">
        <v>9</v>
      </c>
      <c r="K3091" s="12">
        <v>289216</v>
      </c>
      <c r="L3091" s="19">
        <f t="shared" si="96"/>
        <v>0.39303715843875575</v>
      </c>
      <c r="M3091" s="30"/>
      <c r="N3091" s="20">
        <f t="shared" si="97"/>
        <v>0</v>
      </c>
      <c r="O3091" s="14" t="s">
        <v>8935</v>
      </c>
      <c r="P3091" s="9" t="s">
        <v>8842</v>
      </c>
    </row>
    <row r="3092" spans="1:16">
      <c r="A3092" s="9">
        <v>3088</v>
      </c>
      <c r="B3092" s="9">
        <v>579</v>
      </c>
      <c r="C3092" s="9">
        <f>COUNTIF($B$5:B3092, B3092)</f>
        <v>6</v>
      </c>
      <c r="D3092" s="10" t="s">
        <v>7202</v>
      </c>
      <c r="E3092" s="10" t="s">
        <v>7203</v>
      </c>
      <c r="F3092" s="10" t="s">
        <v>7204</v>
      </c>
      <c r="G3092" s="10" t="s">
        <v>17</v>
      </c>
      <c r="H3092" s="9" t="s">
        <v>16</v>
      </c>
      <c r="I3092" s="11">
        <v>24740</v>
      </c>
      <c r="J3092" s="11">
        <v>49</v>
      </c>
      <c r="K3092" s="12">
        <v>23773</v>
      </c>
      <c r="L3092" s="19">
        <f t="shared" si="96"/>
        <v>3.2306899921043582E-2</v>
      </c>
      <c r="M3092" s="31"/>
      <c r="N3092" s="20">
        <f t="shared" si="97"/>
        <v>0</v>
      </c>
      <c r="O3092" s="14" t="s">
        <v>8935</v>
      </c>
      <c r="P3092" s="9" t="s">
        <v>8842</v>
      </c>
    </row>
    <row r="3093" spans="1:16">
      <c r="A3093" s="9">
        <v>3089</v>
      </c>
      <c r="B3093" s="9">
        <v>580</v>
      </c>
      <c r="C3093" s="9">
        <f>COUNTIF($B$5:B3093, B3093)</f>
        <v>1</v>
      </c>
      <c r="D3093" s="10" t="s">
        <v>375</v>
      </c>
      <c r="E3093" s="10" t="s">
        <v>376</v>
      </c>
      <c r="F3093" s="10" t="s">
        <v>377</v>
      </c>
      <c r="G3093" s="10" t="s">
        <v>17</v>
      </c>
      <c r="H3093" s="9" t="s">
        <v>16</v>
      </c>
      <c r="I3093" s="11">
        <v>5907960</v>
      </c>
      <c r="J3093" s="11">
        <v>1</v>
      </c>
      <c r="K3093" s="12">
        <v>5831458</v>
      </c>
      <c r="L3093" s="19">
        <f t="shared" si="96"/>
        <v>0.12887540914618228</v>
      </c>
      <c r="M3093" s="29"/>
      <c r="N3093" s="20">
        <f t="shared" si="97"/>
        <v>0</v>
      </c>
      <c r="O3093" s="14" t="s">
        <v>9610</v>
      </c>
      <c r="P3093" s="9" t="s">
        <v>8842</v>
      </c>
    </row>
    <row r="3094" spans="1:16">
      <c r="A3094" s="9">
        <v>3090</v>
      </c>
      <c r="B3094" s="9">
        <v>580</v>
      </c>
      <c r="C3094" s="9">
        <f>COUNTIF($B$5:B3094, B3094)</f>
        <v>2</v>
      </c>
      <c r="D3094" s="10" t="s">
        <v>378</v>
      </c>
      <c r="E3094" s="10" t="s">
        <v>200</v>
      </c>
      <c r="F3094" s="10" t="s">
        <v>379</v>
      </c>
      <c r="G3094" s="10" t="s">
        <v>380</v>
      </c>
      <c r="H3094" s="9" t="s">
        <v>16</v>
      </c>
      <c r="I3094" s="11">
        <v>1150000</v>
      </c>
      <c r="J3094" s="11">
        <v>2</v>
      </c>
      <c r="K3094" s="12">
        <v>1150000</v>
      </c>
      <c r="L3094" s="19">
        <f t="shared" si="96"/>
        <v>2.5415036945839208E-2</v>
      </c>
      <c r="M3094" s="30"/>
      <c r="N3094" s="20">
        <f t="shared" si="97"/>
        <v>0</v>
      </c>
      <c r="O3094" s="14" t="s">
        <v>9611</v>
      </c>
      <c r="P3094" s="9" t="s">
        <v>8842</v>
      </c>
    </row>
    <row r="3095" spans="1:16">
      <c r="A3095" s="9">
        <v>3091</v>
      </c>
      <c r="B3095" s="9">
        <v>580</v>
      </c>
      <c r="C3095" s="9">
        <f>COUNTIF($B$5:B3095, B3095)</f>
        <v>3</v>
      </c>
      <c r="D3095" s="10" t="s">
        <v>381</v>
      </c>
      <c r="E3095" s="10" t="s">
        <v>200</v>
      </c>
      <c r="F3095" s="10" t="s">
        <v>382</v>
      </c>
      <c r="G3095" s="10" t="s">
        <v>383</v>
      </c>
      <c r="H3095" s="9" t="s">
        <v>16</v>
      </c>
      <c r="I3095" s="11">
        <v>1090000</v>
      </c>
      <c r="J3095" s="11">
        <v>1</v>
      </c>
      <c r="K3095" s="12">
        <v>1090000</v>
      </c>
      <c r="L3095" s="19">
        <f t="shared" si="96"/>
        <v>2.4089035018230207E-2</v>
      </c>
      <c r="M3095" s="30"/>
      <c r="N3095" s="20">
        <f t="shared" si="97"/>
        <v>0</v>
      </c>
      <c r="O3095" s="14" t="s">
        <v>9611</v>
      </c>
      <c r="P3095" s="9" t="s">
        <v>8842</v>
      </c>
    </row>
    <row r="3096" spans="1:16">
      <c r="A3096" s="9">
        <v>3092</v>
      </c>
      <c r="B3096" s="9">
        <v>580</v>
      </c>
      <c r="C3096" s="9">
        <f>COUNTIF($B$5:B3096, B3096)</f>
        <v>4</v>
      </c>
      <c r="D3096" s="10" t="s">
        <v>384</v>
      </c>
      <c r="E3096" s="10" t="s">
        <v>200</v>
      </c>
      <c r="F3096" s="10" t="s">
        <v>385</v>
      </c>
      <c r="G3096" s="10" t="s">
        <v>386</v>
      </c>
      <c r="H3096" s="9" t="s">
        <v>16</v>
      </c>
      <c r="I3096" s="11">
        <v>1090000</v>
      </c>
      <c r="J3096" s="11">
        <v>1</v>
      </c>
      <c r="K3096" s="12">
        <v>1090000</v>
      </c>
      <c r="L3096" s="19">
        <f t="shared" si="96"/>
        <v>2.4089035018230207E-2</v>
      </c>
      <c r="M3096" s="30"/>
      <c r="N3096" s="20">
        <f t="shared" si="97"/>
        <v>0</v>
      </c>
      <c r="O3096" s="14" t="s">
        <v>9611</v>
      </c>
      <c r="P3096" s="9" t="s">
        <v>8842</v>
      </c>
    </row>
    <row r="3097" spans="1:16">
      <c r="A3097" s="9">
        <v>3093</v>
      </c>
      <c r="B3097" s="9">
        <v>580</v>
      </c>
      <c r="C3097" s="9">
        <f>COUNTIF($B$5:B3097, B3097)</f>
        <v>5</v>
      </c>
      <c r="D3097" s="10" t="s">
        <v>387</v>
      </c>
      <c r="E3097" s="10" t="s">
        <v>200</v>
      </c>
      <c r="F3097" s="10" t="s">
        <v>388</v>
      </c>
      <c r="G3097" s="10" t="s">
        <v>389</v>
      </c>
      <c r="H3097" s="9" t="s">
        <v>16</v>
      </c>
      <c r="I3097" s="11">
        <v>0</v>
      </c>
      <c r="J3097" s="11">
        <v>1</v>
      </c>
      <c r="K3097" s="12">
        <v>1820000</v>
      </c>
      <c r="L3097" s="19">
        <f t="shared" si="96"/>
        <v>4.0222058470806399E-2</v>
      </c>
      <c r="M3097" s="30"/>
      <c r="N3097" s="20">
        <f t="shared" si="97"/>
        <v>0</v>
      </c>
      <c r="O3097" s="14" t="s">
        <v>9611</v>
      </c>
      <c r="P3097" s="9" t="s">
        <v>8842</v>
      </c>
    </row>
    <row r="3098" spans="1:16">
      <c r="A3098" s="9">
        <v>3094</v>
      </c>
      <c r="B3098" s="9">
        <v>580</v>
      </c>
      <c r="C3098" s="9">
        <f>COUNTIF($B$5:B3098, B3098)</f>
        <v>6</v>
      </c>
      <c r="D3098" s="10" t="s">
        <v>390</v>
      </c>
      <c r="E3098" s="10" t="s">
        <v>200</v>
      </c>
      <c r="F3098" s="10" t="s">
        <v>391</v>
      </c>
      <c r="G3098" s="10" t="s">
        <v>392</v>
      </c>
      <c r="H3098" s="9" t="s">
        <v>16</v>
      </c>
      <c r="I3098" s="11">
        <v>0</v>
      </c>
      <c r="J3098" s="11">
        <v>1</v>
      </c>
      <c r="K3098" s="12">
        <v>1729000</v>
      </c>
      <c r="L3098" s="19">
        <f t="shared" si="96"/>
        <v>3.8210955547266078E-2</v>
      </c>
      <c r="M3098" s="30"/>
      <c r="N3098" s="20">
        <f t="shared" si="97"/>
        <v>0</v>
      </c>
      <c r="O3098" s="14" t="s">
        <v>9611</v>
      </c>
      <c r="P3098" s="9" t="s">
        <v>8842</v>
      </c>
    </row>
    <row r="3099" spans="1:16">
      <c r="A3099" s="9">
        <v>3095</v>
      </c>
      <c r="B3099" s="9">
        <v>580</v>
      </c>
      <c r="C3099" s="9">
        <f>COUNTIF($B$5:B3099, B3099)</f>
        <v>7</v>
      </c>
      <c r="D3099" s="10" t="s">
        <v>393</v>
      </c>
      <c r="E3099" s="10" t="s">
        <v>200</v>
      </c>
      <c r="F3099" s="10" t="s">
        <v>394</v>
      </c>
      <c r="G3099" s="10" t="s">
        <v>389</v>
      </c>
      <c r="H3099" s="9" t="s">
        <v>16</v>
      </c>
      <c r="I3099" s="11">
        <v>0</v>
      </c>
      <c r="J3099" s="11">
        <v>3</v>
      </c>
      <c r="K3099" s="12">
        <v>1956000</v>
      </c>
      <c r="L3099" s="19">
        <f t="shared" si="96"/>
        <v>4.3227662840053471E-2</v>
      </c>
      <c r="M3099" s="30"/>
      <c r="N3099" s="20">
        <f t="shared" si="97"/>
        <v>0</v>
      </c>
      <c r="O3099" s="14" t="s">
        <v>9611</v>
      </c>
      <c r="P3099" s="9" t="s">
        <v>8842</v>
      </c>
    </row>
    <row r="3100" spans="1:16">
      <c r="A3100" s="9">
        <v>3096</v>
      </c>
      <c r="B3100" s="9">
        <v>580</v>
      </c>
      <c r="C3100" s="9">
        <f>COUNTIF($B$5:B3100, B3100)</f>
        <v>8</v>
      </c>
      <c r="D3100" s="10" t="s">
        <v>395</v>
      </c>
      <c r="E3100" s="10" t="s">
        <v>200</v>
      </c>
      <c r="F3100" s="10" t="s">
        <v>396</v>
      </c>
      <c r="G3100" s="10" t="s">
        <v>392</v>
      </c>
      <c r="H3100" s="9" t="s">
        <v>16</v>
      </c>
      <c r="I3100" s="11">
        <v>0</v>
      </c>
      <c r="J3100" s="11">
        <v>1</v>
      </c>
      <c r="K3100" s="12">
        <v>1911000</v>
      </c>
      <c r="L3100" s="19">
        <f t="shared" si="96"/>
        <v>4.223316139434672E-2</v>
      </c>
      <c r="M3100" s="30"/>
      <c r="N3100" s="20">
        <f t="shared" si="97"/>
        <v>0</v>
      </c>
      <c r="O3100" s="14" t="s">
        <v>9611</v>
      </c>
      <c r="P3100" s="9" t="s">
        <v>8842</v>
      </c>
    </row>
    <row r="3101" spans="1:16">
      <c r="A3101" s="9">
        <v>3097</v>
      </c>
      <c r="B3101" s="9">
        <v>580</v>
      </c>
      <c r="C3101" s="9">
        <f>COUNTIF($B$5:B3101, B3101)</f>
        <v>9</v>
      </c>
      <c r="D3101" s="10" t="s">
        <v>397</v>
      </c>
      <c r="E3101" s="10" t="s">
        <v>200</v>
      </c>
      <c r="F3101" s="10" t="s">
        <v>398</v>
      </c>
      <c r="G3101" s="10" t="s">
        <v>399</v>
      </c>
      <c r="H3101" s="9" t="s">
        <v>16</v>
      </c>
      <c r="I3101" s="11">
        <v>0</v>
      </c>
      <c r="J3101" s="11">
        <v>1</v>
      </c>
      <c r="K3101" s="12">
        <v>1911000</v>
      </c>
      <c r="L3101" s="19">
        <f t="shared" si="96"/>
        <v>4.223316139434672E-2</v>
      </c>
      <c r="M3101" s="30"/>
      <c r="N3101" s="20">
        <f t="shared" si="97"/>
        <v>0</v>
      </c>
      <c r="O3101" s="14" t="s">
        <v>9611</v>
      </c>
      <c r="P3101" s="9" t="s">
        <v>8842</v>
      </c>
    </row>
    <row r="3102" spans="1:16">
      <c r="A3102" s="9">
        <v>3098</v>
      </c>
      <c r="B3102" s="9">
        <v>580</v>
      </c>
      <c r="C3102" s="9">
        <f>COUNTIF($B$5:B3102, B3102)</f>
        <v>10</v>
      </c>
      <c r="D3102" s="10" t="s">
        <v>400</v>
      </c>
      <c r="E3102" s="10" t="s">
        <v>200</v>
      </c>
      <c r="F3102" s="10" t="s">
        <v>401</v>
      </c>
      <c r="G3102" s="10" t="s">
        <v>392</v>
      </c>
      <c r="H3102" s="9" t="s">
        <v>16</v>
      </c>
      <c r="I3102" s="11">
        <v>0</v>
      </c>
      <c r="J3102" s="11">
        <v>1</v>
      </c>
      <c r="K3102" s="12">
        <v>2320500</v>
      </c>
      <c r="L3102" s="19">
        <f t="shared" si="96"/>
        <v>5.1283124550278156E-2</v>
      </c>
      <c r="M3102" s="30"/>
      <c r="N3102" s="20">
        <f t="shared" si="97"/>
        <v>0</v>
      </c>
      <c r="O3102" s="14" t="s">
        <v>9611</v>
      </c>
      <c r="P3102" s="9" t="s">
        <v>8842</v>
      </c>
    </row>
    <row r="3103" spans="1:16">
      <c r="A3103" s="9">
        <v>3099</v>
      </c>
      <c r="B3103" s="9">
        <v>580</v>
      </c>
      <c r="C3103" s="9">
        <f>COUNTIF($B$5:B3103, B3103)</f>
        <v>11</v>
      </c>
      <c r="D3103" s="10" t="s">
        <v>402</v>
      </c>
      <c r="E3103" s="10" t="s">
        <v>200</v>
      </c>
      <c r="F3103" s="10" t="s">
        <v>403</v>
      </c>
      <c r="G3103" s="10" t="s">
        <v>389</v>
      </c>
      <c r="H3103" s="9" t="s">
        <v>16</v>
      </c>
      <c r="I3103" s="11">
        <v>0</v>
      </c>
      <c r="J3103" s="11">
        <v>1</v>
      </c>
      <c r="K3103" s="12">
        <v>2821000</v>
      </c>
      <c r="L3103" s="19">
        <f t="shared" si="96"/>
        <v>6.234419062974992E-2</v>
      </c>
      <c r="M3103" s="30"/>
      <c r="N3103" s="20">
        <f t="shared" si="97"/>
        <v>0</v>
      </c>
      <c r="O3103" s="14" t="s">
        <v>9611</v>
      </c>
      <c r="P3103" s="9" t="s">
        <v>8842</v>
      </c>
    </row>
    <row r="3104" spans="1:16">
      <c r="A3104" s="9">
        <v>3100</v>
      </c>
      <c r="B3104" s="9">
        <v>580</v>
      </c>
      <c r="C3104" s="9">
        <f>COUNTIF($B$5:B3104, B3104)</f>
        <v>12</v>
      </c>
      <c r="D3104" s="10" t="s">
        <v>404</v>
      </c>
      <c r="E3104" s="10" t="s">
        <v>200</v>
      </c>
      <c r="F3104" s="10" t="s">
        <v>405</v>
      </c>
      <c r="G3104" s="10" t="s">
        <v>406</v>
      </c>
      <c r="H3104" s="9" t="s">
        <v>16</v>
      </c>
      <c r="I3104" s="11">
        <v>1500000</v>
      </c>
      <c r="J3104" s="11">
        <v>1</v>
      </c>
      <c r="K3104" s="12">
        <v>1366782</v>
      </c>
      <c r="L3104" s="19">
        <f t="shared" si="96"/>
        <v>3.0205926110354785E-2</v>
      </c>
      <c r="M3104" s="30"/>
      <c r="N3104" s="20">
        <f t="shared" si="97"/>
        <v>0</v>
      </c>
      <c r="O3104" s="14" t="s">
        <v>9406</v>
      </c>
      <c r="P3104" s="9" t="s">
        <v>8842</v>
      </c>
    </row>
    <row r="3105" spans="1:16">
      <c r="A3105" s="9">
        <v>3101</v>
      </c>
      <c r="B3105" s="9">
        <v>580</v>
      </c>
      <c r="C3105" s="9">
        <f>COUNTIF($B$5:B3105, B3105)</f>
        <v>13</v>
      </c>
      <c r="D3105" s="10" t="s">
        <v>407</v>
      </c>
      <c r="E3105" s="10" t="s">
        <v>200</v>
      </c>
      <c r="F3105" s="10" t="s">
        <v>408</v>
      </c>
      <c r="G3105" s="10" t="s">
        <v>409</v>
      </c>
      <c r="H3105" s="9" t="s">
        <v>16</v>
      </c>
      <c r="I3105" s="11">
        <v>1400000</v>
      </c>
      <c r="J3105" s="11">
        <v>1</v>
      </c>
      <c r="K3105" s="12">
        <v>1275663</v>
      </c>
      <c r="L3105" s="19">
        <f t="shared" si="96"/>
        <v>2.8192193282991374E-2</v>
      </c>
      <c r="M3105" s="30"/>
      <c r="N3105" s="20">
        <f t="shared" si="97"/>
        <v>0</v>
      </c>
      <c r="O3105" s="14" t="s">
        <v>9406</v>
      </c>
      <c r="P3105" s="9" t="s">
        <v>8842</v>
      </c>
    </row>
    <row r="3106" spans="1:16">
      <c r="A3106" s="9">
        <v>3102</v>
      </c>
      <c r="B3106" s="9">
        <v>580</v>
      </c>
      <c r="C3106" s="9">
        <f>COUNTIF($B$5:B3106, B3106)</f>
        <v>14</v>
      </c>
      <c r="D3106" s="10" t="s">
        <v>410</v>
      </c>
      <c r="E3106" s="10" t="s">
        <v>200</v>
      </c>
      <c r="F3106" s="10" t="s">
        <v>411</v>
      </c>
      <c r="G3106" s="10" t="s">
        <v>412</v>
      </c>
      <c r="H3106" s="9" t="s">
        <v>16</v>
      </c>
      <c r="I3106" s="11">
        <v>1040000</v>
      </c>
      <c r="J3106" s="11">
        <v>1</v>
      </c>
      <c r="K3106" s="12">
        <v>1012000</v>
      </c>
      <c r="L3106" s="19">
        <f t="shared" si="96"/>
        <v>2.2365232512338504E-2</v>
      </c>
      <c r="M3106" s="30"/>
      <c r="N3106" s="20">
        <f t="shared" si="97"/>
        <v>0</v>
      </c>
      <c r="O3106" s="14" t="s">
        <v>9611</v>
      </c>
      <c r="P3106" s="9" t="s">
        <v>8842</v>
      </c>
    </row>
    <row r="3107" spans="1:16">
      <c r="A3107" s="9">
        <v>3103</v>
      </c>
      <c r="B3107" s="9">
        <v>580</v>
      </c>
      <c r="C3107" s="9">
        <f>COUNTIF($B$5:B3107, B3107)</f>
        <v>15</v>
      </c>
      <c r="D3107" s="10" t="s">
        <v>413</v>
      </c>
      <c r="E3107" s="10" t="s">
        <v>200</v>
      </c>
      <c r="F3107" s="10" t="s">
        <v>414</v>
      </c>
      <c r="G3107" s="10" t="s">
        <v>415</v>
      </c>
      <c r="H3107" s="9" t="s">
        <v>16</v>
      </c>
      <c r="I3107" s="11">
        <v>1260000</v>
      </c>
      <c r="J3107" s="11">
        <v>1</v>
      </c>
      <c r="K3107" s="12">
        <v>1234800</v>
      </c>
      <c r="L3107" s="19">
        <f t="shared" si="96"/>
        <v>2.7289119670193266E-2</v>
      </c>
      <c r="M3107" s="30"/>
      <c r="N3107" s="20">
        <f t="shared" si="97"/>
        <v>0</v>
      </c>
      <c r="O3107" s="14" t="s">
        <v>9611</v>
      </c>
      <c r="P3107" s="9" t="s">
        <v>8842</v>
      </c>
    </row>
    <row r="3108" spans="1:16">
      <c r="A3108" s="9">
        <v>3104</v>
      </c>
      <c r="B3108" s="9">
        <v>580</v>
      </c>
      <c r="C3108" s="9">
        <f>COUNTIF($B$5:B3108, B3108)</f>
        <v>16</v>
      </c>
      <c r="D3108" s="10" t="s">
        <v>416</v>
      </c>
      <c r="E3108" s="10" t="s">
        <v>200</v>
      </c>
      <c r="F3108" s="10" t="s">
        <v>417</v>
      </c>
      <c r="G3108" s="10" t="s">
        <v>418</v>
      </c>
      <c r="H3108" s="9" t="s">
        <v>16</v>
      </c>
      <c r="I3108" s="11">
        <v>1060000</v>
      </c>
      <c r="J3108" s="11">
        <v>1</v>
      </c>
      <c r="K3108" s="12">
        <v>1038800</v>
      </c>
      <c r="L3108" s="19">
        <f t="shared" si="96"/>
        <v>2.295751337333719E-2</v>
      </c>
      <c r="M3108" s="30"/>
      <c r="N3108" s="20">
        <f t="shared" si="97"/>
        <v>0</v>
      </c>
      <c r="O3108" s="14" t="s">
        <v>9611</v>
      </c>
      <c r="P3108" s="9" t="s">
        <v>8842</v>
      </c>
    </row>
    <row r="3109" spans="1:16">
      <c r="A3109" s="9">
        <v>3105</v>
      </c>
      <c r="B3109" s="9">
        <v>580</v>
      </c>
      <c r="C3109" s="9">
        <f>COUNTIF($B$5:B3109, B3109)</f>
        <v>17</v>
      </c>
      <c r="D3109" s="10" t="s">
        <v>419</v>
      </c>
      <c r="E3109" s="10" t="s">
        <v>200</v>
      </c>
      <c r="F3109" s="10" t="s">
        <v>420</v>
      </c>
      <c r="G3109" s="10" t="s">
        <v>421</v>
      </c>
      <c r="H3109" s="9" t="s">
        <v>16</v>
      </c>
      <c r="I3109" s="11">
        <v>1280000</v>
      </c>
      <c r="J3109" s="11">
        <v>5</v>
      </c>
      <c r="K3109" s="12">
        <v>1254400</v>
      </c>
      <c r="L3109" s="19">
        <f t="shared" si="96"/>
        <v>2.7722280299878874E-2</v>
      </c>
      <c r="M3109" s="30"/>
      <c r="N3109" s="20">
        <f t="shared" si="97"/>
        <v>0</v>
      </c>
      <c r="O3109" s="14" t="s">
        <v>9611</v>
      </c>
      <c r="P3109" s="9" t="s">
        <v>8842</v>
      </c>
    </row>
    <row r="3110" spans="1:16">
      <c r="A3110" s="9">
        <v>3106</v>
      </c>
      <c r="B3110" s="9">
        <v>580</v>
      </c>
      <c r="C3110" s="9">
        <f>COUNTIF($B$5:B3110, B3110)</f>
        <v>18</v>
      </c>
      <c r="D3110" s="10" t="s">
        <v>422</v>
      </c>
      <c r="E3110" s="10" t="s">
        <v>200</v>
      </c>
      <c r="F3110" s="10" t="s">
        <v>423</v>
      </c>
      <c r="G3110" s="10" t="s">
        <v>424</v>
      </c>
      <c r="H3110" s="9" t="s">
        <v>16</v>
      </c>
      <c r="I3110" s="11">
        <v>0</v>
      </c>
      <c r="J3110" s="11">
        <v>1</v>
      </c>
      <c r="K3110" s="12">
        <v>1335600</v>
      </c>
      <c r="L3110" s="19">
        <f t="shared" si="96"/>
        <v>2.9516802908576389E-2</v>
      </c>
      <c r="M3110" s="30"/>
      <c r="N3110" s="20">
        <f t="shared" si="97"/>
        <v>0</v>
      </c>
      <c r="O3110" s="14" t="s">
        <v>9406</v>
      </c>
      <c r="P3110" s="9" t="s">
        <v>8842</v>
      </c>
    </row>
    <row r="3111" spans="1:16">
      <c r="A3111" s="9">
        <v>3107</v>
      </c>
      <c r="B3111" s="9">
        <v>580</v>
      </c>
      <c r="C3111" s="9">
        <f>COUNTIF($B$5:B3111, B3111)</f>
        <v>19</v>
      </c>
      <c r="D3111" s="10" t="s">
        <v>425</v>
      </c>
      <c r="E3111" s="10" t="s">
        <v>200</v>
      </c>
      <c r="F3111" s="10" t="s">
        <v>426</v>
      </c>
      <c r="G3111" s="10" t="s">
        <v>427</v>
      </c>
      <c r="H3111" s="9" t="s">
        <v>16</v>
      </c>
      <c r="I3111" s="11">
        <v>0</v>
      </c>
      <c r="J3111" s="11">
        <v>1</v>
      </c>
      <c r="K3111" s="12">
        <v>1604400</v>
      </c>
      <c r="L3111" s="19">
        <f t="shared" si="96"/>
        <v>3.5457291544264719E-2</v>
      </c>
      <c r="M3111" s="30"/>
      <c r="N3111" s="20">
        <f t="shared" si="97"/>
        <v>0</v>
      </c>
      <c r="O3111" s="14" t="s">
        <v>9406</v>
      </c>
      <c r="P3111" s="9" t="s">
        <v>8842</v>
      </c>
    </row>
    <row r="3112" spans="1:16">
      <c r="A3112" s="9">
        <v>3108</v>
      </c>
      <c r="B3112" s="9">
        <v>580</v>
      </c>
      <c r="C3112" s="9">
        <f>COUNTIF($B$5:B3112, B3112)</f>
        <v>20</v>
      </c>
      <c r="D3112" s="10" t="s">
        <v>428</v>
      </c>
      <c r="E3112" s="10" t="s">
        <v>200</v>
      </c>
      <c r="F3112" s="10" t="s">
        <v>429</v>
      </c>
      <c r="G3112" s="10" t="s">
        <v>430</v>
      </c>
      <c r="H3112" s="9" t="s">
        <v>16</v>
      </c>
      <c r="I3112" s="11">
        <v>0</v>
      </c>
      <c r="J3112" s="11">
        <v>6</v>
      </c>
      <c r="K3112" s="12">
        <v>1974000</v>
      </c>
      <c r="L3112" s="19">
        <f t="shared" si="96"/>
        <v>4.3625463418336174E-2</v>
      </c>
      <c r="M3112" s="30"/>
      <c r="N3112" s="20">
        <f t="shared" si="97"/>
        <v>0</v>
      </c>
      <c r="O3112" s="14" t="s">
        <v>9406</v>
      </c>
      <c r="P3112" s="9" t="s">
        <v>8842</v>
      </c>
    </row>
    <row r="3113" spans="1:16">
      <c r="A3113" s="9">
        <v>3109</v>
      </c>
      <c r="B3113" s="9">
        <v>580</v>
      </c>
      <c r="C3113" s="9">
        <f>COUNTIF($B$5:B3113, B3113)</f>
        <v>21</v>
      </c>
      <c r="D3113" s="10" t="s">
        <v>431</v>
      </c>
      <c r="E3113" s="10" t="s">
        <v>200</v>
      </c>
      <c r="F3113" s="10" t="s">
        <v>432</v>
      </c>
      <c r="G3113" s="10" t="s">
        <v>430</v>
      </c>
      <c r="H3113" s="9" t="s">
        <v>16</v>
      </c>
      <c r="I3113" s="11">
        <v>0</v>
      </c>
      <c r="J3113" s="11">
        <v>4</v>
      </c>
      <c r="K3113" s="12">
        <v>2360400</v>
      </c>
      <c r="L3113" s="19">
        <f t="shared" si="96"/>
        <v>5.2164915832138142E-2</v>
      </c>
      <c r="M3113" s="30"/>
      <c r="N3113" s="20">
        <f t="shared" si="97"/>
        <v>0</v>
      </c>
      <c r="O3113" s="14" t="s">
        <v>9406</v>
      </c>
      <c r="P3113" s="9" t="s">
        <v>8842</v>
      </c>
    </row>
    <row r="3114" spans="1:16">
      <c r="A3114" s="9">
        <v>3110</v>
      </c>
      <c r="B3114" s="9">
        <v>580</v>
      </c>
      <c r="C3114" s="9">
        <f>COUNTIF($B$5:B3114, B3114)</f>
        <v>22</v>
      </c>
      <c r="D3114" s="10" t="s">
        <v>433</v>
      </c>
      <c r="E3114" s="10" t="s">
        <v>200</v>
      </c>
      <c r="F3114" s="10" t="s">
        <v>434</v>
      </c>
      <c r="G3114" s="10" t="s">
        <v>435</v>
      </c>
      <c r="H3114" s="9" t="s">
        <v>16</v>
      </c>
      <c r="I3114" s="11">
        <v>0</v>
      </c>
      <c r="J3114" s="11">
        <v>1</v>
      </c>
      <c r="K3114" s="12">
        <v>1335600</v>
      </c>
      <c r="L3114" s="19">
        <f t="shared" si="96"/>
        <v>2.9516802908576389E-2</v>
      </c>
      <c r="M3114" s="30"/>
      <c r="N3114" s="20">
        <f t="shared" si="97"/>
        <v>0</v>
      </c>
      <c r="O3114" s="14" t="s">
        <v>9406</v>
      </c>
      <c r="P3114" s="9" t="s">
        <v>8842</v>
      </c>
    </row>
    <row r="3115" spans="1:16">
      <c r="A3115" s="9">
        <v>3111</v>
      </c>
      <c r="B3115" s="9">
        <v>580</v>
      </c>
      <c r="C3115" s="9">
        <f>COUNTIF($B$5:B3115, B3115)</f>
        <v>23</v>
      </c>
      <c r="D3115" s="10" t="s">
        <v>436</v>
      </c>
      <c r="E3115" s="10" t="s">
        <v>200</v>
      </c>
      <c r="F3115" s="10" t="s">
        <v>437</v>
      </c>
      <c r="G3115" s="10" t="s">
        <v>438</v>
      </c>
      <c r="H3115" s="9" t="s">
        <v>16</v>
      </c>
      <c r="I3115" s="11">
        <v>0</v>
      </c>
      <c r="J3115" s="11">
        <v>1</v>
      </c>
      <c r="K3115" s="12">
        <v>1604400</v>
      </c>
      <c r="L3115" s="19">
        <f t="shared" si="96"/>
        <v>3.5457291544264719E-2</v>
      </c>
      <c r="M3115" s="30"/>
      <c r="N3115" s="20">
        <f t="shared" si="97"/>
        <v>0</v>
      </c>
      <c r="O3115" s="14" t="s">
        <v>9406</v>
      </c>
      <c r="P3115" s="9" t="s">
        <v>8842</v>
      </c>
    </row>
    <row r="3116" spans="1:16">
      <c r="A3116" s="9">
        <v>3112</v>
      </c>
      <c r="B3116" s="9">
        <v>580</v>
      </c>
      <c r="C3116" s="9">
        <f>COUNTIF($B$5:B3116, B3116)</f>
        <v>24</v>
      </c>
      <c r="D3116" s="10" t="s">
        <v>439</v>
      </c>
      <c r="E3116" s="10" t="s">
        <v>200</v>
      </c>
      <c r="F3116" s="10" t="s">
        <v>440</v>
      </c>
      <c r="G3116" s="10" t="s">
        <v>441</v>
      </c>
      <c r="H3116" s="9" t="s">
        <v>16</v>
      </c>
      <c r="I3116" s="11">
        <v>0</v>
      </c>
      <c r="J3116" s="11">
        <v>1</v>
      </c>
      <c r="K3116" s="12">
        <v>1974000</v>
      </c>
      <c r="L3116" s="19">
        <f t="shared" si="96"/>
        <v>4.3625463418336174E-2</v>
      </c>
      <c r="M3116" s="30"/>
      <c r="N3116" s="20">
        <f t="shared" si="97"/>
        <v>0</v>
      </c>
      <c r="O3116" s="14" t="s">
        <v>9406</v>
      </c>
      <c r="P3116" s="9" t="s">
        <v>8842</v>
      </c>
    </row>
    <row r="3117" spans="1:16">
      <c r="A3117" s="9">
        <v>3113</v>
      </c>
      <c r="B3117" s="9">
        <v>580</v>
      </c>
      <c r="C3117" s="9">
        <f>COUNTIF($B$5:B3117, B3117)</f>
        <v>25</v>
      </c>
      <c r="D3117" s="10" t="s">
        <v>442</v>
      </c>
      <c r="E3117" s="10" t="s">
        <v>200</v>
      </c>
      <c r="F3117" s="10" t="s">
        <v>443</v>
      </c>
      <c r="G3117" s="10" t="s">
        <v>444</v>
      </c>
      <c r="H3117" s="9" t="s">
        <v>16</v>
      </c>
      <c r="I3117" s="11">
        <v>0</v>
      </c>
      <c r="J3117" s="11">
        <v>1</v>
      </c>
      <c r="K3117" s="12">
        <v>2248000</v>
      </c>
      <c r="L3117" s="19">
        <f t="shared" si="96"/>
        <v>4.9680872221083951E-2</v>
      </c>
      <c r="M3117" s="31"/>
      <c r="N3117" s="20">
        <f t="shared" si="97"/>
        <v>0</v>
      </c>
      <c r="O3117" s="14" t="s">
        <v>9406</v>
      </c>
      <c r="P3117" s="9" t="s">
        <v>8842</v>
      </c>
    </row>
    <row r="3118" spans="1:16">
      <c r="A3118" s="9">
        <v>3114</v>
      </c>
      <c r="B3118" s="9">
        <v>581</v>
      </c>
      <c r="C3118" s="9">
        <f>COUNTIF($B$5:B3118, B3118)</f>
        <v>1</v>
      </c>
      <c r="D3118" s="10" t="s">
        <v>7205</v>
      </c>
      <c r="E3118" s="10" t="s">
        <v>15</v>
      </c>
      <c r="F3118" s="10" t="s">
        <v>7206</v>
      </c>
      <c r="G3118" s="10" t="s">
        <v>7207</v>
      </c>
      <c r="H3118" s="9" t="s">
        <v>112</v>
      </c>
      <c r="I3118" s="11">
        <v>0</v>
      </c>
      <c r="J3118" s="11">
        <v>35</v>
      </c>
      <c r="K3118" s="12">
        <v>48028</v>
      </c>
      <c r="L3118" s="19">
        <f t="shared" si="96"/>
        <v>4.666183480070496E-2</v>
      </c>
      <c r="M3118" s="29"/>
      <c r="N3118" s="20">
        <f t="shared" si="97"/>
        <v>0</v>
      </c>
      <c r="O3118" s="14" t="s">
        <v>9612</v>
      </c>
      <c r="P3118" s="9" t="s">
        <v>8842</v>
      </c>
    </row>
    <row r="3119" spans="1:16" ht="17.25" thickBot="1">
      <c r="A3119" s="9">
        <v>3115</v>
      </c>
      <c r="B3119" s="9">
        <v>581</v>
      </c>
      <c r="C3119" s="9">
        <f>COUNTIF($B$5:B3119, B3119)</f>
        <v>2</v>
      </c>
      <c r="D3119" s="10" t="s">
        <v>7208</v>
      </c>
      <c r="E3119" s="10" t="s">
        <v>15</v>
      </c>
      <c r="F3119" s="10" t="s">
        <v>7209</v>
      </c>
      <c r="G3119" s="10" t="s">
        <v>7210</v>
      </c>
      <c r="H3119" s="9" t="s">
        <v>113</v>
      </c>
      <c r="I3119" s="11">
        <v>0</v>
      </c>
      <c r="J3119" s="11">
        <v>5</v>
      </c>
      <c r="K3119" s="12">
        <v>981250</v>
      </c>
      <c r="L3119" s="22">
        <f t="shared" si="96"/>
        <v>0.95333816519929504</v>
      </c>
      <c r="M3119" s="35"/>
      <c r="N3119" s="23">
        <f t="shared" si="97"/>
        <v>0</v>
      </c>
      <c r="O3119" s="14" t="s">
        <v>9613</v>
      </c>
      <c r="P3119" s="9" t="s">
        <v>8842</v>
      </c>
    </row>
  </sheetData>
  <mergeCells count="337">
    <mergeCell ref="M2026:M2028"/>
    <mergeCell ref="M3081:M3082"/>
    <mergeCell ref="M3083:M3084"/>
    <mergeCell ref="M3085:M3086"/>
    <mergeCell ref="M3087:M3092"/>
    <mergeCell ref="M3093:M3117"/>
    <mergeCell ref="M3118:M3119"/>
    <mergeCell ref="M2618:M2629"/>
    <mergeCell ref="M2630:M2648"/>
    <mergeCell ref="M2649:M2657"/>
    <mergeCell ref="M2658:M2665"/>
    <mergeCell ref="M2666:M2668"/>
    <mergeCell ref="M2669:M2670"/>
    <mergeCell ref="M2672:M2675"/>
    <mergeCell ref="M2679:M2685"/>
    <mergeCell ref="M2688:M2697"/>
    <mergeCell ref="M3079:M3080"/>
    <mergeCell ref="M2974:M2979"/>
    <mergeCell ref="M2803:M2819"/>
    <mergeCell ref="M2820:M2825"/>
    <mergeCell ref="M2827:M2835"/>
    <mergeCell ref="M2698:M2718"/>
    <mergeCell ref="M2719:M2720"/>
    <mergeCell ref="M2722:M2733"/>
    <mergeCell ref="M198:M199"/>
    <mergeCell ref="M1221:M1226"/>
    <mergeCell ref="M1990:M1992"/>
    <mergeCell ref="M1993:M1994"/>
    <mergeCell ref="M1995:M1997"/>
    <mergeCell ref="M1998:M2006"/>
    <mergeCell ref="M2007:M2009"/>
    <mergeCell ref="M2013:M2017"/>
    <mergeCell ref="M2019:M2022"/>
    <mergeCell ref="M1881:M1883"/>
    <mergeCell ref="M1884:M1887"/>
    <mergeCell ref="M1888:M1889"/>
    <mergeCell ref="M1890:M1891"/>
    <mergeCell ref="M1893:M1898"/>
    <mergeCell ref="M1899:M1911"/>
    <mergeCell ref="M1912:M1914"/>
    <mergeCell ref="M1275:M1288"/>
    <mergeCell ref="M1290:M1293"/>
    <mergeCell ref="M1294:M1297"/>
    <mergeCell ref="M1298:M1307"/>
    <mergeCell ref="M1308:M1320"/>
    <mergeCell ref="M1321:M1322"/>
    <mergeCell ref="M1324:M1328"/>
    <mergeCell ref="M1385:M1387"/>
    <mergeCell ref="M5:M7"/>
    <mergeCell ref="M8:M14"/>
    <mergeCell ref="M15:M17"/>
    <mergeCell ref="M18:M112"/>
    <mergeCell ref="M113:M122"/>
    <mergeCell ref="M124:M166"/>
    <mergeCell ref="M167:M185"/>
    <mergeCell ref="M186:M191"/>
    <mergeCell ref="M192:M196"/>
    <mergeCell ref="M2942:M2947"/>
    <mergeCell ref="M2948:M2954"/>
    <mergeCell ref="M2956:M2957"/>
    <mergeCell ref="M2958:M2961"/>
    <mergeCell ref="M2962:M2964"/>
    <mergeCell ref="M2968:M2970"/>
    <mergeCell ref="M2836:M2842"/>
    <mergeCell ref="M2843:M2844"/>
    <mergeCell ref="M2845:M2849"/>
    <mergeCell ref="M2850:M2875"/>
    <mergeCell ref="M2876:M2917"/>
    <mergeCell ref="M2918:M2924"/>
    <mergeCell ref="M2925:M2931"/>
    <mergeCell ref="M2932:M2934"/>
    <mergeCell ref="M2937:M2939"/>
    <mergeCell ref="M2771:M2777"/>
    <mergeCell ref="M2778:M2788"/>
    <mergeCell ref="M2789:M2793"/>
    <mergeCell ref="M2794:M2796"/>
    <mergeCell ref="M2797:M2802"/>
    <mergeCell ref="M2769:M2770"/>
    <mergeCell ref="M2441:M2447"/>
    <mergeCell ref="M2450:M2461"/>
    <mergeCell ref="M2462:M2470"/>
    <mergeCell ref="M2471:M2472"/>
    <mergeCell ref="M2473:M2477"/>
    <mergeCell ref="M2478:M2512"/>
    <mergeCell ref="M2513:M2516"/>
    <mergeCell ref="M2518:M2524"/>
    <mergeCell ref="M2525:M2538"/>
    <mergeCell ref="M2539:M2541"/>
    <mergeCell ref="M2544:M2557"/>
    <mergeCell ref="M2559:M2579"/>
    <mergeCell ref="M2580:M2593"/>
    <mergeCell ref="M2595:M2598"/>
    <mergeCell ref="M2734:M2748"/>
    <mergeCell ref="M2406:M2408"/>
    <mergeCell ref="M2410:M2412"/>
    <mergeCell ref="M2415:M2419"/>
    <mergeCell ref="M2420:M2430"/>
    <mergeCell ref="M2431:M2435"/>
    <mergeCell ref="M2749:M2758"/>
    <mergeCell ref="M2759:M2766"/>
    <mergeCell ref="M2767:M2768"/>
    <mergeCell ref="M1915:M1924"/>
    <mergeCell ref="M2280:M2294"/>
    <mergeCell ref="M2187:M2197"/>
    <mergeCell ref="M2198:M2213"/>
    <mergeCell ref="M2215:M2234"/>
    <mergeCell ref="M2237:M2239"/>
    <mergeCell ref="M2240:M2241"/>
    <mergeCell ref="M2242:M2244"/>
    <mergeCell ref="M2245:M2246"/>
    <mergeCell ref="M2029:M2030"/>
    <mergeCell ref="M2032:M2168"/>
    <mergeCell ref="M2169:M2170"/>
    <mergeCell ref="M2171:M2174"/>
    <mergeCell ref="M2175:M2180"/>
    <mergeCell ref="M2181:M2186"/>
    <mergeCell ref="M2023:M2025"/>
    <mergeCell ref="M2247:M2249"/>
    <mergeCell ref="M2250:M2253"/>
    <mergeCell ref="M2254:M2255"/>
    <mergeCell ref="M2256:M2257"/>
    <mergeCell ref="M2258:M2260"/>
    <mergeCell ref="M2261:M2264"/>
    <mergeCell ref="M2266:M2271"/>
    <mergeCell ref="M2272:M2273"/>
    <mergeCell ref="M1596:M1600"/>
    <mergeCell ref="M1601:M1602"/>
    <mergeCell ref="M1604:M1606"/>
    <mergeCell ref="M1928:M1934"/>
    <mergeCell ref="M1936:M1939"/>
    <mergeCell ref="M1940:M1941"/>
    <mergeCell ref="M1942:M1943"/>
    <mergeCell ref="M1945:M1947"/>
    <mergeCell ref="M1949:M1953"/>
    <mergeCell ref="M1636:M1766"/>
    <mergeCell ref="M1767:M1835"/>
    <mergeCell ref="M1836:M1842"/>
    <mergeCell ref="M1844:M1846"/>
    <mergeCell ref="M1847:M1875"/>
    <mergeCell ref="M1876:M1877"/>
    <mergeCell ref="M1878:M1880"/>
    <mergeCell ref="M1388:M1389"/>
    <mergeCell ref="M1390:M1391"/>
    <mergeCell ref="M1227:M1230"/>
    <mergeCell ref="M1231:M1232"/>
    <mergeCell ref="M1234:M1238"/>
    <mergeCell ref="M1239:M1254"/>
    <mergeCell ref="M1255:M1264"/>
    <mergeCell ref="M1266:M1268"/>
    <mergeCell ref="M1269:M1270"/>
    <mergeCell ref="M1273:M1274"/>
    <mergeCell ref="M1330:M1331"/>
    <mergeCell ref="M1332:M1335"/>
    <mergeCell ref="M1337:M1345"/>
    <mergeCell ref="M1346:M1353"/>
    <mergeCell ref="M1354:M1356"/>
    <mergeCell ref="M1357:M1361"/>
    <mergeCell ref="M1362:M1365"/>
    <mergeCell ref="M1369:M1370"/>
    <mergeCell ref="M1371:M1382"/>
    <mergeCell ref="M1211:M1212"/>
    <mergeCell ref="M1214:M1220"/>
    <mergeCell ref="M1109:M1112"/>
    <mergeCell ref="M1113:M1117"/>
    <mergeCell ref="M1118:M1126"/>
    <mergeCell ref="M1127:M1128"/>
    <mergeCell ref="M1129:M1130"/>
    <mergeCell ref="M1131:M1133"/>
    <mergeCell ref="M1134:M1136"/>
    <mergeCell ref="M1137:M1138"/>
    <mergeCell ref="M1139:M1146"/>
    <mergeCell ref="M1148:M1149"/>
    <mergeCell ref="M1150:M1161"/>
    <mergeCell ref="M1162:M1179"/>
    <mergeCell ref="M1180:M1187"/>
    <mergeCell ref="M1190:M1191"/>
    <mergeCell ref="M1192:M1200"/>
    <mergeCell ref="M1201:M1209"/>
    <mergeCell ref="M1103:M1105"/>
    <mergeCell ref="M1106:M1108"/>
    <mergeCell ref="M1006:M1010"/>
    <mergeCell ref="M1011:M1012"/>
    <mergeCell ref="M1013:M1022"/>
    <mergeCell ref="M1023:M1024"/>
    <mergeCell ref="M1025:M1026"/>
    <mergeCell ref="M1027:M1066"/>
    <mergeCell ref="M1067:M1088"/>
    <mergeCell ref="M1089:M1102"/>
    <mergeCell ref="M801:M862"/>
    <mergeCell ref="M863:M868"/>
    <mergeCell ref="M869:M901"/>
    <mergeCell ref="M903:M904"/>
    <mergeCell ref="M906:M926"/>
    <mergeCell ref="M927:M934"/>
    <mergeCell ref="M935:M936"/>
    <mergeCell ref="M937:M941"/>
    <mergeCell ref="M1004:M1005"/>
    <mergeCell ref="M942:M946"/>
    <mergeCell ref="M947:M948"/>
    <mergeCell ref="M949:M953"/>
    <mergeCell ref="M954:M967"/>
    <mergeCell ref="M969:M976"/>
    <mergeCell ref="M977:M991"/>
    <mergeCell ref="M993:M995"/>
    <mergeCell ref="M996:M997"/>
    <mergeCell ref="M1001:M1003"/>
    <mergeCell ref="M740:M742"/>
    <mergeCell ref="M743:M749"/>
    <mergeCell ref="M750:M789"/>
    <mergeCell ref="M665:M666"/>
    <mergeCell ref="M627:M629"/>
    <mergeCell ref="M630:M631"/>
    <mergeCell ref="M632:M633"/>
    <mergeCell ref="M636:M656"/>
    <mergeCell ref="M657:M664"/>
    <mergeCell ref="N2:P2"/>
    <mergeCell ref="M335:M341"/>
    <mergeCell ref="M590:M626"/>
    <mergeCell ref="M402:M405"/>
    <mergeCell ref="M406:M408"/>
    <mergeCell ref="M409:M427"/>
    <mergeCell ref="M429:M430"/>
    <mergeCell ref="M431:M436"/>
    <mergeCell ref="M437:M439"/>
    <mergeCell ref="M441:M451"/>
    <mergeCell ref="M452:M461"/>
    <mergeCell ref="M462:M466"/>
    <mergeCell ref="M467:M470"/>
    <mergeCell ref="M471:M472"/>
    <mergeCell ref="M473:M475"/>
    <mergeCell ref="M477:M493"/>
    <mergeCell ref="M494:M495"/>
    <mergeCell ref="M496:M497"/>
    <mergeCell ref="M499:M502"/>
    <mergeCell ref="M503:M512"/>
    <mergeCell ref="M513:M527"/>
    <mergeCell ref="M528:M555"/>
    <mergeCell ref="M556:M558"/>
    <mergeCell ref="M559:M567"/>
    <mergeCell ref="M343:M344"/>
    <mergeCell ref="M347:M349"/>
    <mergeCell ref="M350:M354"/>
    <mergeCell ref="M355:M373"/>
    <mergeCell ref="M375:M392"/>
    <mergeCell ref="M393:M400"/>
    <mergeCell ref="M200:M208"/>
    <mergeCell ref="M209:M212"/>
    <mergeCell ref="M213:M215"/>
    <mergeCell ref="M217:M294"/>
    <mergeCell ref="M295:M313"/>
    <mergeCell ref="M314:M320"/>
    <mergeCell ref="M321:M329"/>
    <mergeCell ref="M330:M334"/>
    <mergeCell ref="M568:M571"/>
    <mergeCell ref="M572:M577"/>
    <mergeCell ref="M579:M584"/>
    <mergeCell ref="M586:M587"/>
    <mergeCell ref="M1392:M1397"/>
    <mergeCell ref="M1398:M1425"/>
    <mergeCell ref="M588:M589"/>
    <mergeCell ref="M790:M793"/>
    <mergeCell ref="M795:M800"/>
    <mergeCell ref="M667:M676"/>
    <mergeCell ref="M677:M679"/>
    <mergeCell ref="M680:M681"/>
    <mergeCell ref="M682:M686"/>
    <mergeCell ref="M687:M688"/>
    <mergeCell ref="M689:M690"/>
    <mergeCell ref="M692:M693"/>
    <mergeCell ref="M696:M697"/>
    <mergeCell ref="M698:M711"/>
    <mergeCell ref="M712:M713"/>
    <mergeCell ref="M714:M715"/>
    <mergeCell ref="M716:M717"/>
    <mergeCell ref="M718:M720"/>
    <mergeCell ref="M721:M722"/>
    <mergeCell ref="M723:M739"/>
    <mergeCell ref="M1426:M1429"/>
    <mergeCell ref="M1431:M1455"/>
    <mergeCell ref="M1456:M1460"/>
    <mergeCell ref="M1461:M1474"/>
    <mergeCell ref="M1477:M1482"/>
    <mergeCell ref="M1484:M1494"/>
    <mergeCell ref="M1954:M1962"/>
    <mergeCell ref="M1608:M1621"/>
    <mergeCell ref="M1622:M1633"/>
    <mergeCell ref="M1495:M1501"/>
    <mergeCell ref="M1505:M1508"/>
    <mergeCell ref="M1510:M1512"/>
    <mergeCell ref="M1515:M1525"/>
    <mergeCell ref="M1526:M1559"/>
    <mergeCell ref="M1560:M1566"/>
    <mergeCell ref="M1567:M1570"/>
    <mergeCell ref="M1586:M1587"/>
    <mergeCell ref="M1571:M1583"/>
    <mergeCell ref="M1584:M1585"/>
    <mergeCell ref="M1588:M1589"/>
    <mergeCell ref="M1590:M1593"/>
    <mergeCell ref="M1594:M1595"/>
    <mergeCell ref="M1968:M1969"/>
    <mergeCell ref="M1963:M1964"/>
    <mergeCell ref="M1965:M1967"/>
    <mergeCell ref="M1971:M1975"/>
    <mergeCell ref="M1976:M1977"/>
    <mergeCell ref="M1979:M1986"/>
    <mergeCell ref="M2599:M2601"/>
    <mergeCell ref="M2602:M2617"/>
    <mergeCell ref="M2980:M2982"/>
    <mergeCell ref="M2274:M2277"/>
    <mergeCell ref="M2437:M2439"/>
    <mergeCell ref="M2295:M2304"/>
    <mergeCell ref="M2305:M2308"/>
    <mergeCell ref="M2309:M2336"/>
    <mergeCell ref="M2339:M2342"/>
    <mergeCell ref="M2343:M2353"/>
    <mergeCell ref="M2354:M2357"/>
    <mergeCell ref="M2358:M2359"/>
    <mergeCell ref="M2361:M2376"/>
    <mergeCell ref="M2377:M2380"/>
    <mergeCell ref="M2381:M2390"/>
    <mergeCell ref="M2392:M2393"/>
    <mergeCell ref="M2394:M2396"/>
    <mergeCell ref="M2397:M2404"/>
    <mergeCell ref="M3043:M3049"/>
    <mergeCell ref="M3052:M3054"/>
    <mergeCell ref="M3056:M3059"/>
    <mergeCell ref="M3061:M3068"/>
    <mergeCell ref="M3075:M3077"/>
    <mergeCell ref="M2983:M2984"/>
    <mergeCell ref="M2988:M2992"/>
    <mergeCell ref="M2993:M3001"/>
    <mergeCell ref="M3003:M3008"/>
    <mergeCell ref="M3010:M3012"/>
    <mergeCell ref="M3014:M3019"/>
    <mergeCell ref="M3020:M3022"/>
    <mergeCell ref="M3023:M3024"/>
    <mergeCell ref="M3026:M304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2026-10-29T23:16:14Z</dcterms:modified>
</cp:coreProperties>
</file>