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새 폴더 (2)\15. 신규공고 추진(제한-3차)\"/>
    </mc:Choice>
  </mc:AlternateContent>
  <xr:revisionPtr revIDLastSave="0" documentId="13_ncr:1_{DDDF9063-DE4C-4DB6-9046-0129FDFFB90E}" xr6:coauthVersionLast="47" xr6:coauthVersionMax="47" xr10:uidLastSave="{00000000-0000-0000-0000-000000000000}"/>
  <bookViews>
    <workbookView xWindow="28680" yWindow="-120" windowWidth="29040" windowHeight="15720" xr2:uid="{9E5091C4-E9AC-4F57-A23C-766FC4C760B0}"/>
  </bookViews>
  <sheets>
    <sheet name="Sheet1" sheetId="1" r:id="rId1"/>
  </sheets>
  <definedNames>
    <definedName name="_xlnm._FilterDatabase" localSheetId="0" hidden="1">Sheet1!$A$4:$O$1467</definedName>
    <definedName name="_xlnm.Print_Area" localSheetId="0">Sheet1!$A$1:$O$5</definedName>
    <definedName name="_xlnm.Print_Titles" localSheetId="0">Sheet1!$4:$4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6" i="1" l="1"/>
  <c r="M6" i="1" s="1"/>
  <c r="K7" i="1"/>
  <c r="M7" i="1" s="1"/>
  <c r="K8" i="1"/>
  <c r="M8" i="1" s="1"/>
  <c r="K9" i="1"/>
  <c r="M9" i="1" s="1"/>
  <c r="K10" i="1"/>
  <c r="M10" i="1" s="1"/>
  <c r="K11" i="1"/>
  <c r="M11" i="1" s="1"/>
  <c r="K12" i="1"/>
  <c r="M12" i="1" s="1"/>
  <c r="K13" i="1"/>
  <c r="M13" i="1" s="1"/>
  <c r="K14" i="1"/>
  <c r="M14" i="1" s="1"/>
  <c r="K15" i="1"/>
  <c r="M15" i="1" s="1"/>
  <c r="K16" i="1"/>
  <c r="M16" i="1" s="1"/>
  <c r="K17" i="1"/>
  <c r="M17" i="1" s="1"/>
  <c r="K18" i="1"/>
  <c r="M18" i="1" s="1"/>
  <c r="K19" i="1"/>
  <c r="M19" i="1" s="1"/>
  <c r="K20" i="1"/>
  <c r="M20" i="1" s="1"/>
  <c r="K21" i="1"/>
  <c r="M21" i="1" s="1"/>
  <c r="K22" i="1"/>
  <c r="M22" i="1" s="1"/>
  <c r="K23" i="1"/>
  <c r="M23" i="1" s="1"/>
  <c r="K24" i="1"/>
  <c r="M24" i="1" s="1"/>
  <c r="K25" i="1"/>
  <c r="M25" i="1" s="1"/>
  <c r="K26" i="1"/>
  <c r="M26" i="1" s="1"/>
  <c r="K27" i="1"/>
  <c r="M27" i="1" s="1"/>
  <c r="K28" i="1"/>
  <c r="M28" i="1" s="1"/>
  <c r="K29" i="1"/>
  <c r="M29" i="1" s="1"/>
  <c r="K30" i="1"/>
  <c r="M30" i="1" s="1"/>
  <c r="K31" i="1"/>
  <c r="M31" i="1" s="1"/>
  <c r="K32" i="1"/>
  <c r="M32" i="1" s="1"/>
  <c r="K33" i="1"/>
  <c r="M33" i="1" s="1"/>
  <c r="K34" i="1"/>
  <c r="M34" i="1" s="1"/>
  <c r="K35" i="1"/>
  <c r="M35" i="1" s="1"/>
  <c r="K36" i="1"/>
  <c r="M36" i="1" s="1"/>
  <c r="K37" i="1"/>
  <c r="M37" i="1" s="1"/>
  <c r="K38" i="1"/>
  <c r="M38" i="1" s="1"/>
  <c r="K39" i="1"/>
  <c r="M39" i="1" s="1"/>
  <c r="K40" i="1"/>
  <c r="M40" i="1" s="1"/>
  <c r="K41" i="1"/>
  <c r="M41" i="1" s="1"/>
  <c r="K42" i="1"/>
  <c r="M42" i="1" s="1"/>
  <c r="K43" i="1"/>
  <c r="M43" i="1" s="1"/>
  <c r="K44" i="1"/>
  <c r="M44" i="1" s="1"/>
  <c r="K45" i="1"/>
  <c r="M45" i="1" s="1"/>
  <c r="K46" i="1"/>
  <c r="M46" i="1" s="1"/>
  <c r="K47" i="1"/>
  <c r="M47" i="1" s="1"/>
  <c r="K48" i="1"/>
  <c r="M48" i="1" s="1"/>
  <c r="K49" i="1"/>
  <c r="M49" i="1" s="1"/>
  <c r="K50" i="1"/>
  <c r="M50" i="1" s="1"/>
  <c r="K51" i="1"/>
  <c r="M51" i="1" s="1"/>
  <c r="K52" i="1"/>
  <c r="M52" i="1" s="1"/>
  <c r="K53" i="1"/>
  <c r="M53" i="1" s="1"/>
  <c r="K54" i="1"/>
  <c r="M54" i="1" s="1"/>
  <c r="K55" i="1"/>
  <c r="M55" i="1" s="1"/>
  <c r="K56" i="1"/>
  <c r="M56" i="1" s="1"/>
  <c r="K57" i="1"/>
  <c r="M57" i="1" s="1"/>
  <c r="K58" i="1"/>
  <c r="M58" i="1" s="1"/>
  <c r="K59" i="1"/>
  <c r="M59" i="1" s="1"/>
  <c r="K60" i="1"/>
  <c r="M60" i="1" s="1"/>
  <c r="K61" i="1"/>
  <c r="M61" i="1" s="1"/>
  <c r="K62" i="1"/>
  <c r="M62" i="1" s="1"/>
  <c r="K63" i="1"/>
  <c r="M63" i="1" s="1"/>
  <c r="K64" i="1"/>
  <c r="M64" i="1" s="1"/>
  <c r="K65" i="1"/>
  <c r="M65" i="1" s="1"/>
  <c r="K66" i="1"/>
  <c r="M66" i="1" s="1"/>
  <c r="K67" i="1"/>
  <c r="M67" i="1" s="1"/>
  <c r="K68" i="1"/>
  <c r="M68" i="1" s="1"/>
  <c r="K69" i="1"/>
  <c r="M69" i="1" s="1"/>
  <c r="K70" i="1"/>
  <c r="M70" i="1" s="1"/>
  <c r="K71" i="1"/>
  <c r="M71" i="1" s="1"/>
  <c r="K72" i="1"/>
  <c r="M72" i="1" s="1"/>
  <c r="K73" i="1"/>
  <c r="M73" i="1" s="1"/>
  <c r="K74" i="1"/>
  <c r="M74" i="1" s="1"/>
  <c r="K75" i="1"/>
  <c r="M75" i="1" s="1"/>
  <c r="K76" i="1"/>
  <c r="M76" i="1" s="1"/>
  <c r="K77" i="1"/>
  <c r="M77" i="1" s="1"/>
  <c r="K78" i="1"/>
  <c r="M78" i="1" s="1"/>
  <c r="K79" i="1"/>
  <c r="M79" i="1" s="1"/>
  <c r="K80" i="1"/>
  <c r="M80" i="1" s="1"/>
  <c r="K81" i="1"/>
  <c r="M81" i="1" s="1"/>
  <c r="K82" i="1"/>
  <c r="M82" i="1" s="1"/>
  <c r="K83" i="1"/>
  <c r="M83" i="1" s="1"/>
  <c r="K84" i="1"/>
  <c r="M84" i="1" s="1"/>
  <c r="K85" i="1"/>
  <c r="M85" i="1" s="1"/>
  <c r="K86" i="1"/>
  <c r="M86" i="1" s="1"/>
  <c r="K87" i="1"/>
  <c r="M87" i="1" s="1"/>
  <c r="K88" i="1"/>
  <c r="M88" i="1" s="1"/>
  <c r="K89" i="1"/>
  <c r="M89" i="1" s="1"/>
  <c r="K90" i="1"/>
  <c r="M90" i="1" s="1"/>
  <c r="K91" i="1"/>
  <c r="M91" i="1" s="1"/>
  <c r="K92" i="1"/>
  <c r="M92" i="1" s="1"/>
  <c r="K93" i="1"/>
  <c r="M93" i="1" s="1"/>
  <c r="K94" i="1"/>
  <c r="M94" i="1" s="1"/>
  <c r="K95" i="1"/>
  <c r="M95" i="1" s="1"/>
  <c r="K96" i="1"/>
  <c r="M96" i="1" s="1"/>
  <c r="K97" i="1"/>
  <c r="M97" i="1" s="1"/>
  <c r="K98" i="1"/>
  <c r="M98" i="1" s="1"/>
  <c r="K99" i="1"/>
  <c r="M99" i="1" s="1"/>
  <c r="K100" i="1"/>
  <c r="M100" i="1" s="1"/>
  <c r="K101" i="1"/>
  <c r="M101" i="1" s="1"/>
  <c r="K102" i="1"/>
  <c r="M102" i="1" s="1"/>
  <c r="K103" i="1"/>
  <c r="M103" i="1" s="1"/>
  <c r="K104" i="1"/>
  <c r="M104" i="1" s="1"/>
  <c r="K105" i="1"/>
  <c r="M105" i="1" s="1"/>
  <c r="K106" i="1"/>
  <c r="M106" i="1" s="1"/>
  <c r="K107" i="1"/>
  <c r="M107" i="1" s="1"/>
  <c r="K108" i="1"/>
  <c r="M108" i="1" s="1"/>
  <c r="K109" i="1"/>
  <c r="M109" i="1" s="1"/>
  <c r="K110" i="1"/>
  <c r="M110" i="1" s="1"/>
  <c r="K111" i="1"/>
  <c r="M111" i="1" s="1"/>
  <c r="K112" i="1"/>
  <c r="M112" i="1" s="1"/>
  <c r="K113" i="1"/>
  <c r="M113" i="1" s="1"/>
  <c r="K114" i="1"/>
  <c r="M114" i="1" s="1"/>
  <c r="K115" i="1"/>
  <c r="M115" i="1" s="1"/>
  <c r="K116" i="1"/>
  <c r="M116" i="1" s="1"/>
  <c r="K117" i="1"/>
  <c r="M117" i="1" s="1"/>
  <c r="K118" i="1"/>
  <c r="M118" i="1" s="1"/>
  <c r="K119" i="1"/>
  <c r="M119" i="1" s="1"/>
  <c r="K120" i="1"/>
  <c r="M120" i="1" s="1"/>
  <c r="K121" i="1"/>
  <c r="M121" i="1" s="1"/>
  <c r="K122" i="1"/>
  <c r="M122" i="1" s="1"/>
  <c r="K123" i="1"/>
  <c r="M123" i="1" s="1"/>
  <c r="K124" i="1"/>
  <c r="M124" i="1" s="1"/>
  <c r="K125" i="1"/>
  <c r="M125" i="1" s="1"/>
  <c r="K126" i="1"/>
  <c r="M126" i="1" s="1"/>
  <c r="K127" i="1"/>
  <c r="M127" i="1" s="1"/>
  <c r="K128" i="1"/>
  <c r="M128" i="1" s="1"/>
  <c r="K129" i="1"/>
  <c r="M129" i="1" s="1"/>
  <c r="K130" i="1"/>
  <c r="M130" i="1" s="1"/>
  <c r="K131" i="1"/>
  <c r="M131" i="1" s="1"/>
  <c r="K132" i="1"/>
  <c r="M132" i="1" s="1"/>
  <c r="K133" i="1"/>
  <c r="M133" i="1" s="1"/>
  <c r="K134" i="1"/>
  <c r="M134" i="1" s="1"/>
  <c r="K135" i="1"/>
  <c r="M135" i="1" s="1"/>
  <c r="K136" i="1"/>
  <c r="M136" i="1" s="1"/>
  <c r="K137" i="1"/>
  <c r="M137" i="1" s="1"/>
  <c r="K138" i="1"/>
  <c r="M138" i="1" s="1"/>
  <c r="K139" i="1"/>
  <c r="M139" i="1" s="1"/>
  <c r="K140" i="1"/>
  <c r="M140" i="1" s="1"/>
  <c r="K141" i="1"/>
  <c r="M141" i="1" s="1"/>
  <c r="K142" i="1"/>
  <c r="M142" i="1" s="1"/>
  <c r="K143" i="1"/>
  <c r="M143" i="1" s="1"/>
  <c r="K144" i="1"/>
  <c r="M144" i="1" s="1"/>
  <c r="K145" i="1"/>
  <c r="M145" i="1" s="1"/>
  <c r="K146" i="1"/>
  <c r="M146" i="1" s="1"/>
  <c r="K147" i="1"/>
  <c r="M147" i="1" s="1"/>
  <c r="K148" i="1"/>
  <c r="M148" i="1" s="1"/>
  <c r="K149" i="1"/>
  <c r="M149" i="1" s="1"/>
  <c r="K150" i="1"/>
  <c r="M150" i="1" s="1"/>
  <c r="K151" i="1"/>
  <c r="M151" i="1" s="1"/>
  <c r="K152" i="1"/>
  <c r="M152" i="1" s="1"/>
  <c r="K153" i="1"/>
  <c r="M153" i="1" s="1"/>
  <c r="K154" i="1"/>
  <c r="M154" i="1" s="1"/>
  <c r="K155" i="1"/>
  <c r="M155" i="1" s="1"/>
  <c r="K156" i="1"/>
  <c r="M156" i="1" s="1"/>
  <c r="K157" i="1"/>
  <c r="M157" i="1" s="1"/>
  <c r="K158" i="1"/>
  <c r="M158" i="1" s="1"/>
  <c r="K159" i="1"/>
  <c r="M159" i="1" s="1"/>
  <c r="K160" i="1"/>
  <c r="M160" i="1" s="1"/>
  <c r="K161" i="1"/>
  <c r="M161" i="1" s="1"/>
  <c r="K162" i="1"/>
  <c r="M162" i="1" s="1"/>
  <c r="K163" i="1"/>
  <c r="M163" i="1" s="1"/>
  <c r="K164" i="1"/>
  <c r="M164" i="1" s="1"/>
  <c r="K165" i="1"/>
  <c r="M165" i="1" s="1"/>
  <c r="K166" i="1"/>
  <c r="M166" i="1" s="1"/>
  <c r="K167" i="1"/>
  <c r="M167" i="1" s="1"/>
  <c r="K168" i="1"/>
  <c r="M168" i="1" s="1"/>
  <c r="K169" i="1"/>
  <c r="M169" i="1" s="1"/>
  <c r="K170" i="1"/>
  <c r="M170" i="1" s="1"/>
  <c r="K171" i="1"/>
  <c r="M171" i="1" s="1"/>
  <c r="K172" i="1"/>
  <c r="M172" i="1" s="1"/>
  <c r="K173" i="1"/>
  <c r="M173" i="1" s="1"/>
  <c r="K174" i="1"/>
  <c r="M174" i="1" s="1"/>
  <c r="K175" i="1"/>
  <c r="M175" i="1" s="1"/>
  <c r="K176" i="1"/>
  <c r="M176" i="1" s="1"/>
  <c r="K177" i="1"/>
  <c r="M177" i="1" s="1"/>
  <c r="K178" i="1"/>
  <c r="M178" i="1" s="1"/>
  <c r="K179" i="1"/>
  <c r="M179" i="1" s="1"/>
  <c r="K180" i="1"/>
  <c r="M180" i="1" s="1"/>
  <c r="K181" i="1"/>
  <c r="M181" i="1" s="1"/>
  <c r="K182" i="1"/>
  <c r="M182" i="1" s="1"/>
  <c r="K183" i="1"/>
  <c r="M183" i="1" s="1"/>
  <c r="K184" i="1"/>
  <c r="M184" i="1" s="1"/>
  <c r="K185" i="1"/>
  <c r="M185" i="1" s="1"/>
  <c r="K186" i="1"/>
  <c r="M186" i="1" s="1"/>
  <c r="K187" i="1"/>
  <c r="M187" i="1" s="1"/>
  <c r="K188" i="1"/>
  <c r="M188" i="1" s="1"/>
  <c r="K189" i="1"/>
  <c r="M189" i="1" s="1"/>
  <c r="K190" i="1"/>
  <c r="M190" i="1" s="1"/>
  <c r="K191" i="1"/>
  <c r="M191" i="1" s="1"/>
  <c r="K192" i="1"/>
  <c r="M192" i="1" s="1"/>
  <c r="K193" i="1"/>
  <c r="M193" i="1" s="1"/>
  <c r="K194" i="1"/>
  <c r="M194" i="1" s="1"/>
  <c r="K195" i="1"/>
  <c r="M195" i="1" s="1"/>
  <c r="K196" i="1"/>
  <c r="M196" i="1" s="1"/>
  <c r="K197" i="1"/>
  <c r="M197" i="1" s="1"/>
  <c r="K198" i="1"/>
  <c r="M198" i="1" s="1"/>
  <c r="K199" i="1"/>
  <c r="M199" i="1" s="1"/>
  <c r="K200" i="1"/>
  <c r="M200" i="1" s="1"/>
  <c r="K201" i="1"/>
  <c r="M201" i="1" s="1"/>
  <c r="K202" i="1"/>
  <c r="M202" i="1" s="1"/>
  <c r="K203" i="1"/>
  <c r="M203" i="1" s="1"/>
  <c r="K204" i="1"/>
  <c r="M204" i="1" s="1"/>
  <c r="K205" i="1"/>
  <c r="M205" i="1" s="1"/>
  <c r="K206" i="1"/>
  <c r="M206" i="1" s="1"/>
  <c r="K207" i="1"/>
  <c r="M207" i="1" s="1"/>
  <c r="K208" i="1"/>
  <c r="M208" i="1" s="1"/>
  <c r="K209" i="1"/>
  <c r="M209" i="1" s="1"/>
  <c r="K210" i="1"/>
  <c r="M210" i="1" s="1"/>
  <c r="K211" i="1"/>
  <c r="M211" i="1" s="1"/>
  <c r="K212" i="1"/>
  <c r="M212" i="1" s="1"/>
  <c r="K213" i="1"/>
  <c r="M213" i="1" s="1"/>
  <c r="K214" i="1"/>
  <c r="M214" i="1" s="1"/>
  <c r="K215" i="1"/>
  <c r="M215" i="1" s="1"/>
  <c r="K216" i="1"/>
  <c r="M216" i="1" s="1"/>
  <c r="K217" i="1"/>
  <c r="M217" i="1" s="1"/>
  <c r="K218" i="1"/>
  <c r="M218" i="1" s="1"/>
  <c r="K219" i="1"/>
  <c r="M219" i="1" s="1"/>
  <c r="K220" i="1"/>
  <c r="M220" i="1" s="1"/>
  <c r="K221" i="1"/>
  <c r="M221" i="1" s="1"/>
  <c r="K222" i="1"/>
  <c r="M222" i="1" s="1"/>
  <c r="K223" i="1"/>
  <c r="M223" i="1" s="1"/>
  <c r="K224" i="1"/>
  <c r="M224" i="1" s="1"/>
  <c r="K225" i="1"/>
  <c r="M225" i="1" s="1"/>
  <c r="K226" i="1"/>
  <c r="M226" i="1" s="1"/>
  <c r="K227" i="1"/>
  <c r="M227" i="1" s="1"/>
  <c r="K228" i="1"/>
  <c r="M228" i="1" s="1"/>
  <c r="K229" i="1"/>
  <c r="M229" i="1" s="1"/>
  <c r="K230" i="1"/>
  <c r="M230" i="1" s="1"/>
  <c r="K231" i="1"/>
  <c r="M231" i="1" s="1"/>
  <c r="K232" i="1"/>
  <c r="M232" i="1" s="1"/>
  <c r="K233" i="1"/>
  <c r="M233" i="1" s="1"/>
  <c r="K234" i="1"/>
  <c r="M234" i="1" s="1"/>
  <c r="K235" i="1"/>
  <c r="M235" i="1" s="1"/>
  <c r="K236" i="1"/>
  <c r="M236" i="1" s="1"/>
  <c r="K237" i="1"/>
  <c r="M237" i="1" s="1"/>
  <c r="K238" i="1"/>
  <c r="M238" i="1" s="1"/>
  <c r="K239" i="1"/>
  <c r="M239" i="1" s="1"/>
  <c r="K240" i="1"/>
  <c r="M240" i="1" s="1"/>
  <c r="K241" i="1"/>
  <c r="M241" i="1" s="1"/>
  <c r="K242" i="1"/>
  <c r="M242" i="1" s="1"/>
  <c r="K243" i="1"/>
  <c r="M243" i="1" s="1"/>
  <c r="K244" i="1"/>
  <c r="M244" i="1" s="1"/>
  <c r="K245" i="1"/>
  <c r="M245" i="1" s="1"/>
  <c r="K246" i="1"/>
  <c r="M246" i="1" s="1"/>
  <c r="K247" i="1"/>
  <c r="M247" i="1" s="1"/>
  <c r="K248" i="1"/>
  <c r="M248" i="1" s="1"/>
  <c r="K249" i="1"/>
  <c r="M249" i="1" s="1"/>
  <c r="K250" i="1"/>
  <c r="M250" i="1" s="1"/>
  <c r="K251" i="1"/>
  <c r="M251" i="1" s="1"/>
  <c r="K252" i="1"/>
  <c r="M252" i="1" s="1"/>
  <c r="K253" i="1"/>
  <c r="M253" i="1" s="1"/>
  <c r="K254" i="1"/>
  <c r="M254" i="1" s="1"/>
  <c r="K255" i="1"/>
  <c r="M255" i="1" s="1"/>
  <c r="K256" i="1"/>
  <c r="M256" i="1" s="1"/>
  <c r="K257" i="1"/>
  <c r="M257" i="1" s="1"/>
  <c r="K258" i="1"/>
  <c r="M258" i="1" s="1"/>
  <c r="K259" i="1"/>
  <c r="M259" i="1" s="1"/>
  <c r="K260" i="1"/>
  <c r="M260" i="1" s="1"/>
  <c r="K261" i="1"/>
  <c r="M261" i="1" s="1"/>
  <c r="K262" i="1"/>
  <c r="M262" i="1" s="1"/>
  <c r="K263" i="1"/>
  <c r="M263" i="1" s="1"/>
  <c r="K264" i="1"/>
  <c r="M264" i="1" s="1"/>
  <c r="K265" i="1"/>
  <c r="M265" i="1" s="1"/>
  <c r="K266" i="1"/>
  <c r="M266" i="1" s="1"/>
  <c r="K267" i="1"/>
  <c r="M267" i="1" s="1"/>
  <c r="K268" i="1"/>
  <c r="M268" i="1" s="1"/>
  <c r="K269" i="1"/>
  <c r="M269" i="1" s="1"/>
  <c r="K270" i="1"/>
  <c r="M270" i="1" s="1"/>
  <c r="K271" i="1"/>
  <c r="M271" i="1" s="1"/>
  <c r="K272" i="1"/>
  <c r="M272" i="1" s="1"/>
  <c r="K273" i="1"/>
  <c r="M273" i="1" s="1"/>
  <c r="K274" i="1"/>
  <c r="M274" i="1" s="1"/>
  <c r="K275" i="1"/>
  <c r="M275" i="1" s="1"/>
  <c r="K276" i="1"/>
  <c r="M276" i="1" s="1"/>
  <c r="K277" i="1"/>
  <c r="M277" i="1" s="1"/>
  <c r="K278" i="1"/>
  <c r="M278" i="1" s="1"/>
  <c r="K279" i="1"/>
  <c r="M279" i="1" s="1"/>
  <c r="K280" i="1"/>
  <c r="M280" i="1" s="1"/>
  <c r="K281" i="1"/>
  <c r="M281" i="1" s="1"/>
  <c r="K282" i="1"/>
  <c r="M282" i="1" s="1"/>
  <c r="K283" i="1"/>
  <c r="M283" i="1" s="1"/>
  <c r="K284" i="1"/>
  <c r="M284" i="1" s="1"/>
  <c r="K285" i="1"/>
  <c r="M285" i="1" s="1"/>
  <c r="K286" i="1"/>
  <c r="M286" i="1" s="1"/>
  <c r="K287" i="1"/>
  <c r="M287" i="1" s="1"/>
  <c r="K288" i="1"/>
  <c r="M288" i="1" s="1"/>
  <c r="K289" i="1"/>
  <c r="M289" i="1" s="1"/>
  <c r="K290" i="1"/>
  <c r="M290" i="1" s="1"/>
  <c r="K291" i="1"/>
  <c r="M291" i="1" s="1"/>
  <c r="K292" i="1"/>
  <c r="M292" i="1" s="1"/>
  <c r="K293" i="1"/>
  <c r="M293" i="1" s="1"/>
  <c r="K294" i="1"/>
  <c r="M294" i="1" s="1"/>
  <c r="K295" i="1"/>
  <c r="M295" i="1" s="1"/>
  <c r="K296" i="1"/>
  <c r="M296" i="1" s="1"/>
  <c r="K297" i="1"/>
  <c r="M297" i="1" s="1"/>
  <c r="K298" i="1"/>
  <c r="M298" i="1" s="1"/>
  <c r="K299" i="1"/>
  <c r="M299" i="1" s="1"/>
  <c r="K300" i="1"/>
  <c r="M300" i="1" s="1"/>
  <c r="K301" i="1"/>
  <c r="M301" i="1" s="1"/>
  <c r="K302" i="1"/>
  <c r="M302" i="1" s="1"/>
  <c r="K303" i="1"/>
  <c r="M303" i="1" s="1"/>
  <c r="K304" i="1"/>
  <c r="M304" i="1" s="1"/>
  <c r="K305" i="1"/>
  <c r="M305" i="1" s="1"/>
  <c r="K306" i="1"/>
  <c r="M306" i="1" s="1"/>
  <c r="K307" i="1"/>
  <c r="M307" i="1" s="1"/>
  <c r="K308" i="1"/>
  <c r="M308" i="1" s="1"/>
  <c r="K309" i="1"/>
  <c r="M309" i="1" s="1"/>
  <c r="K310" i="1"/>
  <c r="M310" i="1" s="1"/>
  <c r="K311" i="1"/>
  <c r="M311" i="1" s="1"/>
  <c r="K312" i="1"/>
  <c r="M312" i="1" s="1"/>
  <c r="K313" i="1"/>
  <c r="M313" i="1" s="1"/>
  <c r="K314" i="1"/>
  <c r="M314" i="1" s="1"/>
  <c r="K315" i="1"/>
  <c r="M315" i="1" s="1"/>
  <c r="K316" i="1"/>
  <c r="M316" i="1" s="1"/>
  <c r="K317" i="1"/>
  <c r="M317" i="1" s="1"/>
  <c r="K318" i="1"/>
  <c r="M318" i="1" s="1"/>
  <c r="K319" i="1"/>
  <c r="M319" i="1" s="1"/>
  <c r="K320" i="1"/>
  <c r="M320" i="1" s="1"/>
  <c r="K321" i="1"/>
  <c r="M321" i="1" s="1"/>
  <c r="K322" i="1"/>
  <c r="M322" i="1" s="1"/>
  <c r="K323" i="1"/>
  <c r="M323" i="1" s="1"/>
  <c r="K324" i="1"/>
  <c r="M324" i="1" s="1"/>
  <c r="K325" i="1"/>
  <c r="M325" i="1" s="1"/>
  <c r="K326" i="1"/>
  <c r="M326" i="1" s="1"/>
  <c r="K327" i="1"/>
  <c r="M327" i="1" s="1"/>
  <c r="K328" i="1"/>
  <c r="M328" i="1" s="1"/>
  <c r="K329" i="1"/>
  <c r="M329" i="1" s="1"/>
  <c r="K330" i="1"/>
  <c r="M330" i="1" s="1"/>
  <c r="K331" i="1"/>
  <c r="M331" i="1" s="1"/>
  <c r="K332" i="1"/>
  <c r="M332" i="1" s="1"/>
  <c r="K333" i="1"/>
  <c r="M333" i="1" s="1"/>
  <c r="K334" i="1"/>
  <c r="M334" i="1" s="1"/>
  <c r="K335" i="1"/>
  <c r="M335" i="1" s="1"/>
  <c r="K336" i="1"/>
  <c r="M336" i="1" s="1"/>
  <c r="K337" i="1"/>
  <c r="M337" i="1" s="1"/>
  <c r="K338" i="1"/>
  <c r="M338" i="1" s="1"/>
  <c r="K339" i="1"/>
  <c r="M339" i="1" s="1"/>
  <c r="K340" i="1"/>
  <c r="M340" i="1" s="1"/>
  <c r="K341" i="1"/>
  <c r="M341" i="1" s="1"/>
  <c r="K342" i="1"/>
  <c r="M342" i="1" s="1"/>
  <c r="K343" i="1"/>
  <c r="M343" i="1" s="1"/>
  <c r="K344" i="1"/>
  <c r="M344" i="1" s="1"/>
  <c r="K345" i="1"/>
  <c r="M345" i="1" s="1"/>
  <c r="K346" i="1"/>
  <c r="M346" i="1" s="1"/>
  <c r="K347" i="1"/>
  <c r="M347" i="1" s="1"/>
  <c r="K348" i="1"/>
  <c r="M348" i="1" s="1"/>
  <c r="K349" i="1"/>
  <c r="M349" i="1" s="1"/>
  <c r="K350" i="1"/>
  <c r="M350" i="1" s="1"/>
  <c r="K351" i="1"/>
  <c r="M351" i="1" s="1"/>
  <c r="K352" i="1"/>
  <c r="M352" i="1" s="1"/>
  <c r="K353" i="1"/>
  <c r="M353" i="1" s="1"/>
  <c r="K354" i="1"/>
  <c r="M354" i="1" s="1"/>
  <c r="K355" i="1"/>
  <c r="M355" i="1" s="1"/>
  <c r="K356" i="1"/>
  <c r="M356" i="1" s="1"/>
  <c r="K357" i="1"/>
  <c r="M357" i="1" s="1"/>
  <c r="K358" i="1"/>
  <c r="M358" i="1" s="1"/>
  <c r="K359" i="1"/>
  <c r="M359" i="1" s="1"/>
  <c r="K360" i="1"/>
  <c r="M360" i="1" s="1"/>
  <c r="K361" i="1"/>
  <c r="M361" i="1" s="1"/>
  <c r="K362" i="1"/>
  <c r="M362" i="1" s="1"/>
  <c r="K363" i="1"/>
  <c r="M363" i="1" s="1"/>
  <c r="K364" i="1"/>
  <c r="M364" i="1" s="1"/>
  <c r="K365" i="1"/>
  <c r="M365" i="1" s="1"/>
  <c r="K366" i="1"/>
  <c r="M366" i="1" s="1"/>
  <c r="K367" i="1"/>
  <c r="M367" i="1" s="1"/>
  <c r="K368" i="1"/>
  <c r="M368" i="1" s="1"/>
  <c r="K369" i="1"/>
  <c r="M369" i="1" s="1"/>
  <c r="K370" i="1"/>
  <c r="M370" i="1" s="1"/>
  <c r="K371" i="1"/>
  <c r="M371" i="1" s="1"/>
  <c r="K372" i="1"/>
  <c r="M372" i="1" s="1"/>
  <c r="K373" i="1"/>
  <c r="M373" i="1" s="1"/>
  <c r="K374" i="1"/>
  <c r="M374" i="1" s="1"/>
  <c r="K375" i="1"/>
  <c r="M375" i="1" s="1"/>
  <c r="K376" i="1"/>
  <c r="M376" i="1" s="1"/>
  <c r="K377" i="1"/>
  <c r="M377" i="1" s="1"/>
  <c r="K378" i="1"/>
  <c r="M378" i="1" s="1"/>
  <c r="K379" i="1"/>
  <c r="M379" i="1" s="1"/>
  <c r="K380" i="1"/>
  <c r="M380" i="1" s="1"/>
  <c r="K381" i="1"/>
  <c r="M381" i="1" s="1"/>
  <c r="K382" i="1"/>
  <c r="M382" i="1" s="1"/>
  <c r="K383" i="1"/>
  <c r="M383" i="1" s="1"/>
  <c r="K384" i="1"/>
  <c r="M384" i="1" s="1"/>
  <c r="K385" i="1"/>
  <c r="M385" i="1" s="1"/>
  <c r="K386" i="1"/>
  <c r="M386" i="1" s="1"/>
  <c r="K387" i="1"/>
  <c r="M387" i="1" s="1"/>
  <c r="K388" i="1"/>
  <c r="M388" i="1" s="1"/>
  <c r="K389" i="1"/>
  <c r="M389" i="1" s="1"/>
  <c r="K390" i="1"/>
  <c r="M390" i="1" s="1"/>
  <c r="K391" i="1"/>
  <c r="M391" i="1" s="1"/>
  <c r="K392" i="1"/>
  <c r="M392" i="1" s="1"/>
  <c r="K393" i="1"/>
  <c r="M393" i="1" s="1"/>
  <c r="K394" i="1"/>
  <c r="M394" i="1" s="1"/>
  <c r="K395" i="1"/>
  <c r="M395" i="1" s="1"/>
  <c r="K396" i="1"/>
  <c r="M396" i="1" s="1"/>
  <c r="K397" i="1"/>
  <c r="M397" i="1" s="1"/>
  <c r="K398" i="1"/>
  <c r="M398" i="1" s="1"/>
  <c r="K399" i="1"/>
  <c r="M399" i="1" s="1"/>
  <c r="K400" i="1"/>
  <c r="M400" i="1" s="1"/>
  <c r="K401" i="1"/>
  <c r="M401" i="1" s="1"/>
  <c r="K402" i="1"/>
  <c r="M402" i="1" s="1"/>
  <c r="K403" i="1"/>
  <c r="M403" i="1" s="1"/>
  <c r="K404" i="1"/>
  <c r="M404" i="1" s="1"/>
  <c r="K405" i="1"/>
  <c r="M405" i="1" s="1"/>
  <c r="K406" i="1"/>
  <c r="M406" i="1" s="1"/>
  <c r="K407" i="1"/>
  <c r="M407" i="1" s="1"/>
  <c r="K408" i="1"/>
  <c r="M408" i="1" s="1"/>
  <c r="K409" i="1"/>
  <c r="M409" i="1" s="1"/>
  <c r="K410" i="1"/>
  <c r="M410" i="1" s="1"/>
  <c r="K411" i="1"/>
  <c r="M411" i="1" s="1"/>
  <c r="K412" i="1"/>
  <c r="M412" i="1" s="1"/>
  <c r="K413" i="1"/>
  <c r="M413" i="1" s="1"/>
  <c r="K414" i="1"/>
  <c r="M414" i="1" s="1"/>
  <c r="K415" i="1"/>
  <c r="M415" i="1" s="1"/>
  <c r="K416" i="1"/>
  <c r="M416" i="1" s="1"/>
  <c r="K417" i="1"/>
  <c r="M417" i="1" s="1"/>
  <c r="K418" i="1"/>
  <c r="M418" i="1" s="1"/>
  <c r="K419" i="1"/>
  <c r="M419" i="1" s="1"/>
  <c r="K420" i="1"/>
  <c r="M420" i="1" s="1"/>
  <c r="K421" i="1"/>
  <c r="M421" i="1" s="1"/>
  <c r="K422" i="1"/>
  <c r="M422" i="1" s="1"/>
  <c r="K423" i="1"/>
  <c r="M423" i="1" s="1"/>
  <c r="K424" i="1"/>
  <c r="M424" i="1" s="1"/>
  <c r="K425" i="1"/>
  <c r="M425" i="1" s="1"/>
  <c r="K426" i="1"/>
  <c r="M426" i="1" s="1"/>
  <c r="K427" i="1"/>
  <c r="M427" i="1" s="1"/>
  <c r="K428" i="1"/>
  <c r="M428" i="1" s="1"/>
  <c r="K429" i="1"/>
  <c r="M429" i="1" s="1"/>
  <c r="K430" i="1"/>
  <c r="M430" i="1" s="1"/>
  <c r="K431" i="1"/>
  <c r="M431" i="1" s="1"/>
  <c r="K432" i="1"/>
  <c r="M432" i="1" s="1"/>
  <c r="K433" i="1"/>
  <c r="M433" i="1" s="1"/>
  <c r="K434" i="1"/>
  <c r="M434" i="1" s="1"/>
  <c r="K435" i="1"/>
  <c r="M435" i="1" s="1"/>
  <c r="K436" i="1"/>
  <c r="M436" i="1" s="1"/>
  <c r="K437" i="1"/>
  <c r="M437" i="1" s="1"/>
  <c r="K438" i="1"/>
  <c r="M438" i="1" s="1"/>
  <c r="K439" i="1"/>
  <c r="M439" i="1" s="1"/>
  <c r="K440" i="1"/>
  <c r="M440" i="1" s="1"/>
  <c r="K441" i="1"/>
  <c r="M441" i="1" s="1"/>
  <c r="K442" i="1"/>
  <c r="M442" i="1" s="1"/>
  <c r="K443" i="1"/>
  <c r="M443" i="1" s="1"/>
  <c r="K444" i="1"/>
  <c r="M444" i="1" s="1"/>
  <c r="K445" i="1"/>
  <c r="M445" i="1" s="1"/>
  <c r="K446" i="1"/>
  <c r="M446" i="1" s="1"/>
  <c r="K447" i="1"/>
  <c r="M447" i="1" s="1"/>
  <c r="K448" i="1"/>
  <c r="M448" i="1" s="1"/>
  <c r="K449" i="1"/>
  <c r="M449" i="1" s="1"/>
  <c r="K450" i="1"/>
  <c r="M450" i="1" s="1"/>
  <c r="K451" i="1"/>
  <c r="M451" i="1" s="1"/>
  <c r="K452" i="1"/>
  <c r="M452" i="1" s="1"/>
  <c r="K453" i="1"/>
  <c r="M453" i="1" s="1"/>
  <c r="K454" i="1"/>
  <c r="M454" i="1" s="1"/>
  <c r="K455" i="1"/>
  <c r="M455" i="1" s="1"/>
  <c r="K456" i="1"/>
  <c r="M456" i="1" s="1"/>
  <c r="K457" i="1"/>
  <c r="M457" i="1" s="1"/>
  <c r="K458" i="1"/>
  <c r="M458" i="1" s="1"/>
  <c r="K459" i="1"/>
  <c r="M459" i="1" s="1"/>
  <c r="K460" i="1"/>
  <c r="M460" i="1" s="1"/>
  <c r="K461" i="1"/>
  <c r="M461" i="1" s="1"/>
  <c r="K462" i="1"/>
  <c r="M462" i="1" s="1"/>
  <c r="K463" i="1"/>
  <c r="M463" i="1" s="1"/>
  <c r="K464" i="1"/>
  <c r="M464" i="1" s="1"/>
  <c r="K465" i="1"/>
  <c r="M465" i="1" s="1"/>
  <c r="K466" i="1"/>
  <c r="M466" i="1" s="1"/>
  <c r="K467" i="1"/>
  <c r="M467" i="1" s="1"/>
  <c r="K468" i="1"/>
  <c r="M468" i="1" s="1"/>
  <c r="K469" i="1"/>
  <c r="M469" i="1" s="1"/>
  <c r="K470" i="1"/>
  <c r="M470" i="1" s="1"/>
  <c r="K471" i="1"/>
  <c r="M471" i="1" s="1"/>
  <c r="K472" i="1"/>
  <c r="M472" i="1" s="1"/>
  <c r="K473" i="1"/>
  <c r="M473" i="1" s="1"/>
  <c r="K474" i="1"/>
  <c r="M474" i="1" s="1"/>
  <c r="K475" i="1"/>
  <c r="M475" i="1" s="1"/>
  <c r="K476" i="1"/>
  <c r="M476" i="1" s="1"/>
  <c r="K477" i="1"/>
  <c r="M477" i="1" s="1"/>
  <c r="K478" i="1"/>
  <c r="M478" i="1" s="1"/>
  <c r="K479" i="1"/>
  <c r="M479" i="1" s="1"/>
  <c r="K480" i="1"/>
  <c r="M480" i="1" s="1"/>
  <c r="K481" i="1"/>
  <c r="M481" i="1" s="1"/>
  <c r="K482" i="1"/>
  <c r="M482" i="1" s="1"/>
  <c r="K483" i="1"/>
  <c r="M483" i="1" s="1"/>
  <c r="K484" i="1"/>
  <c r="M484" i="1" s="1"/>
  <c r="K485" i="1"/>
  <c r="M485" i="1" s="1"/>
  <c r="K486" i="1"/>
  <c r="M486" i="1" s="1"/>
  <c r="K487" i="1"/>
  <c r="M487" i="1" s="1"/>
  <c r="K488" i="1"/>
  <c r="M488" i="1" s="1"/>
  <c r="K489" i="1"/>
  <c r="M489" i="1" s="1"/>
  <c r="K490" i="1"/>
  <c r="M490" i="1" s="1"/>
  <c r="K491" i="1"/>
  <c r="M491" i="1" s="1"/>
  <c r="K492" i="1"/>
  <c r="M492" i="1" s="1"/>
  <c r="K493" i="1"/>
  <c r="M493" i="1" s="1"/>
  <c r="K494" i="1"/>
  <c r="M494" i="1" s="1"/>
  <c r="K495" i="1"/>
  <c r="M495" i="1" s="1"/>
  <c r="K496" i="1"/>
  <c r="M496" i="1" s="1"/>
  <c r="K497" i="1"/>
  <c r="M497" i="1" s="1"/>
  <c r="K498" i="1"/>
  <c r="M498" i="1" s="1"/>
  <c r="K499" i="1"/>
  <c r="M499" i="1" s="1"/>
  <c r="K500" i="1"/>
  <c r="M500" i="1" s="1"/>
  <c r="K501" i="1"/>
  <c r="M501" i="1" s="1"/>
  <c r="K502" i="1"/>
  <c r="M502" i="1" s="1"/>
  <c r="K503" i="1"/>
  <c r="M503" i="1" s="1"/>
  <c r="K504" i="1"/>
  <c r="M504" i="1" s="1"/>
  <c r="K505" i="1"/>
  <c r="M505" i="1" s="1"/>
  <c r="K506" i="1"/>
  <c r="M506" i="1" s="1"/>
  <c r="K507" i="1"/>
  <c r="M507" i="1" s="1"/>
  <c r="K508" i="1"/>
  <c r="M508" i="1" s="1"/>
  <c r="K509" i="1"/>
  <c r="M509" i="1" s="1"/>
  <c r="K510" i="1"/>
  <c r="M510" i="1" s="1"/>
  <c r="K511" i="1"/>
  <c r="M511" i="1" s="1"/>
  <c r="K512" i="1"/>
  <c r="M512" i="1" s="1"/>
  <c r="K513" i="1"/>
  <c r="M513" i="1" s="1"/>
  <c r="K514" i="1"/>
  <c r="M514" i="1" s="1"/>
  <c r="K515" i="1"/>
  <c r="M515" i="1" s="1"/>
  <c r="K516" i="1"/>
  <c r="M516" i="1" s="1"/>
  <c r="K517" i="1"/>
  <c r="M517" i="1" s="1"/>
  <c r="K518" i="1"/>
  <c r="M518" i="1" s="1"/>
  <c r="K519" i="1"/>
  <c r="M519" i="1" s="1"/>
  <c r="K520" i="1"/>
  <c r="M520" i="1" s="1"/>
  <c r="K521" i="1"/>
  <c r="M521" i="1" s="1"/>
  <c r="K522" i="1"/>
  <c r="M522" i="1" s="1"/>
  <c r="K523" i="1"/>
  <c r="M523" i="1" s="1"/>
  <c r="K524" i="1"/>
  <c r="M524" i="1" s="1"/>
  <c r="K525" i="1"/>
  <c r="M525" i="1" s="1"/>
  <c r="K526" i="1"/>
  <c r="M526" i="1" s="1"/>
  <c r="K527" i="1"/>
  <c r="M527" i="1" s="1"/>
  <c r="K528" i="1"/>
  <c r="M528" i="1" s="1"/>
  <c r="K529" i="1"/>
  <c r="M529" i="1" s="1"/>
  <c r="K530" i="1"/>
  <c r="M530" i="1" s="1"/>
  <c r="K531" i="1"/>
  <c r="M531" i="1" s="1"/>
  <c r="K532" i="1"/>
  <c r="M532" i="1" s="1"/>
  <c r="K533" i="1"/>
  <c r="M533" i="1" s="1"/>
  <c r="K534" i="1"/>
  <c r="M534" i="1" s="1"/>
  <c r="K535" i="1"/>
  <c r="M535" i="1" s="1"/>
  <c r="K536" i="1"/>
  <c r="M536" i="1" s="1"/>
  <c r="K537" i="1"/>
  <c r="M537" i="1" s="1"/>
  <c r="K538" i="1"/>
  <c r="M538" i="1" s="1"/>
  <c r="K539" i="1"/>
  <c r="M539" i="1" s="1"/>
  <c r="K540" i="1"/>
  <c r="M540" i="1" s="1"/>
  <c r="K541" i="1"/>
  <c r="M541" i="1" s="1"/>
  <c r="K542" i="1"/>
  <c r="M542" i="1" s="1"/>
  <c r="K543" i="1"/>
  <c r="M543" i="1" s="1"/>
  <c r="K544" i="1"/>
  <c r="M544" i="1" s="1"/>
  <c r="K545" i="1"/>
  <c r="M545" i="1" s="1"/>
  <c r="K546" i="1"/>
  <c r="M546" i="1" s="1"/>
  <c r="K547" i="1"/>
  <c r="M547" i="1" s="1"/>
  <c r="K548" i="1"/>
  <c r="M548" i="1" s="1"/>
  <c r="K549" i="1"/>
  <c r="M549" i="1" s="1"/>
  <c r="K550" i="1"/>
  <c r="M550" i="1" s="1"/>
  <c r="K551" i="1"/>
  <c r="M551" i="1" s="1"/>
  <c r="K552" i="1"/>
  <c r="M552" i="1" s="1"/>
  <c r="K553" i="1"/>
  <c r="M553" i="1" s="1"/>
  <c r="K554" i="1"/>
  <c r="M554" i="1" s="1"/>
  <c r="K555" i="1"/>
  <c r="M555" i="1" s="1"/>
  <c r="K556" i="1"/>
  <c r="M556" i="1" s="1"/>
  <c r="K557" i="1"/>
  <c r="M557" i="1" s="1"/>
  <c r="K558" i="1"/>
  <c r="M558" i="1" s="1"/>
  <c r="K559" i="1"/>
  <c r="M559" i="1" s="1"/>
  <c r="K560" i="1"/>
  <c r="M560" i="1" s="1"/>
  <c r="K561" i="1"/>
  <c r="M561" i="1" s="1"/>
  <c r="K562" i="1"/>
  <c r="M562" i="1" s="1"/>
  <c r="K563" i="1"/>
  <c r="M563" i="1" s="1"/>
  <c r="K564" i="1"/>
  <c r="M564" i="1" s="1"/>
  <c r="K565" i="1"/>
  <c r="M565" i="1" s="1"/>
  <c r="K566" i="1"/>
  <c r="M566" i="1" s="1"/>
  <c r="K567" i="1"/>
  <c r="M567" i="1" s="1"/>
  <c r="K568" i="1"/>
  <c r="M568" i="1" s="1"/>
  <c r="K569" i="1"/>
  <c r="M569" i="1" s="1"/>
  <c r="K570" i="1"/>
  <c r="M570" i="1" s="1"/>
  <c r="K571" i="1"/>
  <c r="M571" i="1" s="1"/>
  <c r="K572" i="1"/>
  <c r="M572" i="1" s="1"/>
  <c r="K573" i="1"/>
  <c r="M573" i="1" s="1"/>
  <c r="K574" i="1"/>
  <c r="M574" i="1" s="1"/>
  <c r="K575" i="1"/>
  <c r="M575" i="1" s="1"/>
  <c r="K576" i="1"/>
  <c r="M576" i="1" s="1"/>
  <c r="K577" i="1"/>
  <c r="M577" i="1" s="1"/>
  <c r="K578" i="1"/>
  <c r="M578" i="1" s="1"/>
  <c r="K579" i="1"/>
  <c r="M579" i="1" s="1"/>
  <c r="K580" i="1"/>
  <c r="M580" i="1" s="1"/>
  <c r="K581" i="1"/>
  <c r="M581" i="1" s="1"/>
  <c r="K582" i="1"/>
  <c r="M582" i="1" s="1"/>
  <c r="K583" i="1"/>
  <c r="M583" i="1" s="1"/>
  <c r="K584" i="1"/>
  <c r="M584" i="1" s="1"/>
  <c r="K585" i="1"/>
  <c r="M585" i="1" s="1"/>
  <c r="K586" i="1"/>
  <c r="M586" i="1" s="1"/>
  <c r="K587" i="1"/>
  <c r="M587" i="1" s="1"/>
  <c r="K588" i="1"/>
  <c r="M588" i="1" s="1"/>
  <c r="K589" i="1"/>
  <c r="M589" i="1" s="1"/>
  <c r="K590" i="1"/>
  <c r="M590" i="1" s="1"/>
  <c r="K591" i="1"/>
  <c r="M591" i="1" s="1"/>
  <c r="K592" i="1"/>
  <c r="M592" i="1" s="1"/>
  <c r="K593" i="1"/>
  <c r="M593" i="1" s="1"/>
  <c r="K594" i="1"/>
  <c r="M594" i="1" s="1"/>
  <c r="K595" i="1"/>
  <c r="M595" i="1" s="1"/>
  <c r="K596" i="1"/>
  <c r="M596" i="1" s="1"/>
  <c r="K597" i="1"/>
  <c r="M597" i="1" s="1"/>
  <c r="K598" i="1"/>
  <c r="M598" i="1" s="1"/>
  <c r="K599" i="1"/>
  <c r="M599" i="1" s="1"/>
  <c r="K600" i="1"/>
  <c r="M600" i="1" s="1"/>
  <c r="K601" i="1"/>
  <c r="M601" i="1" s="1"/>
  <c r="K602" i="1"/>
  <c r="M602" i="1" s="1"/>
  <c r="K603" i="1"/>
  <c r="M603" i="1" s="1"/>
  <c r="K604" i="1"/>
  <c r="M604" i="1" s="1"/>
  <c r="K605" i="1"/>
  <c r="M605" i="1" s="1"/>
  <c r="K606" i="1"/>
  <c r="M606" i="1" s="1"/>
  <c r="K607" i="1"/>
  <c r="M607" i="1" s="1"/>
  <c r="K608" i="1"/>
  <c r="M608" i="1" s="1"/>
  <c r="K609" i="1"/>
  <c r="M609" i="1" s="1"/>
  <c r="K610" i="1"/>
  <c r="M610" i="1" s="1"/>
  <c r="K611" i="1"/>
  <c r="M611" i="1" s="1"/>
  <c r="K612" i="1"/>
  <c r="M612" i="1" s="1"/>
  <c r="K613" i="1"/>
  <c r="M613" i="1" s="1"/>
  <c r="M614" i="1"/>
  <c r="K615" i="1"/>
  <c r="M615" i="1" s="1"/>
  <c r="K616" i="1"/>
  <c r="M616" i="1" s="1"/>
  <c r="K617" i="1"/>
  <c r="M617" i="1" s="1"/>
  <c r="K618" i="1"/>
  <c r="M618" i="1" s="1"/>
  <c r="K619" i="1"/>
  <c r="M619" i="1" s="1"/>
  <c r="K620" i="1"/>
  <c r="M620" i="1" s="1"/>
  <c r="K621" i="1"/>
  <c r="M621" i="1" s="1"/>
  <c r="K622" i="1"/>
  <c r="M622" i="1" s="1"/>
  <c r="K623" i="1"/>
  <c r="M623" i="1" s="1"/>
  <c r="K624" i="1"/>
  <c r="M624" i="1" s="1"/>
  <c r="K625" i="1"/>
  <c r="M625" i="1" s="1"/>
  <c r="K626" i="1"/>
  <c r="M626" i="1" s="1"/>
  <c r="K627" i="1"/>
  <c r="M627" i="1" s="1"/>
  <c r="K628" i="1"/>
  <c r="M628" i="1" s="1"/>
  <c r="K629" i="1"/>
  <c r="M629" i="1" s="1"/>
  <c r="K630" i="1"/>
  <c r="M630" i="1" s="1"/>
  <c r="K631" i="1"/>
  <c r="M631" i="1" s="1"/>
  <c r="K632" i="1"/>
  <c r="M632" i="1" s="1"/>
  <c r="K633" i="1"/>
  <c r="M633" i="1" s="1"/>
  <c r="K634" i="1"/>
  <c r="M634" i="1" s="1"/>
  <c r="K635" i="1"/>
  <c r="M635" i="1" s="1"/>
  <c r="K636" i="1"/>
  <c r="M636" i="1" s="1"/>
  <c r="K637" i="1"/>
  <c r="M637" i="1" s="1"/>
  <c r="K638" i="1"/>
  <c r="M638" i="1" s="1"/>
  <c r="K639" i="1"/>
  <c r="M639" i="1" s="1"/>
  <c r="K640" i="1"/>
  <c r="M640" i="1" s="1"/>
  <c r="K641" i="1"/>
  <c r="M641" i="1" s="1"/>
  <c r="K642" i="1"/>
  <c r="M642" i="1" s="1"/>
  <c r="K643" i="1"/>
  <c r="M643" i="1" s="1"/>
  <c r="K644" i="1"/>
  <c r="M644" i="1" s="1"/>
  <c r="K645" i="1"/>
  <c r="M645" i="1" s="1"/>
  <c r="K646" i="1"/>
  <c r="M646" i="1" s="1"/>
  <c r="K647" i="1"/>
  <c r="M647" i="1" s="1"/>
  <c r="K648" i="1"/>
  <c r="M648" i="1" s="1"/>
  <c r="K649" i="1"/>
  <c r="M649" i="1" s="1"/>
  <c r="K650" i="1"/>
  <c r="M650" i="1" s="1"/>
  <c r="K651" i="1"/>
  <c r="M651" i="1" s="1"/>
  <c r="K652" i="1"/>
  <c r="M652" i="1" s="1"/>
  <c r="K653" i="1"/>
  <c r="M653" i="1" s="1"/>
  <c r="K654" i="1"/>
  <c r="M654" i="1" s="1"/>
  <c r="K655" i="1"/>
  <c r="M655" i="1" s="1"/>
  <c r="K656" i="1"/>
  <c r="M656" i="1" s="1"/>
  <c r="K657" i="1"/>
  <c r="M657" i="1" s="1"/>
  <c r="K658" i="1"/>
  <c r="M658" i="1" s="1"/>
  <c r="K659" i="1"/>
  <c r="M659" i="1" s="1"/>
  <c r="K660" i="1"/>
  <c r="M660" i="1" s="1"/>
  <c r="K661" i="1"/>
  <c r="M661" i="1" s="1"/>
  <c r="K662" i="1"/>
  <c r="M662" i="1" s="1"/>
  <c r="K663" i="1"/>
  <c r="M663" i="1" s="1"/>
  <c r="K664" i="1"/>
  <c r="M664" i="1" s="1"/>
  <c r="K665" i="1"/>
  <c r="M665" i="1" s="1"/>
  <c r="K666" i="1"/>
  <c r="M666" i="1" s="1"/>
  <c r="K667" i="1"/>
  <c r="M667" i="1" s="1"/>
  <c r="K668" i="1"/>
  <c r="M668" i="1" s="1"/>
  <c r="K669" i="1"/>
  <c r="M669" i="1" s="1"/>
  <c r="K670" i="1"/>
  <c r="M670" i="1" s="1"/>
  <c r="K671" i="1"/>
  <c r="M671" i="1" s="1"/>
  <c r="K672" i="1"/>
  <c r="M672" i="1" s="1"/>
  <c r="K673" i="1"/>
  <c r="M673" i="1" s="1"/>
  <c r="K674" i="1"/>
  <c r="M674" i="1" s="1"/>
  <c r="K675" i="1"/>
  <c r="M675" i="1" s="1"/>
  <c r="K676" i="1"/>
  <c r="M676" i="1" s="1"/>
  <c r="K677" i="1"/>
  <c r="M677" i="1" s="1"/>
  <c r="K678" i="1"/>
  <c r="M678" i="1" s="1"/>
  <c r="K679" i="1"/>
  <c r="M679" i="1" s="1"/>
  <c r="K680" i="1"/>
  <c r="M680" i="1" s="1"/>
  <c r="K681" i="1"/>
  <c r="M681" i="1" s="1"/>
  <c r="K682" i="1"/>
  <c r="M682" i="1" s="1"/>
  <c r="K683" i="1"/>
  <c r="M683" i="1" s="1"/>
  <c r="K684" i="1"/>
  <c r="M684" i="1" s="1"/>
  <c r="K685" i="1"/>
  <c r="M685" i="1" s="1"/>
  <c r="K686" i="1"/>
  <c r="M686" i="1" s="1"/>
  <c r="K687" i="1"/>
  <c r="M687" i="1" s="1"/>
  <c r="K688" i="1"/>
  <c r="M688" i="1" s="1"/>
  <c r="K689" i="1"/>
  <c r="M689" i="1" s="1"/>
  <c r="K690" i="1"/>
  <c r="M690" i="1" s="1"/>
  <c r="K691" i="1"/>
  <c r="M691" i="1" s="1"/>
  <c r="K692" i="1"/>
  <c r="M692" i="1" s="1"/>
  <c r="K693" i="1"/>
  <c r="M693" i="1" s="1"/>
  <c r="K694" i="1"/>
  <c r="M694" i="1" s="1"/>
  <c r="K695" i="1"/>
  <c r="M695" i="1" s="1"/>
  <c r="K696" i="1"/>
  <c r="M696" i="1" s="1"/>
  <c r="K697" i="1"/>
  <c r="M697" i="1" s="1"/>
  <c r="K698" i="1"/>
  <c r="M698" i="1" s="1"/>
  <c r="K699" i="1"/>
  <c r="M699" i="1" s="1"/>
  <c r="K700" i="1"/>
  <c r="M700" i="1" s="1"/>
  <c r="K701" i="1"/>
  <c r="M701" i="1" s="1"/>
  <c r="K702" i="1"/>
  <c r="M702" i="1" s="1"/>
  <c r="K703" i="1"/>
  <c r="M703" i="1" s="1"/>
  <c r="K704" i="1"/>
  <c r="M704" i="1" s="1"/>
  <c r="K705" i="1"/>
  <c r="M705" i="1" s="1"/>
  <c r="K706" i="1"/>
  <c r="M706" i="1" s="1"/>
  <c r="K707" i="1"/>
  <c r="M707" i="1" s="1"/>
  <c r="K708" i="1"/>
  <c r="M708" i="1" s="1"/>
  <c r="K709" i="1"/>
  <c r="M709" i="1" s="1"/>
  <c r="K710" i="1"/>
  <c r="M710" i="1" s="1"/>
  <c r="K711" i="1"/>
  <c r="M711" i="1" s="1"/>
  <c r="K712" i="1"/>
  <c r="M712" i="1" s="1"/>
  <c r="K713" i="1"/>
  <c r="M713" i="1" s="1"/>
  <c r="K714" i="1"/>
  <c r="M714" i="1" s="1"/>
  <c r="K715" i="1"/>
  <c r="M715" i="1" s="1"/>
  <c r="K716" i="1"/>
  <c r="M716" i="1" s="1"/>
  <c r="K717" i="1"/>
  <c r="M717" i="1" s="1"/>
  <c r="K718" i="1"/>
  <c r="M718" i="1" s="1"/>
  <c r="K719" i="1"/>
  <c r="M719" i="1" s="1"/>
  <c r="K720" i="1"/>
  <c r="M720" i="1" s="1"/>
  <c r="K721" i="1"/>
  <c r="M721" i="1" s="1"/>
  <c r="K722" i="1"/>
  <c r="M722" i="1" s="1"/>
  <c r="K723" i="1"/>
  <c r="M723" i="1" s="1"/>
  <c r="K724" i="1"/>
  <c r="M724" i="1" s="1"/>
  <c r="K725" i="1"/>
  <c r="M725" i="1" s="1"/>
  <c r="K726" i="1"/>
  <c r="M726" i="1" s="1"/>
  <c r="K727" i="1"/>
  <c r="M727" i="1" s="1"/>
  <c r="K728" i="1"/>
  <c r="M728" i="1" s="1"/>
  <c r="K729" i="1"/>
  <c r="M729" i="1" s="1"/>
  <c r="K730" i="1"/>
  <c r="M730" i="1" s="1"/>
  <c r="K731" i="1"/>
  <c r="M731" i="1" s="1"/>
  <c r="K732" i="1"/>
  <c r="M732" i="1" s="1"/>
  <c r="K733" i="1"/>
  <c r="M733" i="1" s="1"/>
  <c r="K734" i="1"/>
  <c r="M734" i="1" s="1"/>
  <c r="K735" i="1"/>
  <c r="M735" i="1" s="1"/>
  <c r="K736" i="1"/>
  <c r="M736" i="1" s="1"/>
  <c r="K737" i="1"/>
  <c r="M737" i="1" s="1"/>
  <c r="K738" i="1"/>
  <c r="M738" i="1" s="1"/>
  <c r="K739" i="1"/>
  <c r="M739" i="1" s="1"/>
  <c r="K740" i="1"/>
  <c r="M740" i="1" s="1"/>
  <c r="K741" i="1"/>
  <c r="M741" i="1" s="1"/>
  <c r="K742" i="1"/>
  <c r="M742" i="1" s="1"/>
  <c r="K743" i="1"/>
  <c r="M743" i="1" s="1"/>
  <c r="K744" i="1"/>
  <c r="M744" i="1" s="1"/>
  <c r="K745" i="1"/>
  <c r="M745" i="1" s="1"/>
  <c r="K746" i="1"/>
  <c r="M746" i="1" s="1"/>
  <c r="K747" i="1"/>
  <c r="M747" i="1" s="1"/>
  <c r="K748" i="1"/>
  <c r="M748" i="1" s="1"/>
  <c r="K749" i="1"/>
  <c r="M749" i="1" s="1"/>
  <c r="K750" i="1"/>
  <c r="M750" i="1" s="1"/>
  <c r="K751" i="1"/>
  <c r="M751" i="1" s="1"/>
  <c r="K752" i="1"/>
  <c r="M752" i="1" s="1"/>
  <c r="K753" i="1"/>
  <c r="M753" i="1" s="1"/>
  <c r="K754" i="1"/>
  <c r="M754" i="1" s="1"/>
  <c r="K755" i="1"/>
  <c r="M755" i="1" s="1"/>
  <c r="K756" i="1"/>
  <c r="M756" i="1" s="1"/>
  <c r="K757" i="1"/>
  <c r="M757" i="1" s="1"/>
  <c r="K758" i="1"/>
  <c r="M758" i="1" s="1"/>
  <c r="K759" i="1"/>
  <c r="M759" i="1" s="1"/>
  <c r="K760" i="1"/>
  <c r="M760" i="1" s="1"/>
  <c r="K761" i="1"/>
  <c r="M761" i="1" s="1"/>
  <c r="K762" i="1"/>
  <c r="M762" i="1" s="1"/>
  <c r="K763" i="1"/>
  <c r="M763" i="1" s="1"/>
  <c r="K764" i="1"/>
  <c r="M764" i="1" s="1"/>
  <c r="K765" i="1"/>
  <c r="M765" i="1" s="1"/>
  <c r="K766" i="1"/>
  <c r="M766" i="1" s="1"/>
  <c r="K767" i="1"/>
  <c r="M767" i="1" s="1"/>
  <c r="K768" i="1"/>
  <c r="M768" i="1" s="1"/>
  <c r="K769" i="1"/>
  <c r="M769" i="1" s="1"/>
  <c r="K770" i="1"/>
  <c r="M770" i="1" s="1"/>
  <c r="K771" i="1"/>
  <c r="M771" i="1" s="1"/>
  <c r="K772" i="1"/>
  <c r="M772" i="1" s="1"/>
  <c r="K773" i="1"/>
  <c r="M773" i="1" s="1"/>
  <c r="K774" i="1"/>
  <c r="M774" i="1" s="1"/>
  <c r="K775" i="1"/>
  <c r="M775" i="1" s="1"/>
  <c r="K776" i="1"/>
  <c r="M776" i="1" s="1"/>
  <c r="K777" i="1"/>
  <c r="M777" i="1" s="1"/>
  <c r="K778" i="1"/>
  <c r="M778" i="1" s="1"/>
  <c r="K779" i="1"/>
  <c r="M779" i="1" s="1"/>
  <c r="K780" i="1"/>
  <c r="M780" i="1" s="1"/>
  <c r="K781" i="1"/>
  <c r="M781" i="1" s="1"/>
  <c r="K782" i="1"/>
  <c r="M782" i="1" s="1"/>
  <c r="K783" i="1"/>
  <c r="M783" i="1" s="1"/>
  <c r="K784" i="1"/>
  <c r="M784" i="1" s="1"/>
  <c r="K785" i="1"/>
  <c r="M785" i="1" s="1"/>
  <c r="K786" i="1"/>
  <c r="M786" i="1" s="1"/>
  <c r="K787" i="1"/>
  <c r="M787" i="1" s="1"/>
  <c r="K788" i="1"/>
  <c r="M788" i="1" s="1"/>
  <c r="K789" i="1"/>
  <c r="M789" i="1" s="1"/>
  <c r="K790" i="1"/>
  <c r="M790" i="1" s="1"/>
  <c r="K791" i="1"/>
  <c r="M791" i="1" s="1"/>
  <c r="K792" i="1"/>
  <c r="M792" i="1" s="1"/>
  <c r="K793" i="1"/>
  <c r="M793" i="1" s="1"/>
  <c r="K794" i="1"/>
  <c r="M794" i="1" s="1"/>
  <c r="K795" i="1"/>
  <c r="M795" i="1" s="1"/>
  <c r="K796" i="1"/>
  <c r="M796" i="1" s="1"/>
  <c r="K797" i="1"/>
  <c r="M797" i="1" s="1"/>
  <c r="K798" i="1"/>
  <c r="M798" i="1" s="1"/>
  <c r="K799" i="1"/>
  <c r="M799" i="1" s="1"/>
  <c r="K800" i="1"/>
  <c r="M800" i="1" s="1"/>
  <c r="K801" i="1"/>
  <c r="M801" i="1" s="1"/>
  <c r="K802" i="1"/>
  <c r="M802" i="1" s="1"/>
  <c r="K803" i="1"/>
  <c r="M803" i="1" s="1"/>
  <c r="K804" i="1"/>
  <c r="M804" i="1" s="1"/>
  <c r="K805" i="1"/>
  <c r="M805" i="1" s="1"/>
  <c r="K806" i="1"/>
  <c r="M806" i="1" s="1"/>
  <c r="K807" i="1"/>
  <c r="M807" i="1" s="1"/>
  <c r="K808" i="1"/>
  <c r="M808" i="1" s="1"/>
  <c r="K809" i="1"/>
  <c r="M809" i="1" s="1"/>
  <c r="K810" i="1"/>
  <c r="M810" i="1" s="1"/>
  <c r="K811" i="1"/>
  <c r="M811" i="1" s="1"/>
  <c r="K812" i="1"/>
  <c r="M812" i="1" s="1"/>
  <c r="K813" i="1"/>
  <c r="M813" i="1" s="1"/>
  <c r="K814" i="1"/>
  <c r="M814" i="1" s="1"/>
  <c r="K815" i="1"/>
  <c r="M815" i="1" s="1"/>
  <c r="K816" i="1"/>
  <c r="M816" i="1" s="1"/>
  <c r="K817" i="1"/>
  <c r="M817" i="1" s="1"/>
  <c r="K818" i="1"/>
  <c r="M818" i="1" s="1"/>
  <c r="K819" i="1"/>
  <c r="M819" i="1" s="1"/>
  <c r="K820" i="1"/>
  <c r="M820" i="1" s="1"/>
  <c r="K821" i="1"/>
  <c r="M821" i="1" s="1"/>
  <c r="K822" i="1"/>
  <c r="M822" i="1" s="1"/>
  <c r="K823" i="1"/>
  <c r="M823" i="1" s="1"/>
  <c r="K824" i="1"/>
  <c r="M824" i="1" s="1"/>
  <c r="K825" i="1"/>
  <c r="M825" i="1" s="1"/>
  <c r="K826" i="1"/>
  <c r="M826" i="1" s="1"/>
  <c r="K827" i="1"/>
  <c r="M827" i="1" s="1"/>
  <c r="K828" i="1"/>
  <c r="M828" i="1" s="1"/>
  <c r="K829" i="1"/>
  <c r="M829" i="1" s="1"/>
  <c r="K830" i="1"/>
  <c r="M830" i="1" s="1"/>
  <c r="K831" i="1"/>
  <c r="M831" i="1" s="1"/>
  <c r="K832" i="1"/>
  <c r="M832" i="1" s="1"/>
  <c r="K833" i="1"/>
  <c r="M833" i="1" s="1"/>
  <c r="K834" i="1"/>
  <c r="M834" i="1" s="1"/>
  <c r="K835" i="1"/>
  <c r="M835" i="1" s="1"/>
  <c r="K836" i="1"/>
  <c r="M836" i="1" s="1"/>
  <c r="K837" i="1"/>
  <c r="M837" i="1" s="1"/>
  <c r="K838" i="1"/>
  <c r="M838" i="1" s="1"/>
  <c r="K839" i="1"/>
  <c r="M839" i="1" s="1"/>
  <c r="K840" i="1"/>
  <c r="M840" i="1" s="1"/>
  <c r="K841" i="1"/>
  <c r="M841" i="1" s="1"/>
  <c r="K842" i="1"/>
  <c r="M842" i="1" s="1"/>
  <c r="K843" i="1"/>
  <c r="M843" i="1" s="1"/>
  <c r="K844" i="1"/>
  <c r="M844" i="1" s="1"/>
  <c r="K845" i="1"/>
  <c r="M845" i="1" s="1"/>
  <c r="K846" i="1"/>
  <c r="M846" i="1" s="1"/>
  <c r="K847" i="1"/>
  <c r="M847" i="1" s="1"/>
  <c r="K848" i="1"/>
  <c r="M848" i="1" s="1"/>
  <c r="K849" i="1"/>
  <c r="M849" i="1" s="1"/>
  <c r="K850" i="1"/>
  <c r="M850" i="1" s="1"/>
  <c r="K851" i="1"/>
  <c r="M851" i="1" s="1"/>
  <c r="K852" i="1"/>
  <c r="M852" i="1" s="1"/>
  <c r="K853" i="1"/>
  <c r="M853" i="1" s="1"/>
  <c r="K854" i="1"/>
  <c r="M854" i="1" s="1"/>
  <c r="K855" i="1"/>
  <c r="M855" i="1" s="1"/>
  <c r="K856" i="1"/>
  <c r="M856" i="1" s="1"/>
  <c r="K857" i="1"/>
  <c r="M857" i="1" s="1"/>
  <c r="K858" i="1"/>
  <c r="M858" i="1" s="1"/>
  <c r="K859" i="1"/>
  <c r="M859" i="1" s="1"/>
  <c r="K860" i="1"/>
  <c r="M860" i="1" s="1"/>
  <c r="K861" i="1"/>
  <c r="M861" i="1" s="1"/>
  <c r="K862" i="1"/>
  <c r="M862" i="1" s="1"/>
  <c r="K863" i="1"/>
  <c r="M863" i="1" s="1"/>
  <c r="K864" i="1"/>
  <c r="M864" i="1" s="1"/>
  <c r="K865" i="1"/>
  <c r="M865" i="1" s="1"/>
  <c r="K866" i="1"/>
  <c r="M866" i="1" s="1"/>
  <c r="K867" i="1"/>
  <c r="M867" i="1" s="1"/>
  <c r="K868" i="1"/>
  <c r="M868" i="1" s="1"/>
  <c r="K869" i="1"/>
  <c r="M869" i="1" s="1"/>
  <c r="K870" i="1"/>
  <c r="M870" i="1" s="1"/>
  <c r="K871" i="1"/>
  <c r="M871" i="1" s="1"/>
  <c r="K872" i="1"/>
  <c r="M872" i="1" s="1"/>
  <c r="K873" i="1"/>
  <c r="M873" i="1" s="1"/>
  <c r="K874" i="1"/>
  <c r="M874" i="1" s="1"/>
  <c r="K875" i="1"/>
  <c r="M875" i="1" s="1"/>
  <c r="K876" i="1"/>
  <c r="M876" i="1" s="1"/>
  <c r="K877" i="1"/>
  <c r="M877" i="1" s="1"/>
  <c r="K878" i="1"/>
  <c r="M878" i="1" s="1"/>
  <c r="K879" i="1"/>
  <c r="M879" i="1" s="1"/>
  <c r="K880" i="1"/>
  <c r="M880" i="1" s="1"/>
  <c r="K881" i="1"/>
  <c r="M881" i="1" s="1"/>
  <c r="K882" i="1"/>
  <c r="M882" i="1" s="1"/>
  <c r="K883" i="1"/>
  <c r="M883" i="1" s="1"/>
  <c r="K884" i="1"/>
  <c r="M884" i="1" s="1"/>
  <c r="K885" i="1"/>
  <c r="M885" i="1" s="1"/>
  <c r="K886" i="1"/>
  <c r="M886" i="1" s="1"/>
  <c r="K887" i="1"/>
  <c r="M887" i="1" s="1"/>
  <c r="K888" i="1"/>
  <c r="M888" i="1" s="1"/>
  <c r="K889" i="1"/>
  <c r="M889" i="1" s="1"/>
  <c r="K890" i="1"/>
  <c r="M890" i="1" s="1"/>
  <c r="K891" i="1"/>
  <c r="M891" i="1" s="1"/>
  <c r="K892" i="1"/>
  <c r="M892" i="1" s="1"/>
  <c r="K893" i="1"/>
  <c r="M893" i="1" s="1"/>
  <c r="K894" i="1"/>
  <c r="M894" i="1" s="1"/>
  <c r="K895" i="1"/>
  <c r="M895" i="1" s="1"/>
  <c r="K896" i="1"/>
  <c r="M896" i="1" s="1"/>
  <c r="K897" i="1"/>
  <c r="M897" i="1" s="1"/>
  <c r="K898" i="1"/>
  <c r="M898" i="1" s="1"/>
  <c r="K899" i="1"/>
  <c r="M899" i="1" s="1"/>
  <c r="K900" i="1"/>
  <c r="M900" i="1" s="1"/>
  <c r="K901" i="1"/>
  <c r="M901" i="1" s="1"/>
  <c r="K902" i="1"/>
  <c r="M902" i="1" s="1"/>
  <c r="K903" i="1"/>
  <c r="M903" i="1" s="1"/>
  <c r="K904" i="1"/>
  <c r="M904" i="1" s="1"/>
  <c r="K905" i="1"/>
  <c r="M905" i="1" s="1"/>
  <c r="K906" i="1"/>
  <c r="M906" i="1" s="1"/>
  <c r="K907" i="1"/>
  <c r="M907" i="1" s="1"/>
  <c r="K908" i="1"/>
  <c r="M908" i="1" s="1"/>
  <c r="K909" i="1"/>
  <c r="M909" i="1" s="1"/>
  <c r="K910" i="1"/>
  <c r="M910" i="1" s="1"/>
  <c r="K911" i="1"/>
  <c r="M911" i="1" s="1"/>
  <c r="K912" i="1"/>
  <c r="M912" i="1" s="1"/>
  <c r="K913" i="1"/>
  <c r="M913" i="1" s="1"/>
  <c r="K914" i="1"/>
  <c r="M914" i="1" s="1"/>
  <c r="K915" i="1"/>
  <c r="M915" i="1" s="1"/>
  <c r="K916" i="1"/>
  <c r="M916" i="1" s="1"/>
  <c r="K917" i="1"/>
  <c r="M917" i="1" s="1"/>
  <c r="K918" i="1"/>
  <c r="M918" i="1" s="1"/>
  <c r="K919" i="1"/>
  <c r="M919" i="1" s="1"/>
  <c r="K920" i="1"/>
  <c r="M920" i="1" s="1"/>
  <c r="K921" i="1"/>
  <c r="M921" i="1" s="1"/>
  <c r="K922" i="1"/>
  <c r="M922" i="1" s="1"/>
  <c r="K923" i="1"/>
  <c r="M923" i="1" s="1"/>
  <c r="K924" i="1"/>
  <c r="M924" i="1" s="1"/>
  <c r="K925" i="1"/>
  <c r="M925" i="1" s="1"/>
  <c r="K926" i="1"/>
  <c r="M926" i="1" s="1"/>
  <c r="K927" i="1"/>
  <c r="M927" i="1" s="1"/>
  <c r="K928" i="1"/>
  <c r="M928" i="1" s="1"/>
  <c r="K929" i="1"/>
  <c r="M929" i="1" s="1"/>
  <c r="K930" i="1"/>
  <c r="M930" i="1" s="1"/>
  <c r="K931" i="1"/>
  <c r="M931" i="1" s="1"/>
  <c r="K932" i="1"/>
  <c r="M932" i="1" s="1"/>
  <c r="K933" i="1"/>
  <c r="M933" i="1" s="1"/>
  <c r="K934" i="1"/>
  <c r="M934" i="1" s="1"/>
  <c r="K935" i="1"/>
  <c r="M935" i="1" s="1"/>
  <c r="K936" i="1"/>
  <c r="M936" i="1" s="1"/>
  <c r="K937" i="1"/>
  <c r="M937" i="1" s="1"/>
  <c r="K938" i="1"/>
  <c r="M938" i="1" s="1"/>
  <c r="K939" i="1"/>
  <c r="M939" i="1" s="1"/>
  <c r="K940" i="1"/>
  <c r="M940" i="1" s="1"/>
  <c r="K941" i="1"/>
  <c r="M941" i="1" s="1"/>
  <c r="K942" i="1"/>
  <c r="M942" i="1" s="1"/>
  <c r="K943" i="1"/>
  <c r="M943" i="1" s="1"/>
  <c r="K944" i="1"/>
  <c r="M944" i="1" s="1"/>
  <c r="K945" i="1"/>
  <c r="M945" i="1" s="1"/>
  <c r="K946" i="1"/>
  <c r="M946" i="1" s="1"/>
  <c r="K947" i="1"/>
  <c r="M947" i="1" s="1"/>
  <c r="K948" i="1"/>
  <c r="M948" i="1" s="1"/>
  <c r="K949" i="1"/>
  <c r="M949" i="1" s="1"/>
  <c r="K950" i="1"/>
  <c r="M950" i="1" s="1"/>
  <c r="K951" i="1"/>
  <c r="M951" i="1" s="1"/>
  <c r="K952" i="1"/>
  <c r="M952" i="1" s="1"/>
  <c r="K953" i="1"/>
  <c r="M953" i="1" s="1"/>
  <c r="K954" i="1"/>
  <c r="M954" i="1" s="1"/>
  <c r="K955" i="1"/>
  <c r="M955" i="1" s="1"/>
  <c r="K956" i="1"/>
  <c r="M956" i="1" s="1"/>
  <c r="K957" i="1"/>
  <c r="M957" i="1" s="1"/>
  <c r="K958" i="1"/>
  <c r="M958" i="1" s="1"/>
  <c r="K959" i="1"/>
  <c r="M959" i="1" s="1"/>
  <c r="K960" i="1"/>
  <c r="M960" i="1" s="1"/>
  <c r="K961" i="1"/>
  <c r="M961" i="1" s="1"/>
  <c r="K962" i="1"/>
  <c r="M962" i="1" s="1"/>
  <c r="K963" i="1"/>
  <c r="M963" i="1" s="1"/>
  <c r="K964" i="1"/>
  <c r="M964" i="1" s="1"/>
  <c r="K965" i="1"/>
  <c r="M965" i="1" s="1"/>
  <c r="K966" i="1"/>
  <c r="M966" i="1" s="1"/>
  <c r="K967" i="1"/>
  <c r="M967" i="1" s="1"/>
  <c r="K968" i="1"/>
  <c r="M968" i="1" s="1"/>
  <c r="K969" i="1"/>
  <c r="M969" i="1" s="1"/>
  <c r="K970" i="1"/>
  <c r="M970" i="1" s="1"/>
  <c r="K971" i="1"/>
  <c r="M971" i="1" s="1"/>
  <c r="K972" i="1"/>
  <c r="M972" i="1" s="1"/>
  <c r="K973" i="1"/>
  <c r="M973" i="1" s="1"/>
  <c r="K974" i="1"/>
  <c r="M974" i="1" s="1"/>
  <c r="K975" i="1"/>
  <c r="M975" i="1" s="1"/>
  <c r="K976" i="1"/>
  <c r="M976" i="1" s="1"/>
  <c r="K977" i="1"/>
  <c r="M977" i="1" s="1"/>
  <c r="K978" i="1"/>
  <c r="M978" i="1" s="1"/>
  <c r="K979" i="1"/>
  <c r="M979" i="1" s="1"/>
  <c r="K980" i="1"/>
  <c r="M980" i="1" s="1"/>
  <c r="K981" i="1"/>
  <c r="M981" i="1" s="1"/>
  <c r="K982" i="1"/>
  <c r="M982" i="1" s="1"/>
  <c r="K983" i="1"/>
  <c r="M983" i="1" s="1"/>
  <c r="K984" i="1"/>
  <c r="M984" i="1" s="1"/>
  <c r="K985" i="1"/>
  <c r="M985" i="1" s="1"/>
  <c r="K986" i="1"/>
  <c r="M986" i="1" s="1"/>
  <c r="K987" i="1"/>
  <c r="M987" i="1" s="1"/>
  <c r="K988" i="1"/>
  <c r="M988" i="1" s="1"/>
  <c r="K989" i="1"/>
  <c r="M989" i="1" s="1"/>
  <c r="K990" i="1"/>
  <c r="M990" i="1" s="1"/>
  <c r="K991" i="1"/>
  <c r="M991" i="1" s="1"/>
  <c r="K992" i="1"/>
  <c r="M992" i="1" s="1"/>
  <c r="K993" i="1"/>
  <c r="M993" i="1" s="1"/>
  <c r="K994" i="1"/>
  <c r="M994" i="1" s="1"/>
  <c r="K995" i="1"/>
  <c r="M995" i="1" s="1"/>
  <c r="K996" i="1"/>
  <c r="M996" i="1" s="1"/>
  <c r="K997" i="1"/>
  <c r="M997" i="1" s="1"/>
  <c r="K998" i="1"/>
  <c r="M998" i="1" s="1"/>
  <c r="K999" i="1"/>
  <c r="M999" i="1" s="1"/>
  <c r="K1000" i="1"/>
  <c r="M1000" i="1" s="1"/>
  <c r="K1001" i="1"/>
  <c r="M1001" i="1" s="1"/>
  <c r="K1002" i="1"/>
  <c r="M1002" i="1" s="1"/>
  <c r="K1003" i="1"/>
  <c r="M1003" i="1" s="1"/>
  <c r="K1004" i="1"/>
  <c r="M1004" i="1" s="1"/>
  <c r="K1005" i="1"/>
  <c r="M1005" i="1" s="1"/>
  <c r="K1006" i="1"/>
  <c r="M1006" i="1" s="1"/>
  <c r="K1007" i="1"/>
  <c r="M1007" i="1" s="1"/>
  <c r="K1008" i="1"/>
  <c r="M1008" i="1" s="1"/>
  <c r="K1009" i="1"/>
  <c r="M1009" i="1" s="1"/>
  <c r="K1010" i="1"/>
  <c r="M1010" i="1" s="1"/>
  <c r="K1011" i="1"/>
  <c r="M1011" i="1" s="1"/>
  <c r="K1012" i="1"/>
  <c r="M1012" i="1" s="1"/>
  <c r="K1013" i="1"/>
  <c r="M1013" i="1" s="1"/>
  <c r="K1014" i="1"/>
  <c r="M1014" i="1" s="1"/>
  <c r="K1015" i="1"/>
  <c r="M1015" i="1" s="1"/>
  <c r="K1016" i="1"/>
  <c r="M1016" i="1" s="1"/>
  <c r="K1017" i="1"/>
  <c r="M1017" i="1" s="1"/>
  <c r="K1018" i="1"/>
  <c r="M1018" i="1" s="1"/>
  <c r="K1019" i="1"/>
  <c r="M1019" i="1" s="1"/>
  <c r="K1020" i="1"/>
  <c r="M1020" i="1" s="1"/>
  <c r="K1021" i="1"/>
  <c r="M1021" i="1" s="1"/>
  <c r="K1022" i="1"/>
  <c r="M1022" i="1" s="1"/>
  <c r="K1023" i="1"/>
  <c r="M1023" i="1" s="1"/>
  <c r="K1024" i="1"/>
  <c r="M1024" i="1" s="1"/>
  <c r="K1025" i="1"/>
  <c r="M1025" i="1" s="1"/>
  <c r="K1026" i="1"/>
  <c r="M1026" i="1" s="1"/>
  <c r="K1027" i="1"/>
  <c r="M1027" i="1" s="1"/>
  <c r="K1028" i="1"/>
  <c r="M1028" i="1" s="1"/>
  <c r="K1029" i="1"/>
  <c r="M1029" i="1" s="1"/>
  <c r="K1030" i="1"/>
  <c r="M1030" i="1" s="1"/>
  <c r="K1031" i="1"/>
  <c r="M1031" i="1" s="1"/>
  <c r="K1032" i="1"/>
  <c r="M1032" i="1" s="1"/>
  <c r="K1033" i="1"/>
  <c r="M1033" i="1" s="1"/>
  <c r="K1034" i="1"/>
  <c r="M1034" i="1" s="1"/>
  <c r="K1035" i="1"/>
  <c r="M1035" i="1" s="1"/>
  <c r="K1036" i="1"/>
  <c r="M1036" i="1" s="1"/>
  <c r="K1037" i="1"/>
  <c r="M1037" i="1" s="1"/>
  <c r="K1038" i="1"/>
  <c r="M1038" i="1" s="1"/>
  <c r="K1039" i="1"/>
  <c r="M1039" i="1" s="1"/>
  <c r="K1040" i="1"/>
  <c r="M1040" i="1" s="1"/>
  <c r="K1041" i="1"/>
  <c r="M1041" i="1" s="1"/>
  <c r="K1042" i="1"/>
  <c r="M1042" i="1" s="1"/>
  <c r="K1043" i="1"/>
  <c r="M1043" i="1" s="1"/>
  <c r="K1044" i="1"/>
  <c r="M1044" i="1" s="1"/>
  <c r="K1045" i="1"/>
  <c r="M1045" i="1" s="1"/>
  <c r="K1046" i="1"/>
  <c r="M1046" i="1" s="1"/>
  <c r="K1047" i="1"/>
  <c r="M1047" i="1" s="1"/>
  <c r="K1048" i="1"/>
  <c r="M1048" i="1" s="1"/>
  <c r="K1049" i="1"/>
  <c r="M1049" i="1" s="1"/>
  <c r="K1050" i="1"/>
  <c r="M1050" i="1" s="1"/>
  <c r="K1051" i="1"/>
  <c r="M1051" i="1" s="1"/>
  <c r="K1052" i="1"/>
  <c r="M1052" i="1" s="1"/>
  <c r="K1053" i="1"/>
  <c r="M1053" i="1" s="1"/>
  <c r="K1054" i="1"/>
  <c r="M1054" i="1" s="1"/>
  <c r="K1055" i="1"/>
  <c r="M1055" i="1" s="1"/>
  <c r="K1056" i="1"/>
  <c r="M1056" i="1" s="1"/>
  <c r="K1057" i="1"/>
  <c r="M1057" i="1" s="1"/>
  <c r="K1058" i="1"/>
  <c r="M1058" i="1" s="1"/>
  <c r="K1059" i="1"/>
  <c r="M1059" i="1" s="1"/>
  <c r="K1060" i="1"/>
  <c r="M1060" i="1" s="1"/>
  <c r="K1061" i="1"/>
  <c r="M1061" i="1" s="1"/>
  <c r="K1062" i="1"/>
  <c r="M1062" i="1" s="1"/>
  <c r="K1063" i="1"/>
  <c r="M1063" i="1" s="1"/>
  <c r="K1064" i="1"/>
  <c r="M1064" i="1" s="1"/>
  <c r="K1065" i="1"/>
  <c r="M1065" i="1" s="1"/>
  <c r="K1066" i="1"/>
  <c r="M1066" i="1" s="1"/>
  <c r="K1067" i="1"/>
  <c r="M1067" i="1" s="1"/>
  <c r="K1068" i="1"/>
  <c r="M1068" i="1" s="1"/>
  <c r="K1069" i="1"/>
  <c r="M1069" i="1" s="1"/>
  <c r="K1070" i="1"/>
  <c r="M1070" i="1" s="1"/>
  <c r="K1071" i="1"/>
  <c r="M1071" i="1" s="1"/>
  <c r="K1072" i="1"/>
  <c r="M1072" i="1" s="1"/>
  <c r="K1073" i="1"/>
  <c r="M1073" i="1" s="1"/>
  <c r="K1074" i="1"/>
  <c r="M1074" i="1" s="1"/>
  <c r="K1075" i="1"/>
  <c r="M1075" i="1" s="1"/>
  <c r="K1076" i="1"/>
  <c r="M1076" i="1" s="1"/>
  <c r="K1077" i="1"/>
  <c r="M1077" i="1" s="1"/>
  <c r="K1078" i="1"/>
  <c r="M1078" i="1" s="1"/>
  <c r="K1079" i="1"/>
  <c r="M1079" i="1" s="1"/>
  <c r="K1080" i="1"/>
  <c r="M1080" i="1" s="1"/>
  <c r="K1081" i="1"/>
  <c r="M1081" i="1" s="1"/>
  <c r="K1082" i="1"/>
  <c r="M1082" i="1" s="1"/>
  <c r="K1083" i="1"/>
  <c r="M1083" i="1" s="1"/>
  <c r="K1084" i="1"/>
  <c r="M1084" i="1" s="1"/>
  <c r="K1085" i="1"/>
  <c r="M1085" i="1" s="1"/>
  <c r="K1086" i="1"/>
  <c r="M1086" i="1" s="1"/>
  <c r="K1087" i="1"/>
  <c r="M1087" i="1" s="1"/>
  <c r="K1088" i="1"/>
  <c r="M1088" i="1" s="1"/>
  <c r="K1089" i="1"/>
  <c r="M1089" i="1" s="1"/>
  <c r="K1090" i="1"/>
  <c r="M1090" i="1" s="1"/>
  <c r="K1091" i="1"/>
  <c r="M1091" i="1" s="1"/>
  <c r="K1092" i="1"/>
  <c r="M1092" i="1" s="1"/>
  <c r="K1093" i="1"/>
  <c r="M1093" i="1" s="1"/>
  <c r="K1094" i="1"/>
  <c r="M1094" i="1" s="1"/>
  <c r="K1095" i="1"/>
  <c r="M1095" i="1" s="1"/>
  <c r="K1096" i="1"/>
  <c r="M1096" i="1" s="1"/>
  <c r="K1097" i="1"/>
  <c r="M1097" i="1" s="1"/>
  <c r="K1098" i="1"/>
  <c r="M1098" i="1" s="1"/>
  <c r="K1099" i="1"/>
  <c r="M1099" i="1" s="1"/>
  <c r="K1100" i="1"/>
  <c r="M1100" i="1" s="1"/>
  <c r="K1101" i="1"/>
  <c r="M1101" i="1" s="1"/>
  <c r="K1102" i="1"/>
  <c r="M1102" i="1" s="1"/>
  <c r="K1103" i="1"/>
  <c r="M1103" i="1" s="1"/>
  <c r="K1104" i="1"/>
  <c r="M1104" i="1" s="1"/>
  <c r="K1105" i="1"/>
  <c r="M1105" i="1" s="1"/>
  <c r="K1106" i="1"/>
  <c r="M1106" i="1" s="1"/>
  <c r="K1107" i="1"/>
  <c r="M1107" i="1" s="1"/>
  <c r="K1108" i="1"/>
  <c r="M1108" i="1" s="1"/>
  <c r="K1109" i="1"/>
  <c r="M1109" i="1" s="1"/>
  <c r="K1110" i="1"/>
  <c r="M1110" i="1" s="1"/>
  <c r="K1111" i="1"/>
  <c r="M1111" i="1" s="1"/>
  <c r="K1112" i="1"/>
  <c r="M1112" i="1" s="1"/>
  <c r="K1113" i="1"/>
  <c r="M1113" i="1" s="1"/>
  <c r="K1114" i="1"/>
  <c r="M1114" i="1" s="1"/>
  <c r="K1115" i="1"/>
  <c r="M1115" i="1" s="1"/>
  <c r="K1116" i="1"/>
  <c r="M1116" i="1" s="1"/>
  <c r="K1117" i="1"/>
  <c r="M1117" i="1" s="1"/>
  <c r="K1118" i="1"/>
  <c r="M1118" i="1" s="1"/>
  <c r="K1119" i="1"/>
  <c r="M1119" i="1" s="1"/>
  <c r="K1120" i="1"/>
  <c r="M1120" i="1" s="1"/>
  <c r="K1121" i="1"/>
  <c r="M1121" i="1" s="1"/>
  <c r="K1122" i="1"/>
  <c r="M1122" i="1" s="1"/>
  <c r="K1123" i="1"/>
  <c r="M1123" i="1" s="1"/>
  <c r="K1124" i="1"/>
  <c r="M1124" i="1" s="1"/>
  <c r="K1125" i="1"/>
  <c r="M1125" i="1" s="1"/>
  <c r="K1126" i="1"/>
  <c r="M1126" i="1" s="1"/>
  <c r="K1127" i="1"/>
  <c r="M1127" i="1" s="1"/>
  <c r="K1128" i="1"/>
  <c r="M1128" i="1" s="1"/>
  <c r="K1129" i="1"/>
  <c r="M1129" i="1" s="1"/>
  <c r="K1130" i="1"/>
  <c r="M1130" i="1" s="1"/>
  <c r="K1131" i="1"/>
  <c r="M1131" i="1" s="1"/>
  <c r="K1132" i="1"/>
  <c r="M1132" i="1" s="1"/>
  <c r="K1133" i="1"/>
  <c r="M1133" i="1" s="1"/>
  <c r="K1134" i="1"/>
  <c r="M1134" i="1" s="1"/>
  <c r="K1135" i="1"/>
  <c r="M1135" i="1" s="1"/>
  <c r="K1136" i="1"/>
  <c r="M1136" i="1" s="1"/>
  <c r="K1137" i="1"/>
  <c r="M1137" i="1" s="1"/>
  <c r="K1138" i="1"/>
  <c r="M1138" i="1" s="1"/>
  <c r="K1139" i="1"/>
  <c r="M1139" i="1" s="1"/>
  <c r="K1140" i="1"/>
  <c r="M1140" i="1" s="1"/>
  <c r="K1141" i="1"/>
  <c r="M1141" i="1" s="1"/>
  <c r="K1142" i="1"/>
  <c r="M1142" i="1" s="1"/>
  <c r="K1143" i="1"/>
  <c r="M1143" i="1" s="1"/>
  <c r="K1144" i="1"/>
  <c r="M1144" i="1" s="1"/>
  <c r="K1145" i="1"/>
  <c r="M1145" i="1" s="1"/>
  <c r="K1146" i="1"/>
  <c r="M1146" i="1" s="1"/>
  <c r="K1147" i="1"/>
  <c r="M1147" i="1" s="1"/>
  <c r="K1148" i="1"/>
  <c r="M1148" i="1" s="1"/>
  <c r="K1149" i="1"/>
  <c r="M1149" i="1" s="1"/>
  <c r="K1150" i="1"/>
  <c r="M1150" i="1" s="1"/>
  <c r="K1151" i="1"/>
  <c r="M1151" i="1" s="1"/>
  <c r="K1152" i="1"/>
  <c r="M1152" i="1" s="1"/>
  <c r="K1153" i="1"/>
  <c r="M1153" i="1" s="1"/>
  <c r="K1154" i="1"/>
  <c r="M1154" i="1" s="1"/>
  <c r="K1155" i="1"/>
  <c r="M1155" i="1" s="1"/>
  <c r="K1156" i="1"/>
  <c r="M1156" i="1" s="1"/>
  <c r="K1157" i="1"/>
  <c r="M1157" i="1" s="1"/>
  <c r="K1158" i="1"/>
  <c r="M1158" i="1" s="1"/>
  <c r="K1159" i="1"/>
  <c r="M1159" i="1" s="1"/>
  <c r="K1160" i="1"/>
  <c r="M1160" i="1" s="1"/>
  <c r="K1161" i="1"/>
  <c r="M1161" i="1" s="1"/>
  <c r="K1162" i="1"/>
  <c r="M1162" i="1" s="1"/>
  <c r="K1163" i="1"/>
  <c r="M1163" i="1" s="1"/>
  <c r="K1164" i="1"/>
  <c r="M1164" i="1" s="1"/>
  <c r="K1165" i="1"/>
  <c r="M1165" i="1" s="1"/>
  <c r="K1166" i="1"/>
  <c r="M1166" i="1" s="1"/>
  <c r="K1167" i="1"/>
  <c r="M1167" i="1" s="1"/>
  <c r="K1168" i="1"/>
  <c r="M1168" i="1" s="1"/>
  <c r="K1169" i="1"/>
  <c r="M1169" i="1" s="1"/>
  <c r="K1170" i="1"/>
  <c r="M1170" i="1" s="1"/>
  <c r="K1171" i="1"/>
  <c r="M1171" i="1" s="1"/>
  <c r="K1172" i="1"/>
  <c r="M1172" i="1" s="1"/>
  <c r="K1173" i="1"/>
  <c r="M1173" i="1" s="1"/>
  <c r="K1174" i="1"/>
  <c r="M1174" i="1" s="1"/>
  <c r="K1175" i="1"/>
  <c r="M1175" i="1" s="1"/>
  <c r="K1176" i="1"/>
  <c r="M1176" i="1" s="1"/>
  <c r="K1177" i="1"/>
  <c r="M1177" i="1" s="1"/>
  <c r="K1178" i="1"/>
  <c r="M1178" i="1" s="1"/>
  <c r="K1179" i="1"/>
  <c r="M1179" i="1" s="1"/>
  <c r="K1180" i="1"/>
  <c r="M1180" i="1" s="1"/>
  <c r="K1181" i="1"/>
  <c r="M1181" i="1" s="1"/>
  <c r="K1182" i="1"/>
  <c r="M1182" i="1" s="1"/>
  <c r="K1183" i="1"/>
  <c r="M1183" i="1" s="1"/>
  <c r="K1184" i="1"/>
  <c r="M1184" i="1" s="1"/>
  <c r="K1185" i="1"/>
  <c r="M1185" i="1" s="1"/>
  <c r="K1186" i="1"/>
  <c r="M1186" i="1" s="1"/>
  <c r="K1187" i="1"/>
  <c r="M1187" i="1" s="1"/>
  <c r="K1188" i="1"/>
  <c r="M1188" i="1" s="1"/>
  <c r="K1189" i="1"/>
  <c r="M1189" i="1" s="1"/>
  <c r="K1190" i="1"/>
  <c r="M1190" i="1" s="1"/>
  <c r="K1191" i="1"/>
  <c r="M1191" i="1" s="1"/>
  <c r="K1192" i="1"/>
  <c r="M1192" i="1" s="1"/>
  <c r="K1193" i="1"/>
  <c r="M1193" i="1" s="1"/>
  <c r="K1194" i="1"/>
  <c r="M1194" i="1" s="1"/>
  <c r="K1195" i="1"/>
  <c r="M1195" i="1" s="1"/>
  <c r="K1196" i="1"/>
  <c r="M1196" i="1" s="1"/>
  <c r="K1197" i="1"/>
  <c r="M1197" i="1" s="1"/>
  <c r="K1198" i="1"/>
  <c r="M1198" i="1" s="1"/>
  <c r="K1199" i="1"/>
  <c r="M1199" i="1" s="1"/>
  <c r="K1200" i="1"/>
  <c r="M1200" i="1" s="1"/>
  <c r="K1201" i="1"/>
  <c r="M1201" i="1" s="1"/>
  <c r="K1202" i="1"/>
  <c r="M1202" i="1" s="1"/>
  <c r="K1203" i="1"/>
  <c r="M1203" i="1" s="1"/>
  <c r="K1204" i="1"/>
  <c r="M1204" i="1" s="1"/>
  <c r="K1205" i="1"/>
  <c r="M1205" i="1" s="1"/>
  <c r="K1206" i="1"/>
  <c r="M1206" i="1" s="1"/>
  <c r="K1207" i="1"/>
  <c r="M1207" i="1" s="1"/>
  <c r="K1208" i="1"/>
  <c r="M1208" i="1" s="1"/>
  <c r="K1209" i="1"/>
  <c r="M1209" i="1" s="1"/>
  <c r="K1210" i="1"/>
  <c r="M1210" i="1" s="1"/>
  <c r="K1211" i="1"/>
  <c r="M1211" i="1" s="1"/>
  <c r="K1212" i="1"/>
  <c r="M1212" i="1" s="1"/>
  <c r="K1213" i="1"/>
  <c r="M1213" i="1" s="1"/>
  <c r="K1214" i="1"/>
  <c r="M1214" i="1" s="1"/>
  <c r="K1215" i="1"/>
  <c r="M1215" i="1" s="1"/>
  <c r="K1216" i="1"/>
  <c r="M1216" i="1" s="1"/>
  <c r="K1217" i="1"/>
  <c r="M1217" i="1" s="1"/>
  <c r="K1218" i="1"/>
  <c r="M1218" i="1" s="1"/>
  <c r="K1219" i="1"/>
  <c r="M1219" i="1" s="1"/>
  <c r="K1220" i="1"/>
  <c r="M1220" i="1" s="1"/>
  <c r="K1221" i="1"/>
  <c r="M1221" i="1" s="1"/>
  <c r="K1222" i="1"/>
  <c r="M1222" i="1" s="1"/>
  <c r="K1223" i="1"/>
  <c r="M1223" i="1" s="1"/>
  <c r="K1224" i="1"/>
  <c r="M1224" i="1" s="1"/>
  <c r="K1225" i="1"/>
  <c r="M1225" i="1" s="1"/>
  <c r="K1226" i="1"/>
  <c r="M1226" i="1" s="1"/>
  <c r="K1227" i="1"/>
  <c r="M1227" i="1" s="1"/>
  <c r="K1228" i="1"/>
  <c r="M1228" i="1" s="1"/>
  <c r="K1229" i="1"/>
  <c r="M1229" i="1" s="1"/>
  <c r="K1230" i="1"/>
  <c r="M1230" i="1" s="1"/>
  <c r="K1231" i="1"/>
  <c r="M1231" i="1" s="1"/>
  <c r="K1232" i="1"/>
  <c r="M1232" i="1" s="1"/>
  <c r="K1233" i="1"/>
  <c r="M1233" i="1" s="1"/>
  <c r="K1234" i="1"/>
  <c r="M1234" i="1" s="1"/>
  <c r="K1235" i="1"/>
  <c r="M1235" i="1" s="1"/>
  <c r="K1236" i="1"/>
  <c r="M1236" i="1" s="1"/>
  <c r="K1237" i="1"/>
  <c r="M1237" i="1" s="1"/>
  <c r="K1238" i="1"/>
  <c r="M1238" i="1" s="1"/>
  <c r="K1239" i="1"/>
  <c r="M1239" i="1" s="1"/>
  <c r="K1240" i="1"/>
  <c r="M1240" i="1" s="1"/>
  <c r="K1241" i="1"/>
  <c r="M1241" i="1" s="1"/>
  <c r="K1242" i="1"/>
  <c r="M1242" i="1" s="1"/>
  <c r="K1243" i="1"/>
  <c r="M1243" i="1" s="1"/>
  <c r="K1244" i="1"/>
  <c r="M1244" i="1" s="1"/>
  <c r="K1245" i="1"/>
  <c r="M1245" i="1" s="1"/>
  <c r="K1246" i="1"/>
  <c r="M1246" i="1" s="1"/>
  <c r="K1247" i="1"/>
  <c r="M1247" i="1" s="1"/>
  <c r="K1248" i="1"/>
  <c r="M1248" i="1" s="1"/>
  <c r="K1249" i="1"/>
  <c r="M1249" i="1" s="1"/>
  <c r="K1250" i="1"/>
  <c r="M1250" i="1" s="1"/>
  <c r="K1251" i="1"/>
  <c r="M1251" i="1" s="1"/>
  <c r="K1252" i="1"/>
  <c r="M1252" i="1" s="1"/>
  <c r="K1253" i="1"/>
  <c r="M1253" i="1" s="1"/>
  <c r="K1254" i="1"/>
  <c r="M1254" i="1" s="1"/>
  <c r="K1255" i="1"/>
  <c r="M1255" i="1" s="1"/>
  <c r="K1256" i="1"/>
  <c r="M1256" i="1" s="1"/>
  <c r="K1257" i="1"/>
  <c r="M1257" i="1" s="1"/>
  <c r="K1258" i="1"/>
  <c r="M1258" i="1" s="1"/>
  <c r="K1259" i="1"/>
  <c r="M1259" i="1" s="1"/>
  <c r="K1260" i="1"/>
  <c r="M1260" i="1" s="1"/>
  <c r="K1261" i="1"/>
  <c r="M1261" i="1" s="1"/>
  <c r="K1262" i="1"/>
  <c r="M1262" i="1" s="1"/>
  <c r="K1263" i="1"/>
  <c r="M1263" i="1" s="1"/>
  <c r="K1264" i="1"/>
  <c r="M1264" i="1" s="1"/>
  <c r="K1265" i="1"/>
  <c r="M1265" i="1" s="1"/>
  <c r="K1266" i="1"/>
  <c r="M1266" i="1" s="1"/>
  <c r="K1267" i="1"/>
  <c r="M1267" i="1" s="1"/>
  <c r="K1268" i="1"/>
  <c r="M1268" i="1" s="1"/>
  <c r="K1269" i="1"/>
  <c r="M1269" i="1" s="1"/>
  <c r="K1270" i="1"/>
  <c r="M1270" i="1" s="1"/>
  <c r="K1271" i="1"/>
  <c r="M1271" i="1" s="1"/>
  <c r="K1272" i="1"/>
  <c r="M1272" i="1" s="1"/>
  <c r="K1273" i="1"/>
  <c r="M1273" i="1" s="1"/>
  <c r="K1274" i="1"/>
  <c r="M1274" i="1" s="1"/>
  <c r="K1275" i="1"/>
  <c r="M1275" i="1" s="1"/>
  <c r="K1276" i="1"/>
  <c r="M1276" i="1" s="1"/>
  <c r="K1277" i="1"/>
  <c r="M1277" i="1" s="1"/>
  <c r="K1278" i="1"/>
  <c r="M1278" i="1" s="1"/>
  <c r="K1279" i="1"/>
  <c r="M1279" i="1" s="1"/>
  <c r="K1280" i="1"/>
  <c r="M1280" i="1" s="1"/>
  <c r="K1281" i="1"/>
  <c r="M1281" i="1" s="1"/>
  <c r="K1282" i="1"/>
  <c r="M1282" i="1" s="1"/>
  <c r="K1283" i="1"/>
  <c r="M1283" i="1" s="1"/>
  <c r="K1284" i="1"/>
  <c r="M1284" i="1" s="1"/>
  <c r="K1285" i="1"/>
  <c r="M1285" i="1" s="1"/>
  <c r="K1286" i="1"/>
  <c r="M1286" i="1" s="1"/>
  <c r="K1287" i="1"/>
  <c r="M1287" i="1" s="1"/>
  <c r="K1288" i="1"/>
  <c r="M1288" i="1" s="1"/>
  <c r="K1289" i="1"/>
  <c r="M1289" i="1" s="1"/>
  <c r="K1290" i="1"/>
  <c r="M1290" i="1" s="1"/>
  <c r="K1291" i="1"/>
  <c r="M1291" i="1" s="1"/>
  <c r="K1292" i="1"/>
  <c r="M1292" i="1" s="1"/>
  <c r="K1293" i="1"/>
  <c r="M1293" i="1" s="1"/>
  <c r="K1294" i="1"/>
  <c r="M1294" i="1" s="1"/>
  <c r="K1295" i="1"/>
  <c r="M1295" i="1" s="1"/>
  <c r="K1296" i="1"/>
  <c r="M1296" i="1" s="1"/>
  <c r="K1297" i="1"/>
  <c r="M1297" i="1" s="1"/>
  <c r="K1298" i="1"/>
  <c r="M1298" i="1" s="1"/>
  <c r="K1299" i="1"/>
  <c r="M1299" i="1" s="1"/>
  <c r="K1300" i="1"/>
  <c r="M1300" i="1" s="1"/>
  <c r="K1301" i="1"/>
  <c r="M1301" i="1" s="1"/>
  <c r="K1302" i="1"/>
  <c r="M1302" i="1" s="1"/>
  <c r="K1303" i="1"/>
  <c r="M1303" i="1" s="1"/>
  <c r="K1304" i="1"/>
  <c r="M1304" i="1" s="1"/>
  <c r="K1305" i="1"/>
  <c r="M1305" i="1" s="1"/>
  <c r="K1306" i="1"/>
  <c r="M1306" i="1" s="1"/>
  <c r="K1307" i="1"/>
  <c r="M1307" i="1" s="1"/>
  <c r="K1308" i="1"/>
  <c r="M1308" i="1" s="1"/>
  <c r="K1309" i="1"/>
  <c r="M1309" i="1" s="1"/>
  <c r="K1310" i="1"/>
  <c r="M1310" i="1" s="1"/>
  <c r="K1311" i="1"/>
  <c r="M1311" i="1" s="1"/>
  <c r="K1312" i="1"/>
  <c r="M1312" i="1" s="1"/>
  <c r="K1313" i="1"/>
  <c r="M1313" i="1" s="1"/>
  <c r="K1314" i="1"/>
  <c r="M1314" i="1" s="1"/>
  <c r="K1315" i="1"/>
  <c r="M1315" i="1" s="1"/>
  <c r="K1316" i="1"/>
  <c r="M1316" i="1" s="1"/>
  <c r="K1317" i="1"/>
  <c r="M1317" i="1" s="1"/>
  <c r="K1318" i="1"/>
  <c r="M1318" i="1" s="1"/>
  <c r="K1319" i="1"/>
  <c r="M1319" i="1" s="1"/>
  <c r="K1320" i="1"/>
  <c r="M1320" i="1" s="1"/>
  <c r="K1321" i="1"/>
  <c r="M1321" i="1" s="1"/>
  <c r="K1322" i="1"/>
  <c r="M1322" i="1" s="1"/>
  <c r="K1323" i="1"/>
  <c r="M1323" i="1" s="1"/>
  <c r="K1324" i="1"/>
  <c r="M1324" i="1" s="1"/>
  <c r="K1325" i="1"/>
  <c r="M1325" i="1" s="1"/>
  <c r="K1326" i="1"/>
  <c r="M1326" i="1" s="1"/>
  <c r="K1327" i="1"/>
  <c r="M1327" i="1" s="1"/>
  <c r="K1328" i="1"/>
  <c r="M1328" i="1" s="1"/>
  <c r="K1329" i="1"/>
  <c r="M1329" i="1" s="1"/>
  <c r="K1330" i="1"/>
  <c r="M1330" i="1" s="1"/>
  <c r="K1331" i="1"/>
  <c r="M1331" i="1" s="1"/>
  <c r="K1332" i="1"/>
  <c r="M1332" i="1" s="1"/>
  <c r="K1333" i="1"/>
  <c r="M1333" i="1" s="1"/>
  <c r="K1334" i="1"/>
  <c r="M1334" i="1" s="1"/>
  <c r="K1335" i="1"/>
  <c r="M1335" i="1" s="1"/>
  <c r="K1336" i="1"/>
  <c r="M1336" i="1" s="1"/>
  <c r="K1337" i="1"/>
  <c r="M1337" i="1" s="1"/>
  <c r="K1338" i="1"/>
  <c r="M1338" i="1" s="1"/>
  <c r="K1339" i="1"/>
  <c r="M1339" i="1" s="1"/>
  <c r="K1340" i="1"/>
  <c r="M1340" i="1" s="1"/>
  <c r="K1341" i="1"/>
  <c r="M1341" i="1" s="1"/>
  <c r="K1342" i="1"/>
  <c r="M1342" i="1" s="1"/>
  <c r="K1343" i="1"/>
  <c r="M1343" i="1" s="1"/>
  <c r="K1344" i="1"/>
  <c r="M1344" i="1" s="1"/>
  <c r="K1345" i="1"/>
  <c r="M1345" i="1" s="1"/>
  <c r="K1346" i="1"/>
  <c r="M1346" i="1" s="1"/>
  <c r="K1347" i="1"/>
  <c r="M1347" i="1" s="1"/>
  <c r="K1348" i="1"/>
  <c r="M1348" i="1" s="1"/>
  <c r="K1349" i="1"/>
  <c r="M1349" i="1" s="1"/>
  <c r="K1350" i="1"/>
  <c r="M1350" i="1" s="1"/>
  <c r="K1351" i="1"/>
  <c r="M1351" i="1" s="1"/>
  <c r="K1352" i="1"/>
  <c r="M1352" i="1" s="1"/>
  <c r="K1353" i="1"/>
  <c r="M1353" i="1" s="1"/>
  <c r="K1354" i="1"/>
  <c r="M1354" i="1" s="1"/>
  <c r="K1355" i="1"/>
  <c r="M1355" i="1" s="1"/>
  <c r="K1356" i="1"/>
  <c r="M1356" i="1" s="1"/>
  <c r="K1357" i="1"/>
  <c r="M1357" i="1" s="1"/>
  <c r="K1358" i="1"/>
  <c r="M1358" i="1" s="1"/>
  <c r="K1359" i="1"/>
  <c r="M1359" i="1" s="1"/>
  <c r="K1360" i="1"/>
  <c r="M1360" i="1" s="1"/>
  <c r="K1361" i="1"/>
  <c r="M1361" i="1" s="1"/>
  <c r="K1362" i="1"/>
  <c r="M1362" i="1" s="1"/>
  <c r="K1363" i="1"/>
  <c r="M1363" i="1" s="1"/>
  <c r="K1364" i="1"/>
  <c r="M1364" i="1" s="1"/>
  <c r="K1365" i="1"/>
  <c r="M1365" i="1" s="1"/>
  <c r="K1366" i="1"/>
  <c r="M1366" i="1" s="1"/>
  <c r="K1367" i="1"/>
  <c r="M1367" i="1" s="1"/>
  <c r="K1368" i="1"/>
  <c r="M1368" i="1" s="1"/>
  <c r="K1369" i="1"/>
  <c r="M1369" i="1" s="1"/>
  <c r="K1370" i="1"/>
  <c r="M1370" i="1" s="1"/>
  <c r="K1371" i="1"/>
  <c r="M1371" i="1" s="1"/>
  <c r="K1372" i="1"/>
  <c r="M1372" i="1" s="1"/>
  <c r="K1373" i="1"/>
  <c r="M1373" i="1" s="1"/>
  <c r="K1374" i="1"/>
  <c r="M1374" i="1" s="1"/>
  <c r="K1375" i="1"/>
  <c r="M1375" i="1" s="1"/>
  <c r="K1376" i="1"/>
  <c r="M1376" i="1" s="1"/>
  <c r="K1377" i="1"/>
  <c r="M1377" i="1" s="1"/>
  <c r="K1378" i="1"/>
  <c r="M1378" i="1" s="1"/>
  <c r="K1379" i="1"/>
  <c r="M1379" i="1" s="1"/>
  <c r="K1380" i="1"/>
  <c r="M1380" i="1" s="1"/>
  <c r="K1381" i="1"/>
  <c r="M1381" i="1" s="1"/>
  <c r="K1382" i="1"/>
  <c r="M1382" i="1" s="1"/>
  <c r="K1383" i="1"/>
  <c r="M1383" i="1" s="1"/>
  <c r="K1384" i="1"/>
  <c r="M1384" i="1" s="1"/>
  <c r="K1385" i="1"/>
  <c r="M1385" i="1" s="1"/>
  <c r="K1386" i="1"/>
  <c r="M1386" i="1" s="1"/>
  <c r="K1387" i="1"/>
  <c r="M1387" i="1" s="1"/>
  <c r="K1388" i="1"/>
  <c r="M1388" i="1" s="1"/>
  <c r="K1389" i="1"/>
  <c r="M1389" i="1" s="1"/>
  <c r="K1390" i="1"/>
  <c r="M1390" i="1" s="1"/>
  <c r="K1391" i="1"/>
  <c r="M1391" i="1" s="1"/>
  <c r="K1392" i="1"/>
  <c r="M1392" i="1" s="1"/>
  <c r="K1393" i="1"/>
  <c r="M1393" i="1" s="1"/>
  <c r="K1394" i="1"/>
  <c r="M1394" i="1" s="1"/>
  <c r="K1395" i="1"/>
  <c r="M1395" i="1" s="1"/>
  <c r="K1396" i="1"/>
  <c r="M1396" i="1" s="1"/>
  <c r="K1397" i="1"/>
  <c r="M1397" i="1" s="1"/>
  <c r="K1398" i="1"/>
  <c r="M1398" i="1" s="1"/>
  <c r="K1399" i="1"/>
  <c r="M1399" i="1" s="1"/>
  <c r="K1400" i="1"/>
  <c r="M1400" i="1" s="1"/>
  <c r="K1401" i="1"/>
  <c r="M1401" i="1" s="1"/>
  <c r="K1402" i="1"/>
  <c r="M1402" i="1" s="1"/>
  <c r="K1403" i="1"/>
  <c r="M1403" i="1" s="1"/>
  <c r="K1404" i="1"/>
  <c r="M1404" i="1" s="1"/>
  <c r="K1405" i="1"/>
  <c r="M1405" i="1" s="1"/>
  <c r="K1406" i="1"/>
  <c r="M1406" i="1" s="1"/>
  <c r="K1407" i="1"/>
  <c r="M1407" i="1" s="1"/>
  <c r="K1408" i="1"/>
  <c r="M1408" i="1" s="1"/>
  <c r="K1409" i="1"/>
  <c r="M1409" i="1" s="1"/>
  <c r="K1410" i="1"/>
  <c r="M1410" i="1" s="1"/>
  <c r="K1411" i="1"/>
  <c r="M1411" i="1" s="1"/>
  <c r="K1412" i="1"/>
  <c r="M1412" i="1" s="1"/>
  <c r="K1413" i="1"/>
  <c r="M1413" i="1" s="1"/>
  <c r="K1414" i="1"/>
  <c r="M1414" i="1" s="1"/>
  <c r="K1415" i="1"/>
  <c r="M1415" i="1" s="1"/>
  <c r="K1416" i="1"/>
  <c r="M1416" i="1" s="1"/>
  <c r="K1417" i="1"/>
  <c r="M1417" i="1" s="1"/>
  <c r="K1418" i="1"/>
  <c r="M1418" i="1" s="1"/>
  <c r="K1419" i="1"/>
  <c r="M1419" i="1" s="1"/>
  <c r="K1420" i="1"/>
  <c r="M1420" i="1" s="1"/>
  <c r="K1421" i="1"/>
  <c r="M1421" i="1" s="1"/>
  <c r="K1422" i="1"/>
  <c r="M1422" i="1" s="1"/>
  <c r="K1423" i="1"/>
  <c r="M1423" i="1" s="1"/>
  <c r="K1424" i="1"/>
  <c r="M1424" i="1" s="1"/>
  <c r="K1425" i="1"/>
  <c r="M1425" i="1" s="1"/>
  <c r="K1426" i="1"/>
  <c r="M1426" i="1" s="1"/>
  <c r="K1427" i="1"/>
  <c r="M1427" i="1" s="1"/>
  <c r="K1428" i="1"/>
  <c r="M1428" i="1" s="1"/>
  <c r="K1429" i="1"/>
  <c r="M1429" i="1" s="1"/>
  <c r="K1430" i="1"/>
  <c r="M1430" i="1" s="1"/>
  <c r="K1431" i="1"/>
  <c r="M1431" i="1" s="1"/>
  <c r="K1432" i="1"/>
  <c r="M1432" i="1" s="1"/>
  <c r="K1433" i="1"/>
  <c r="M1433" i="1" s="1"/>
  <c r="K1434" i="1"/>
  <c r="M1434" i="1" s="1"/>
  <c r="K1435" i="1"/>
  <c r="M1435" i="1" s="1"/>
  <c r="K1436" i="1"/>
  <c r="M1436" i="1" s="1"/>
  <c r="K1437" i="1"/>
  <c r="M1437" i="1" s="1"/>
  <c r="K1438" i="1"/>
  <c r="M1438" i="1" s="1"/>
  <c r="K1439" i="1"/>
  <c r="M1439" i="1" s="1"/>
  <c r="K1440" i="1"/>
  <c r="M1440" i="1" s="1"/>
  <c r="K1441" i="1"/>
  <c r="M1441" i="1" s="1"/>
  <c r="K1442" i="1"/>
  <c r="M1442" i="1" s="1"/>
  <c r="K1443" i="1"/>
  <c r="M1443" i="1" s="1"/>
  <c r="K1444" i="1"/>
  <c r="M1444" i="1" s="1"/>
  <c r="K1445" i="1"/>
  <c r="M1445" i="1" s="1"/>
  <c r="K1446" i="1"/>
  <c r="M1446" i="1" s="1"/>
  <c r="K1447" i="1"/>
  <c r="M1447" i="1" s="1"/>
  <c r="K1448" i="1"/>
  <c r="M1448" i="1" s="1"/>
  <c r="K1449" i="1"/>
  <c r="M1449" i="1" s="1"/>
  <c r="K1450" i="1"/>
  <c r="M1450" i="1" s="1"/>
  <c r="K1451" i="1"/>
  <c r="M1451" i="1" s="1"/>
  <c r="K1452" i="1"/>
  <c r="M1452" i="1" s="1"/>
  <c r="K1453" i="1"/>
  <c r="M1453" i="1" s="1"/>
  <c r="K1454" i="1"/>
  <c r="M1454" i="1" s="1"/>
  <c r="K1455" i="1"/>
  <c r="M1455" i="1" s="1"/>
  <c r="K1456" i="1"/>
  <c r="M1456" i="1" s="1"/>
  <c r="K1457" i="1"/>
  <c r="M1457" i="1" s="1"/>
  <c r="K1458" i="1"/>
  <c r="M1458" i="1" s="1"/>
  <c r="K1459" i="1"/>
  <c r="M1459" i="1" s="1"/>
  <c r="K1460" i="1"/>
  <c r="M1460" i="1" s="1"/>
  <c r="K1461" i="1"/>
  <c r="M1461" i="1" s="1"/>
  <c r="K1462" i="1"/>
  <c r="M1462" i="1" s="1"/>
  <c r="K1463" i="1"/>
  <c r="M1463" i="1" s="1"/>
  <c r="K1464" i="1"/>
  <c r="M1464" i="1" s="1"/>
  <c r="K1465" i="1"/>
  <c r="M1465" i="1" s="1"/>
  <c r="K1466" i="1"/>
  <c r="M1466" i="1" s="1"/>
  <c r="K1467" i="1"/>
  <c r="M1467" i="1" s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B1051" i="1"/>
  <c r="B1052" i="1"/>
  <c r="B1053" i="1"/>
  <c r="B1054" i="1"/>
  <c r="B1055" i="1"/>
  <c r="B1056" i="1"/>
  <c r="B1057" i="1"/>
  <c r="B1058" i="1"/>
  <c r="B1059" i="1"/>
  <c r="B1060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B1075" i="1"/>
  <c r="B1076" i="1"/>
  <c r="B1077" i="1"/>
  <c r="B1078" i="1"/>
  <c r="B1079" i="1"/>
  <c r="B1080" i="1"/>
  <c r="B1081" i="1"/>
  <c r="B1082" i="1"/>
  <c r="B1083" i="1"/>
  <c r="B1084" i="1"/>
  <c r="B1085" i="1"/>
  <c r="B1086" i="1"/>
  <c r="B1087" i="1"/>
  <c r="B1088" i="1"/>
  <c r="B1089" i="1"/>
  <c r="B1090" i="1"/>
  <c r="B1091" i="1"/>
  <c r="B1092" i="1"/>
  <c r="B1093" i="1"/>
  <c r="B1094" i="1"/>
  <c r="B1095" i="1"/>
  <c r="B1096" i="1"/>
  <c r="B1097" i="1"/>
  <c r="B1098" i="1"/>
  <c r="B1099" i="1"/>
  <c r="B1100" i="1"/>
  <c r="B1101" i="1"/>
  <c r="B1102" i="1"/>
  <c r="B1103" i="1"/>
  <c r="B1104" i="1"/>
  <c r="B1105" i="1"/>
  <c r="B1106" i="1"/>
  <c r="B1107" i="1"/>
  <c r="B1108" i="1"/>
  <c r="B1109" i="1"/>
  <c r="B1110" i="1"/>
  <c r="B1111" i="1"/>
  <c r="B1112" i="1"/>
  <c r="B1113" i="1"/>
  <c r="B1114" i="1"/>
  <c r="B1115" i="1"/>
  <c r="B1116" i="1"/>
  <c r="B1117" i="1"/>
  <c r="B1118" i="1"/>
  <c r="B1119" i="1"/>
  <c r="B1120" i="1"/>
  <c r="B1121" i="1"/>
  <c r="B1122" i="1"/>
  <c r="B1123" i="1"/>
  <c r="B1124" i="1"/>
  <c r="B1125" i="1"/>
  <c r="B1126" i="1"/>
  <c r="B1127" i="1"/>
  <c r="B1128" i="1"/>
  <c r="B1129" i="1"/>
  <c r="B1130" i="1"/>
  <c r="B1131" i="1"/>
  <c r="B1132" i="1"/>
  <c r="B1133" i="1"/>
  <c r="B1134" i="1"/>
  <c r="B1135" i="1"/>
  <c r="B1136" i="1"/>
  <c r="B1137" i="1"/>
  <c r="B1138" i="1"/>
  <c r="B1139" i="1"/>
  <c r="B1140" i="1"/>
  <c r="B1141" i="1"/>
  <c r="B1142" i="1"/>
  <c r="B1143" i="1"/>
  <c r="B1144" i="1"/>
  <c r="B1145" i="1"/>
  <c r="B1146" i="1"/>
  <c r="B1147" i="1"/>
  <c r="B1148" i="1"/>
  <c r="B1149" i="1"/>
  <c r="B1150" i="1"/>
  <c r="B1151" i="1"/>
  <c r="B1152" i="1"/>
  <c r="B1153" i="1"/>
  <c r="B1154" i="1"/>
  <c r="B1155" i="1"/>
  <c r="B1156" i="1"/>
  <c r="B1157" i="1"/>
  <c r="B1158" i="1"/>
  <c r="B1159" i="1"/>
  <c r="B1160" i="1"/>
  <c r="B1161" i="1"/>
  <c r="B1162" i="1"/>
  <c r="B1163" i="1"/>
  <c r="B1164" i="1"/>
  <c r="B1165" i="1"/>
  <c r="B1166" i="1"/>
  <c r="B1167" i="1"/>
  <c r="B1168" i="1"/>
  <c r="B1169" i="1"/>
  <c r="B1170" i="1"/>
  <c r="B1171" i="1"/>
  <c r="B1172" i="1"/>
  <c r="B1173" i="1"/>
  <c r="B1174" i="1"/>
  <c r="B1175" i="1"/>
  <c r="B1176" i="1"/>
  <c r="B1177" i="1"/>
  <c r="B1178" i="1"/>
  <c r="B1179" i="1"/>
  <c r="B1180" i="1"/>
  <c r="B1181" i="1"/>
  <c r="B1182" i="1"/>
  <c r="B1183" i="1"/>
  <c r="B1184" i="1"/>
  <c r="B1185" i="1"/>
  <c r="B1186" i="1"/>
  <c r="B1187" i="1"/>
  <c r="B1188" i="1"/>
  <c r="B1189" i="1"/>
  <c r="B1190" i="1"/>
  <c r="B1191" i="1"/>
  <c r="B1192" i="1"/>
  <c r="B1193" i="1"/>
  <c r="B1194" i="1"/>
  <c r="B1195" i="1"/>
  <c r="B1196" i="1"/>
  <c r="B1197" i="1"/>
  <c r="B1198" i="1"/>
  <c r="B1199" i="1"/>
  <c r="B1200" i="1"/>
  <c r="B1201" i="1"/>
  <c r="B1202" i="1"/>
  <c r="B1203" i="1"/>
  <c r="B1204" i="1"/>
  <c r="B1205" i="1"/>
  <c r="B1206" i="1"/>
  <c r="B1207" i="1"/>
  <c r="B1208" i="1"/>
  <c r="B1209" i="1"/>
  <c r="B1210" i="1"/>
  <c r="B1211" i="1"/>
  <c r="B1212" i="1"/>
  <c r="B1213" i="1"/>
  <c r="B1214" i="1"/>
  <c r="B1215" i="1"/>
  <c r="B1216" i="1"/>
  <c r="B1217" i="1"/>
  <c r="B1218" i="1"/>
  <c r="B1219" i="1"/>
  <c r="B1220" i="1"/>
  <c r="B1221" i="1"/>
  <c r="B1222" i="1"/>
  <c r="B1223" i="1"/>
  <c r="B1224" i="1"/>
  <c r="B1225" i="1"/>
  <c r="B1226" i="1"/>
  <c r="B1227" i="1"/>
  <c r="B1228" i="1"/>
  <c r="B1229" i="1"/>
  <c r="B1230" i="1"/>
  <c r="B1231" i="1"/>
  <c r="B1232" i="1"/>
  <c r="B1233" i="1"/>
  <c r="B1234" i="1"/>
  <c r="B1235" i="1"/>
  <c r="B1236" i="1"/>
  <c r="B1237" i="1"/>
  <c r="B1238" i="1"/>
  <c r="B1239" i="1"/>
  <c r="B1240" i="1"/>
  <c r="B1241" i="1"/>
  <c r="B1242" i="1"/>
  <c r="B1243" i="1"/>
  <c r="B1244" i="1"/>
  <c r="B1245" i="1"/>
  <c r="B1246" i="1"/>
  <c r="B1247" i="1"/>
  <c r="B1248" i="1"/>
  <c r="B1249" i="1"/>
  <c r="B1250" i="1"/>
  <c r="B1251" i="1"/>
  <c r="B1252" i="1"/>
  <c r="B1253" i="1"/>
  <c r="B1254" i="1"/>
  <c r="B1255" i="1"/>
  <c r="B1256" i="1"/>
  <c r="B1257" i="1"/>
  <c r="B1258" i="1"/>
  <c r="B1259" i="1"/>
  <c r="B1260" i="1"/>
  <c r="B1261" i="1"/>
  <c r="B1262" i="1"/>
  <c r="B1263" i="1"/>
  <c r="B1264" i="1"/>
  <c r="B1265" i="1"/>
  <c r="B1266" i="1"/>
  <c r="B1267" i="1"/>
  <c r="B1268" i="1"/>
  <c r="B1269" i="1"/>
  <c r="B1270" i="1"/>
  <c r="B1271" i="1"/>
  <c r="B1272" i="1"/>
  <c r="B1273" i="1"/>
  <c r="B1274" i="1"/>
  <c r="B1275" i="1"/>
  <c r="B1276" i="1"/>
  <c r="B1277" i="1"/>
  <c r="B1278" i="1"/>
  <c r="B1279" i="1"/>
  <c r="B1280" i="1"/>
  <c r="B1281" i="1"/>
  <c r="B1282" i="1"/>
  <c r="B1283" i="1"/>
  <c r="B1284" i="1"/>
  <c r="B1285" i="1"/>
  <c r="B1286" i="1"/>
  <c r="B1287" i="1"/>
  <c r="B1288" i="1"/>
  <c r="B1289" i="1"/>
  <c r="B1290" i="1"/>
  <c r="B1291" i="1"/>
  <c r="B1292" i="1"/>
  <c r="B1293" i="1"/>
  <c r="B1294" i="1"/>
  <c r="B1295" i="1"/>
  <c r="B1296" i="1"/>
  <c r="B1297" i="1"/>
  <c r="B1298" i="1"/>
  <c r="B1299" i="1"/>
  <c r="B1300" i="1"/>
  <c r="B1301" i="1"/>
  <c r="B1302" i="1"/>
  <c r="B1303" i="1"/>
  <c r="B1304" i="1"/>
  <c r="B1305" i="1"/>
  <c r="B1306" i="1"/>
  <c r="B1307" i="1"/>
  <c r="B1308" i="1"/>
  <c r="B1309" i="1"/>
  <c r="B1310" i="1"/>
  <c r="B1311" i="1"/>
  <c r="B1312" i="1"/>
  <c r="B1313" i="1"/>
  <c r="B1314" i="1"/>
  <c r="B1315" i="1"/>
  <c r="B1316" i="1"/>
  <c r="B1317" i="1"/>
  <c r="B1318" i="1"/>
  <c r="B1319" i="1"/>
  <c r="B1320" i="1"/>
  <c r="B1321" i="1"/>
  <c r="B1322" i="1"/>
  <c r="B1323" i="1"/>
  <c r="B1324" i="1"/>
  <c r="B1325" i="1"/>
  <c r="B1326" i="1"/>
  <c r="B1327" i="1"/>
  <c r="B1328" i="1"/>
  <c r="B1329" i="1"/>
  <c r="B1330" i="1"/>
  <c r="B1331" i="1"/>
  <c r="B1332" i="1"/>
  <c r="B1333" i="1"/>
  <c r="B1334" i="1"/>
  <c r="B1335" i="1"/>
  <c r="B1336" i="1"/>
  <c r="B1337" i="1"/>
  <c r="B1338" i="1"/>
  <c r="B1339" i="1"/>
  <c r="B1340" i="1"/>
  <c r="B1341" i="1"/>
  <c r="B1342" i="1"/>
  <c r="B1343" i="1"/>
  <c r="B1344" i="1"/>
  <c r="B1345" i="1"/>
  <c r="B1346" i="1"/>
  <c r="B1347" i="1"/>
  <c r="B1348" i="1"/>
  <c r="B1349" i="1"/>
  <c r="B1350" i="1"/>
  <c r="B1351" i="1"/>
  <c r="B1352" i="1"/>
  <c r="B1353" i="1"/>
  <c r="B1354" i="1"/>
  <c r="B1355" i="1"/>
  <c r="B1356" i="1"/>
  <c r="B1357" i="1"/>
  <c r="B1358" i="1"/>
  <c r="B1359" i="1"/>
  <c r="B1360" i="1"/>
  <c r="B1361" i="1"/>
  <c r="B1362" i="1"/>
  <c r="B1363" i="1"/>
  <c r="B1364" i="1"/>
  <c r="B1365" i="1"/>
  <c r="B1366" i="1"/>
  <c r="B1367" i="1"/>
  <c r="B1368" i="1"/>
  <c r="B1369" i="1"/>
  <c r="B1370" i="1"/>
  <c r="B1371" i="1"/>
  <c r="B1372" i="1"/>
  <c r="B1373" i="1"/>
  <c r="B1374" i="1"/>
  <c r="B1375" i="1"/>
  <c r="B1376" i="1"/>
  <c r="B1377" i="1"/>
  <c r="B1378" i="1"/>
  <c r="B1379" i="1"/>
  <c r="B1380" i="1"/>
  <c r="B1381" i="1"/>
  <c r="B1382" i="1"/>
  <c r="B1383" i="1"/>
  <c r="B1384" i="1"/>
  <c r="B1385" i="1"/>
  <c r="B1386" i="1"/>
  <c r="B1387" i="1"/>
  <c r="B1388" i="1"/>
  <c r="B1389" i="1"/>
  <c r="B1390" i="1"/>
  <c r="B1391" i="1"/>
  <c r="B1392" i="1"/>
  <c r="B1393" i="1"/>
  <c r="B1394" i="1"/>
  <c r="B1395" i="1"/>
  <c r="B1396" i="1"/>
  <c r="B1397" i="1"/>
  <c r="B1398" i="1"/>
  <c r="B1399" i="1"/>
  <c r="B1400" i="1"/>
  <c r="B1401" i="1"/>
  <c r="B1402" i="1"/>
  <c r="B1403" i="1"/>
  <c r="B1404" i="1"/>
  <c r="B1405" i="1"/>
  <c r="B1406" i="1"/>
  <c r="B1407" i="1"/>
  <c r="B1408" i="1"/>
  <c r="B1409" i="1"/>
  <c r="B1410" i="1"/>
  <c r="B1411" i="1"/>
  <c r="B1412" i="1"/>
  <c r="B1413" i="1"/>
  <c r="B1414" i="1"/>
  <c r="B1415" i="1"/>
  <c r="B1416" i="1"/>
  <c r="B1417" i="1"/>
  <c r="B1418" i="1"/>
  <c r="B1419" i="1"/>
  <c r="B1420" i="1"/>
  <c r="B1421" i="1"/>
  <c r="B1422" i="1"/>
  <c r="B1423" i="1"/>
  <c r="B1424" i="1"/>
  <c r="B1425" i="1"/>
  <c r="B1426" i="1"/>
  <c r="B1427" i="1"/>
  <c r="B1428" i="1"/>
  <c r="B1429" i="1"/>
  <c r="B1430" i="1"/>
  <c r="B1431" i="1"/>
  <c r="B1432" i="1"/>
  <c r="B1433" i="1"/>
  <c r="B1434" i="1"/>
  <c r="B1435" i="1"/>
  <c r="B1436" i="1"/>
  <c r="B1437" i="1"/>
  <c r="B1438" i="1"/>
  <c r="B1439" i="1"/>
  <c r="B1440" i="1"/>
  <c r="B1441" i="1"/>
  <c r="B1442" i="1"/>
  <c r="B1443" i="1"/>
  <c r="B1444" i="1"/>
  <c r="B1445" i="1"/>
  <c r="B1446" i="1"/>
  <c r="B1447" i="1"/>
  <c r="B1448" i="1"/>
  <c r="B1449" i="1"/>
  <c r="B1450" i="1"/>
  <c r="B1451" i="1"/>
  <c r="B1452" i="1"/>
  <c r="B1453" i="1"/>
  <c r="B1454" i="1"/>
  <c r="B1455" i="1"/>
  <c r="B1456" i="1"/>
  <c r="B1457" i="1"/>
  <c r="B1458" i="1"/>
  <c r="B1459" i="1"/>
  <c r="B1460" i="1"/>
  <c r="B1461" i="1"/>
  <c r="B1462" i="1"/>
  <c r="B1463" i="1"/>
  <c r="B1464" i="1"/>
  <c r="B1465" i="1"/>
  <c r="B1466" i="1"/>
  <c r="B1467" i="1"/>
  <c r="K5" i="1"/>
  <c r="M5" i="1" s="1"/>
  <c r="B5" i="1"/>
</calcChain>
</file>

<file path=xl/sharedStrings.xml><?xml version="1.0" encoding="utf-8"?>
<sst xmlns="http://schemas.openxmlformats.org/spreadsheetml/2006/main" count="10207" uniqueCount="4392">
  <si>
    <t>그룹별 투찰가
(그룹별 단가 및 
그룹별 단가총액)</t>
    <phoneticPr fontId="2" type="noConversion"/>
  </si>
  <si>
    <r>
      <t xml:space="preserve">그룹별 </t>
    </r>
    <r>
      <rPr>
        <b/>
        <sz val="9"/>
        <color rgb="FFFF0000"/>
        <rFont val="맑은 고딕"/>
        <family val="3"/>
        <charset val="129"/>
        <scheme val="minor"/>
      </rPr>
      <t>"노란칸"</t>
    </r>
    <r>
      <rPr>
        <sz val="9"/>
        <color theme="1"/>
        <rFont val="맑은 고딕"/>
        <family val="3"/>
        <charset val="129"/>
        <scheme val="minor"/>
      </rPr>
      <t xml:space="preserve">에 </t>
    </r>
    <r>
      <rPr>
        <b/>
        <sz val="9"/>
        <color rgb="FFFF0000"/>
        <rFont val="맑은 고딕"/>
        <family val="3"/>
        <charset val="129"/>
        <scheme val="minor"/>
      </rPr>
      <t>"그룹별 투찰가(그룹별 단가 및 그룹별 단가총액)"</t>
    </r>
    <r>
      <rPr>
        <sz val="9"/>
        <color theme="1"/>
        <rFont val="맑은 고딕"/>
        <family val="3"/>
        <charset val="129"/>
        <scheme val="minor"/>
      </rPr>
      <t xml:space="preserve">를
입력하시면, </t>
    </r>
    <r>
      <rPr>
        <b/>
        <sz val="9"/>
        <color rgb="FFFF0000"/>
        <rFont val="맑은 고딕"/>
        <family val="3"/>
        <charset val="129"/>
        <scheme val="minor"/>
      </rPr>
      <t xml:space="preserve"> "품목별 단가"</t>
    </r>
    <r>
      <rPr>
        <sz val="9"/>
        <color theme="1"/>
        <rFont val="맑은 고딕"/>
        <family val="3"/>
        <charset val="129"/>
        <scheme val="minor"/>
      </rPr>
      <t xml:space="preserve">를 확인 할 수 있음.
</t>
    </r>
    <r>
      <rPr>
        <b/>
        <sz val="9"/>
        <color rgb="FF0000FF"/>
        <rFont val="맑은 고딕"/>
        <family val="3"/>
        <charset val="129"/>
        <scheme val="minor"/>
      </rPr>
      <t>(단가비율표 수식에 오류가 있을 경우 그룹별 지정된 단가비율표에 의함.)</t>
    </r>
    <phoneticPr fontId="2" type="noConversion"/>
  </si>
  <si>
    <t>그룹
번호</t>
    <phoneticPr fontId="9" type="noConversion"/>
  </si>
  <si>
    <t>No</t>
    <phoneticPr fontId="9" type="noConversion"/>
  </si>
  <si>
    <t>물품코드</t>
  </si>
  <si>
    <t>표준코드</t>
  </si>
  <si>
    <t>물품명</t>
  </si>
  <si>
    <t>규격</t>
  </si>
  <si>
    <t>입고단위</t>
  </si>
  <si>
    <t>참고수량</t>
    <phoneticPr fontId="9" type="noConversion"/>
  </si>
  <si>
    <t>기초금액</t>
    <phoneticPr fontId="9" type="noConversion"/>
  </si>
  <si>
    <t>그룹별
단가비율표
(단가배분)</t>
    <phoneticPr fontId="9" type="noConversion"/>
  </si>
  <si>
    <t>그룹별 투찰가
(그룹별
단가총액)</t>
    <phoneticPr fontId="9" type="noConversion"/>
  </si>
  <si>
    <t>품목별
배분 단가</t>
  </si>
  <si>
    <t>제조사(동등품 이상)</t>
    <phoneticPr fontId="9" type="noConversion"/>
  </si>
  <si>
    <t>부서 직배송</t>
    <phoneticPr fontId="9" type="noConversion"/>
  </si>
  <si>
    <t>미산정</t>
  </si>
  <si>
    <t>EA</t>
  </si>
  <si>
    <t>전규격</t>
  </si>
  <si>
    <t>S</t>
  </si>
  <si>
    <t>M</t>
  </si>
  <si>
    <t>L</t>
  </si>
  <si>
    <t>XL</t>
  </si>
  <si>
    <t>XAHF0151</t>
  </si>
  <si>
    <t>K4502070</t>
  </si>
  <si>
    <t>FISHER&amp;PAYKEL AIRVO BREATHING CIRCUIT(성인)</t>
  </si>
  <si>
    <t>전규격(REF900PT561+OPT944)</t>
  </si>
  <si>
    <t>XAHF0152</t>
  </si>
  <si>
    <t>FISHER&amp;PAYKEL AIRVO BREATHING CIRCUIT</t>
  </si>
  <si>
    <t>REF900PT561+OJR414(M)</t>
  </si>
  <si>
    <t>XAHF0185</t>
  </si>
  <si>
    <t>REF900PT561+OJR416(L)</t>
  </si>
  <si>
    <t>XAHF0189</t>
  </si>
  <si>
    <t>K4502370</t>
  </si>
  <si>
    <t>FISHER&amp;PAYKEL HEATED BREATHING CIRCUIT</t>
  </si>
  <si>
    <t>XAHF0229</t>
  </si>
  <si>
    <t>REF900PT561+OJR410(XS)</t>
  </si>
  <si>
    <t>XAHF0230</t>
  </si>
  <si>
    <t>REF900PT561+OJR412(S)</t>
  </si>
  <si>
    <t>XAHF0231</t>
  </si>
  <si>
    <t>REF900PT561+OPT962</t>
  </si>
  <si>
    <t>XAHS0708</t>
  </si>
  <si>
    <t>M6700052</t>
  </si>
  <si>
    <t>실리타이픽스락(SILITIEFIXLOCK)</t>
  </si>
  <si>
    <t>5cm×10cm</t>
  </si>
  <si>
    <t>XAHS0709</t>
  </si>
  <si>
    <t>10cm×10cm</t>
  </si>
  <si>
    <t>50ML</t>
  </si>
  <si>
    <t>XAHB0523</t>
  </si>
  <si>
    <t>K7310159</t>
  </si>
  <si>
    <t>BEST COMPRESSION S-T(무릎형,RELIEF)(2편측/BOX)</t>
  </si>
  <si>
    <t>편측</t>
  </si>
  <si>
    <t>XAHB0524</t>
  </si>
  <si>
    <t>BEST COMPRESSION S-T(무릎형,RELIEF)(짝수/BOX)</t>
  </si>
  <si>
    <t>XAHB0525</t>
  </si>
  <si>
    <t>XAHB0526</t>
  </si>
  <si>
    <t>XAHB0558</t>
  </si>
  <si>
    <t>BK7101JK</t>
  </si>
  <si>
    <t>BENOWRAP</t>
  </si>
  <si>
    <t>XAHD0623</t>
  </si>
  <si>
    <t>K7420410</t>
  </si>
  <si>
    <t>DVT THIGH SLEEVE(THIGH-S)(짝수/PACK)</t>
  </si>
  <si>
    <t>XAHD0624</t>
  </si>
  <si>
    <t>DVT THIGH SLEEVE(THIGH-M)(짝수/PACK)</t>
  </si>
  <si>
    <t>XAHD0627</t>
  </si>
  <si>
    <t>K7430410</t>
  </si>
  <si>
    <t>DVT CALF SLEEVE / DVT BOOT SLEEVE(KNEE/CALF-M)(짝수/PACK)</t>
  </si>
  <si>
    <t>XAHD0628</t>
  </si>
  <si>
    <t>DVT CALF SLEEVE / DVT BOOT SLEEVE(KNEE/CALF-L)(짝수/PACK)</t>
  </si>
  <si>
    <t>XAHD0629</t>
  </si>
  <si>
    <t>K7440410</t>
  </si>
  <si>
    <t>DVT FOOT SLEEVE(FOOT)(짝수/PACK)</t>
  </si>
  <si>
    <t>XAHJ0031</t>
  </si>
  <si>
    <t>K7301591</t>
  </si>
  <si>
    <t xml:space="preserve">JOBST OPAQUE STOCKINGS KNEE(무릎형) SMALL </t>
  </si>
  <si>
    <t>XAHJ0032</t>
  </si>
  <si>
    <t xml:space="preserve">JOBST OPAQUE STOCKINGS KNEE(무릎형) MEDIUM </t>
  </si>
  <si>
    <t>XAHJ0033</t>
  </si>
  <si>
    <t>JOBST OPAQUE STOCKINGS KNEE(무릎형) LARGE</t>
  </si>
  <si>
    <t>XAHJ0034</t>
  </si>
  <si>
    <t>JOBST OPAQUE STOCKINGS KNEE(무릎형) X-LARGE</t>
  </si>
  <si>
    <t>XAHJ0035</t>
  </si>
  <si>
    <t xml:space="preserve">JOBST OPAQUE STOCKINGS THIGH(허벅지형) SMALL </t>
  </si>
  <si>
    <t>XAHJ0036</t>
  </si>
  <si>
    <t>JOBST OPAQUE STOCKINGS THIGH(허벅지형) MEDIUM</t>
  </si>
  <si>
    <t>XAHJ0037</t>
  </si>
  <si>
    <t>JOBST OPAQUE STOCKINGS THIGH(허벅지형) LARGE</t>
  </si>
  <si>
    <t>XAHJ0038</t>
  </si>
  <si>
    <t>JOBST OPAQUE STOCKINGS THIGH(허벅지형) X-LARGE</t>
  </si>
  <si>
    <t>SMALL</t>
  </si>
  <si>
    <t>MEDIUM</t>
  </si>
  <si>
    <t>XAIC0032</t>
  </si>
  <si>
    <t>C6011003</t>
  </si>
  <si>
    <t>CANNULATED SCREW (ALL SIZE)</t>
  </si>
  <si>
    <t>ALL SIZE</t>
  </si>
  <si>
    <t>XAIC0052</t>
  </si>
  <si>
    <t>C6002003</t>
  </si>
  <si>
    <t>3.5MM CORTICAL SCREW/ALL</t>
  </si>
  <si>
    <t>XAIC0068</t>
  </si>
  <si>
    <t>C6005003</t>
  </si>
  <si>
    <t>4.0MM CANCELLOUS SCREW /ALL</t>
  </si>
  <si>
    <t>XAIC0097</t>
  </si>
  <si>
    <t>D1001003</t>
  </si>
  <si>
    <t>WASHER (ALL SIZE)</t>
  </si>
  <si>
    <t>XAIC0118</t>
  </si>
  <si>
    <t>C6003003</t>
  </si>
  <si>
    <t>4.5MM CORTICAL(CORTEX)SCREW /ALL</t>
  </si>
  <si>
    <t>XAIC0174</t>
  </si>
  <si>
    <t>D1011003</t>
  </si>
  <si>
    <t>CANNULATED WASHER (ALL SIZE)</t>
  </si>
  <si>
    <t>XAIC0217</t>
  </si>
  <si>
    <t>C6405003</t>
  </si>
  <si>
    <t>TIT/ CANCELLOUS BONE SCREW/SYNTHES(4.0MM)</t>
  </si>
  <si>
    <t>4.0MM ALL</t>
  </si>
  <si>
    <t>XAIC1269</t>
  </si>
  <si>
    <t>C6402203</t>
  </si>
  <si>
    <t>CORTEX SCREW, SELF-TAPPING 3.5MM</t>
  </si>
  <si>
    <t>XAIC3274</t>
  </si>
  <si>
    <t>C6401503</t>
  </si>
  <si>
    <t>CORTEX SCREW</t>
  </si>
  <si>
    <t>1.5MM</t>
  </si>
  <si>
    <t>XAIE0277</t>
  </si>
  <si>
    <t>C3112103</t>
  </si>
  <si>
    <t>EXPERT TIBIA NAIL</t>
  </si>
  <si>
    <t>SET</t>
  </si>
  <si>
    <t>XAIE0342</t>
  </si>
  <si>
    <t>C3114113</t>
  </si>
  <si>
    <t>EXPERT HUMERAL NAIL SET</t>
  </si>
  <si>
    <t>XAIE0346</t>
  </si>
  <si>
    <t>C3113103</t>
  </si>
  <si>
    <t>EXPERT A2FN/ FEMORAL RECON NAIL</t>
  </si>
  <si>
    <t>XAIE1101</t>
  </si>
  <si>
    <t>C3119103</t>
  </si>
  <si>
    <t>EXPERT RETROGRADE/ANTEGRADE FEMORAL NAIL</t>
  </si>
  <si>
    <t>XAIF0237</t>
  </si>
  <si>
    <t>C5451213</t>
  </si>
  <si>
    <t>FEMORAL NECK SYSTEM</t>
  </si>
  <si>
    <t>XAIH0126</t>
  </si>
  <si>
    <t>C5478003</t>
  </si>
  <si>
    <t>LCP CLAVICULAR HOOK PLATE</t>
  </si>
  <si>
    <t>XAIH0127</t>
  </si>
  <si>
    <t>C6411103</t>
  </si>
  <si>
    <t>HEADLESS COMPRESSION SCREW</t>
  </si>
  <si>
    <t>XAIK0099</t>
  </si>
  <si>
    <t>D0005003</t>
  </si>
  <si>
    <t>K-WIRE</t>
  </si>
  <si>
    <t>Ø2.5 L150 SST 10U(10EA/BOX)</t>
  </si>
  <si>
    <t>XAIL0608</t>
  </si>
  <si>
    <t>C5463103</t>
  </si>
  <si>
    <t>LC-LCP COMPRESSION PLATE(SMALL)</t>
  </si>
  <si>
    <t>XAIL0609</t>
  </si>
  <si>
    <t>C5466113</t>
  </si>
  <si>
    <t>LC-LCP T PLATE(SMALL 3.5)</t>
  </si>
  <si>
    <t>XAIL0610</t>
  </si>
  <si>
    <t>C5469103</t>
  </si>
  <si>
    <t>LC-LCP RECONSTRUCTION PLATE(SMALL)</t>
  </si>
  <si>
    <t>XAIL0612</t>
  </si>
  <si>
    <t>C5407103</t>
  </si>
  <si>
    <t>LC-LCP NARROW PLATE(LARGE)(4.5용 PLATE)</t>
  </si>
  <si>
    <t>XAIL0619</t>
  </si>
  <si>
    <t>C6405103</t>
  </si>
  <si>
    <t>LOCKING HEAD SCREW(TITANIUM)</t>
  </si>
  <si>
    <t>5MM</t>
  </si>
  <si>
    <t>XAIL0631</t>
  </si>
  <si>
    <t>C5404203</t>
  </si>
  <si>
    <t>LCP METAPHYSEAL PLATE-BROAD</t>
  </si>
  <si>
    <t>XAIL0633</t>
  </si>
  <si>
    <t>C5430003</t>
  </si>
  <si>
    <t>LCP DISTAL FEMUR</t>
  </si>
  <si>
    <t>XAIL0635</t>
  </si>
  <si>
    <t>C5430503</t>
  </si>
  <si>
    <t>LCP DISTAL MEDIAL TIBIA PLATE</t>
  </si>
  <si>
    <t>XAIL0636</t>
  </si>
  <si>
    <t>C5475003</t>
  </si>
  <si>
    <t>LOCKING PROXIMAL HUMERUS PLATE(LPHP)</t>
  </si>
  <si>
    <t>XAIL0641</t>
  </si>
  <si>
    <t>C5475303</t>
  </si>
  <si>
    <t>LCP DISTAL RADIUS PLATE</t>
  </si>
  <si>
    <t>XAIL0643</t>
  </si>
  <si>
    <t>C6401023</t>
  </si>
  <si>
    <t xml:space="preserve">LOCKING HEAD SCREW </t>
  </si>
  <si>
    <t>3.5MM미만</t>
  </si>
  <si>
    <t>XAIL0644</t>
  </si>
  <si>
    <t>C6401003</t>
  </si>
  <si>
    <t>XAIL0646</t>
  </si>
  <si>
    <t>C5430013</t>
  </si>
  <si>
    <t>LCP PROXIMAL TIBIA PLATE(LOW BEND PTP와 코드동일)</t>
  </si>
  <si>
    <t>XAIL0656</t>
  </si>
  <si>
    <t>C5491013</t>
  </si>
  <si>
    <t>LCP COMPACT HAND 2.0STRAUGHT</t>
  </si>
  <si>
    <t>XAIL0657</t>
  </si>
  <si>
    <t>C5494013</t>
  </si>
  <si>
    <t>LCP COMPACT HAND 2.0CONDYLAR</t>
  </si>
  <si>
    <t>XAIL0673</t>
  </si>
  <si>
    <t>C5496013</t>
  </si>
  <si>
    <t>LCP COMPACT HAND &amp; FOOT 2.0</t>
  </si>
  <si>
    <t>Y TYPE</t>
  </si>
  <si>
    <t>XAIL0674</t>
  </si>
  <si>
    <t>C5504013</t>
  </si>
  <si>
    <t>LCP COMPACT HAND &amp; FOOT 2.4</t>
  </si>
  <si>
    <t>XAIL0675</t>
  </si>
  <si>
    <t>C5601013</t>
  </si>
  <si>
    <t>LCP COMPACT HAND &amp; FOOT 2.7</t>
  </si>
  <si>
    <t>CONDYLAR TYPE</t>
  </si>
  <si>
    <t>XAIL0676</t>
  </si>
  <si>
    <t>C5602013</t>
  </si>
  <si>
    <t>T TYPE</t>
  </si>
  <si>
    <t>XAIL0677</t>
  </si>
  <si>
    <t>C5603013</t>
  </si>
  <si>
    <t>L TYPE</t>
  </si>
  <si>
    <t>XAIL0678</t>
  </si>
  <si>
    <t>C5604013</t>
  </si>
  <si>
    <t>STRAIGHT TYPE</t>
  </si>
  <si>
    <t>XAIL0679</t>
  </si>
  <si>
    <t>C5606013</t>
  </si>
  <si>
    <t>H TYPE</t>
  </si>
  <si>
    <t>XAIL0680</t>
  </si>
  <si>
    <t>C5467103</t>
  </si>
  <si>
    <t>LOCKING CALCANEAL PLATE</t>
  </si>
  <si>
    <t>XAIL0681</t>
  </si>
  <si>
    <t>C5475503</t>
  </si>
  <si>
    <t>LCP OLECRANON PLATE</t>
  </si>
  <si>
    <t>XAIL0682</t>
  </si>
  <si>
    <t>C5475103</t>
  </si>
  <si>
    <t>LCP DISTAL HUMERUS PLATE</t>
  </si>
  <si>
    <t>XAIL0683</t>
  </si>
  <si>
    <t>C5430603</t>
  </si>
  <si>
    <t>LCP ANTEROLATERAL DISTAL TIBIA PLATE</t>
  </si>
  <si>
    <t>XAIL0684</t>
  </si>
  <si>
    <t>C3115103</t>
  </si>
  <si>
    <t>PROXIMAL FEMORAL NAIL ANTIROTATION SET</t>
  </si>
  <si>
    <t>XAIL0686</t>
  </si>
  <si>
    <t>C5430803</t>
  </si>
  <si>
    <t>LCP MEDIAL PROXIMAL TIBIA PLATE</t>
  </si>
  <si>
    <t>XAIL0687</t>
  </si>
  <si>
    <t>C5430103</t>
  </si>
  <si>
    <t>LCP PROXIMAL LATERAL TIBIA</t>
  </si>
  <si>
    <t>XAIL0691</t>
  </si>
  <si>
    <t>C5463203</t>
  </si>
  <si>
    <t>LCP METAPHYSEAL PLATE-NARROW</t>
  </si>
  <si>
    <t>XAIL0692</t>
  </si>
  <si>
    <t>C5404103</t>
  </si>
  <si>
    <t>LC-LCP BROAD PLATE(4.5용 PLATE)</t>
  </si>
  <si>
    <t>XAIL0693</t>
  </si>
  <si>
    <t>C5430903</t>
  </si>
  <si>
    <t>LCP BROAD CURVED PLATE</t>
  </si>
  <si>
    <t>XAIL0694</t>
  </si>
  <si>
    <t>C5492013</t>
  </si>
  <si>
    <t>XAIL0695</t>
  </si>
  <si>
    <t>C5502013</t>
  </si>
  <si>
    <t>XAIL0696</t>
  </si>
  <si>
    <t>C5501013</t>
  </si>
  <si>
    <t>XAIL0697</t>
  </si>
  <si>
    <t>C5506013</t>
  </si>
  <si>
    <t>CONDYLAR</t>
  </si>
  <si>
    <t>XAIL0698</t>
  </si>
  <si>
    <t>C5072103</t>
  </si>
  <si>
    <t>LOCKING RECONSTRUCTION PLATE - J TYPE</t>
  </si>
  <si>
    <t>11H이상</t>
  </si>
  <si>
    <t>XAIL0699</t>
  </si>
  <si>
    <t>C5071103</t>
  </si>
  <si>
    <t>10H이하</t>
  </si>
  <si>
    <t>XAIL0700</t>
  </si>
  <si>
    <t>C5071113</t>
  </si>
  <si>
    <t>SYMPHYSEAL LOCKING PLATE</t>
  </si>
  <si>
    <t>XAIL0702</t>
  </si>
  <si>
    <t>C6008003</t>
  </si>
  <si>
    <t>LOCKING HEAD SCREW 5.0(STAINLESS STEEL)</t>
  </si>
  <si>
    <t>XAIL0706</t>
  </si>
  <si>
    <t>C3190203</t>
  </si>
  <si>
    <t>SPIRAL BLADE FOR PHN(END CAP포함)</t>
  </si>
  <si>
    <t>XAIL0708</t>
  </si>
  <si>
    <t>E1300157</t>
  </si>
  <si>
    <t>CERCLAGE CABLE WITH CRIMP(TITANIUM)</t>
  </si>
  <si>
    <t>XAIL0709</t>
  </si>
  <si>
    <t>E1300057</t>
  </si>
  <si>
    <t>CERCLAGE CABLE WITH CRIMP(COBALT CHROME)</t>
  </si>
  <si>
    <t>XAIL0710</t>
  </si>
  <si>
    <t>E1312057</t>
  </si>
  <si>
    <t>TROCHANTERIC REATTACHMENT LARGE DEVICE</t>
  </si>
  <si>
    <t>XAIL0712</t>
  </si>
  <si>
    <t>C6401203</t>
  </si>
  <si>
    <t>VA LOCKING SCREW(2.4MM)</t>
  </si>
  <si>
    <t>XAIL0713</t>
  </si>
  <si>
    <t>C5478103</t>
  </si>
  <si>
    <t>LCP CLAVICLE SHAFT PLATE(SUPERIOR/SA PLATE와 코드동일)</t>
  </si>
  <si>
    <t>XAIL0714</t>
  </si>
  <si>
    <t>C5475603</t>
  </si>
  <si>
    <t>VA-TCP</t>
  </si>
  <si>
    <t>XAIL0719</t>
  </si>
  <si>
    <t>C5430703</t>
  </si>
  <si>
    <t>LCP LOW BEND MEDIAL DISTAL TIBIA PLATE(LCP LOW BEND DMT PLATE와 코드동일)</t>
  </si>
  <si>
    <t>XAIL0720</t>
  </si>
  <si>
    <t>C5430113</t>
  </si>
  <si>
    <t>LCP  DISTAL FIBULA  PLATE</t>
  </si>
  <si>
    <t>XAIL0746</t>
  </si>
  <si>
    <t>C5475703</t>
  </si>
  <si>
    <t>LCP HOOK PLATE</t>
  </si>
  <si>
    <t>XAIL0747</t>
  </si>
  <si>
    <t>C5475903</t>
  </si>
  <si>
    <t>LCP DISTAL ULNA PLATE</t>
  </si>
  <si>
    <t>XAIL0749</t>
  </si>
  <si>
    <t>C5475803</t>
  </si>
  <si>
    <t>LCP PROXIMAL RADIUS PLATE</t>
  </si>
  <si>
    <t>XAIL0754</t>
  </si>
  <si>
    <t>C5437003</t>
  </si>
  <si>
    <t>LOCKING ATTACHMENT PLATE (CONNECTION SCREW 포함)</t>
  </si>
  <si>
    <t>XAIL0757</t>
  </si>
  <si>
    <t>C5033013</t>
  </si>
  <si>
    <t>LCD PEDIATRIC HIP PLATE(100°, SMALL)</t>
  </si>
  <si>
    <t>전규격(100°, SMALL)</t>
  </si>
  <si>
    <t>XAIL0767</t>
  </si>
  <si>
    <t>C6007003</t>
  </si>
  <si>
    <t>LOCKING HEAD SCREW(3.5mm) Stainless</t>
  </si>
  <si>
    <t>전규격(3.5mm)</t>
  </si>
  <si>
    <t>XAIL2058</t>
  </si>
  <si>
    <t>C5462203</t>
  </si>
  <si>
    <t>LCP 1/3 TUBULAR PLATE</t>
  </si>
  <si>
    <t>XAIL2220</t>
  </si>
  <si>
    <t>C3191003</t>
  </si>
  <si>
    <t>LOCKING SCREW</t>
  </si>
  <si>
    <t>XAIL2255</t>
  </si>
  <si>
    <t>C5475913</t>
  </si>
  <si>
    <t>LCP ULNA OSTEOTOMY PLATE</t>
  </si>
  <si>
    <t>XAIL2259</t>
  </si>
  <si>
    <t>C5491213</t>
  </si>
  <si>
    <t>LCP COMPACT HAND 1.5</t>
  </si>
  <si>
    <t>XAIL2260</t>
  </si>
  <si>
    <t>C5492213</t>
  </si>
  <si>
    <t>XAIL2261</t>
  </si>
  <si>
    <t>C5496113</t>
  </si>
  <si>
    <t>XAIL2262</t>
  </si>
  <si>
    <t>C5498003</t>
  </si>
  <si>
    <t>STRUT TYPE</t>
  </si>
  <si>
    <t>XAIL2263</t>
  </si>
  <si>
    <t>C5494113</t>
  </si>
  <si>
    <t>XAIL2264</t>
  </si>
  <si>
    <t>C6401403</t>
  </si>
  <si>
    <t>LOCKING HEAD SCREW</t>
  </si>
  <si>
    <t>XAIL2325</t>
  </si>
  <si>
    <t>C6402403</t>
  </si>
  <si>
    <t>LOCKING SCREW(3.5MM LOCKING HEAD SCREW)</t>
  </si>
  <si>
    <t>XAIL2375</t>
  </si>
  <si>
    <t>C5451013</t>
  </si>
  <si>
    <t>LCP DHS PLATE SET WITH HIP SCREW</t>
  </si>
  <si>
    <t xml:space="preserve">전규격  </t>
  </si>
  <si>
    <t>XAIM0554</t>
  </si>
  <si>
    <t>C5461003</t>
  </si>
  <si>
    <t>TITANIUM ONE THIRD TUBULAR  PLATE</t>
  </si>
  <si>
    <t>XAIM0564</t>
  </si>
  <si>
    <t>C6403003</t>
  </si>
  <si>
    <t>TITANIUM SELF TAPPING CORTEX SCREW(4.5MM)</t>
  </si>
  <si>
    <t>4.5MM</t>
  </si>
  <si>
    <t>XAIM0565</t>
  </si>
  <si>
    <t>C6406003</t>
  </si>
  <si>
    <t>TITANIUM CANCELLOUS BONE SCREW(6.5MM)</t>
  </si>
  <si>
    <t>6.5MM</t>
  </si>
  <si>
    <t>XAIM0582</t>
  </si>
  <si>
    <t>D1201003</t>
  </si>
  <si>
    <t>TITANIUM  WASHER</t>
  </si>
  <si>
    <t>ALL</t>
  </si>
  <si>
    <t>XAIM1511</t>
  </si>
  <si>
    <t>C3114203</t>
  </si>
  <si>
    <t>MULTILOC HUMERAL NAIL SET</t>
  </si>
  <si>
    <t>XAIP0415</t>
  </si>
  <si>
    <t>C5452003</t>
  </si>
  <si>
    <t>DHS TROCHANTER STABILIZING PLATE(TITANIUM)</t>
  </si>
  <si>
    <t>XAIP0563</t>
  </si>
  <si>
    <t>C5475403</t>
  </si>
  <si>
    <t>PHILOS</t>
  </si>
  <si>
    <t>XAIR0007</t>
  </si>
  <si>
    <t>C5069003</t>
  </si>
  <si>
    <t>3.5MM RECONSTRUCTION PLATE STR.(STAINLESS, 10H이하)/SYNTHES</t>
  </si>
  <si>
    <t>10H이하/ALL</t>
  </si>
  <si>
    <t>XAIR0015</t>
  </si>
  <si>
    <t>C5071003</t>
  </si>
  <si>
    <t>PELVIC RECONSTRUCTION PLATE CVD. STAINLESS/10H이하</t>
  </si>
  <si>
    <t>10H 이하</t>
  </si>
  <si>
    <t>XAIS0057</t>
  </si>
  <si>
    <t>C6031003</t>
  </si>
  <si>
    <t>SCHANZ SCREW/SYNTHES(ALL)</t>
  </si>
  <si>
    <t>XAIS1811</t>
  </si>
  <si>
    <t>C3190703</t>
  </si>
  <si>
    <t>SPIRAL BLADE FOR EXPERT HAN(END CAP 포함)</t>
  </si>
  <si>
    <t>XAIT0471</t>
  </si>
  <si>
    <t>C5430303</t>
  </si>
  <si>
    <t>TOMOFIX LATERAL HIGH TIBIA</t>
  </si>
  <si>
    <t>XAIT0521</t>
  </si>
  <si>
    <t>C5430403</t>
  </si>
  <si>
    <t>TOMOFIX MEDIAL HIGH TIBIA</t>
  </si>
  <si>
    <t>XAIT0559</t>
  </si>
  <si>
    <t>C3100003</t>
  </si>
  <si>
    <t>TITANIUM ELASTIC NAIL</t>
  </si>
  <si>
    <t>XAIT1521</t>
  </si>
  <si>
    <t>D0004003</t>
  </si>
  <si>
    <t>THREADED K-WIRE</t>
  </si>
  <si>
    <t>Ø2(10EA/BOX)</t>
  </si>
  <si>
    <t>XAIT1522</t>
  </si>
  <si>
    <t>Ø2.5(10EA/BOX)</t>
  </si>
  <si>
    <t>XAIT1523</t>
  </si>
  <si>
    <t>Ø3(10EA/BOX)</t>
  </si>
  <si>
    <t>XAIT1726</t>
  </si>
  <si>
    <t>C3115203</t>
  </si>
  <si>
    <t>TFN-ADVANCED PROXIMAL FEMORAL NAILING SYSTEM-SCREW TYPE</t>
  </si>
  <si>
    <t>XAIT1727</t>
  </si>
  <si>
    <t>C3115303</t>
  </si>
  <si>
    <t>TFN-ADVANCED PROXIMAL FEMORAL NAILING SYSTEM-BLADE TYPE</t>
  </si>
  <si>
    <t>XAIV0310</t>
  </si>
  <si>
    <t>C5477003</t>
  </si>
  <si>
    <t>VA LCP MTP FUSION PLATE</t>
  </si>
  <si>
    <t>XAIV0311</t>
  </si>
  <si>
    <t>C5477103</t>
  </si>
  <si>
    <t>VA LCP TMT FUSION PLATE</t>
  </si>
  <si>
    <t>XAIV0312</t>
  </si>
  <si>
    <t>C5501113</t>
  </si>
  <si>
    <t>VA LCP FOREFOOT AND MIDFOOT PLATE</t>
  </si>
  <si>
    <t>XAIV0313</t>
  </si>
  <si>
    <t>C5606113</t>
  </si>
  <si>
    <t>VA LOCKING PLATE</t>
  </si>
  <si>
    <t>XAIV0314</t>
  </si>
  <si>
    <t>VA LOCKING SCREW(2.76MM)</t>
  </si>
  <si>
    <t>XAIV0318</t>
  </si>
  <si>
    <t>C5475113</t>
  </si>
  <si>
    <t>VA LCP OLECRANON PLATE</t>
  </si>
  <si>
    <t>XAIV0319</t>
  </si>
  <si>
    <t>C5475313</t>
  </si>
  <si>
    <t>VA LCP DISTAL HUMERUS PLATE</t>
  </si>
  <si>
    <t>XAIV1321</t>
  </si>
  <si>
    <t>C5467303</t>
  </si>
  <si>
    <t>VA LOCKING ANTEROLATERAL CALCANEAL PLATE</t>
  </si>
  <si>
    <t>XAIV1341</t>
  </si>
  <si>
    <t>C5478203</t>
  </si>
  <si>
    <t>VA CLAVICLE PLATE</t>
  </si>
  <si>
    <t>XAHS0500</t>
  </si>
  <si>
    <t>M6700355</t>
  </si>
  <si>
    <t>STATLOCK(PICC PLUS)</t>
  </si>
  <si>
    <t>XARA0644</t>
  </si>
  <si>
    <t>J5004468</t>
  </si>
  <si>
    <t>AIRGUARD VALVED INTRODUCER</t>
  </si>
  <si>
    <t>XARA0648</t>
  </si>
  <si>
    <t>J5004568</t>
  </si>
  <si>
    <t>J4201005</t>
  </si>
  <si>
    <t>XARC0827</t>
  </si>
  <si>
    <t>J4071368</t>
  </si>
  <si>
    <t>CONQUEST40 PTA DILATATION CATHETER</t>
  </si>
  <si>
    <t>XARC0834</t>
  </si>
  <si>
    <t>J5508005</t>
  </si>
  <si>
    <t>COVERA PLUS VASCULAR COVERED STENT</t>
  </si>
  <si>
    <t>XARC0851</t>
  </si>
  <si>
    <t>J8091073</t>
  </si>
  <si>
    <t>COVERA VASCULAR COVERED STENT</t>
  </si>
  <si>
    <t>XARD0084</t>
  </si>
  <si>
    <t>J0001005</t>
  </si>
  <si>
    <t>DENALI VENA CAVA FILTER</t>
  </si>
  <si>
    <t>XARE0081</t>
  </si>
  <si>
    <t>J4032017</t>
  </si>
  <si>
    <t>ELIX DRAINAGE CATHETER</t>
  </si>
  <si>
    <t>XARG0083</t>
  </si>
  <si>
    <t>J4202468</t>
  </si>
  <si>
    <t>GLIDEPATH</t>
  </si>
  <si>
    <t>DOUBLE LUMEN</t>
  </si>
  <si>
    <t>XARG0084</t>
  </si>
  <si>
    <t>J6051368</t>
  </si>
  <si>
    <t>GUIDEWIRE</t>
  </si>
  <si>
    <t>XARH0020</t>
  </si>
  <si>
    <t>J5087016</t>
  </si>
  <si>
    <t>HALO ONE THIN-WALLED GUIDING SHEATH</t>
  </si>
  <si>
    <t>XARI0025</t>
  </si>
  <si>
    <t>J5004268</t>
  </si>
  <si>
    <t>INTRODUCER</t>
  </si>
  <si>
    <t>XARL0040</t>
  </si>
  <si>
    <t>J4077068</t>
  </si>
  <si>
    <t>LUTONIX DRUG COATED BALLOON PTA CATHETER</t>
  </si>
  <si>
    <t>전규격(10*20CM)</t>
  </si>
  <si>
    <t>XARL0041</t>
  </si>
  <si>
    <t>J5233268</t>
  </si>
  <si>
    <t>LIFESTREAM (COVERED STENT)</t>
  </si>
  <si>
    <t>XARM0035</t>
  </si>
  <si>
    <t>J4207315</t>
  </si>
  <si>
    <t>MALLEABLE TUNNELER</t>
  </si>
  <si>
    <t>XARP0177</t>
  </si>
  <si>
    <t>J4216102</t>
  </si>
  <si>
    <t>POWER PICC DL</t>
  </si>
  <si>
    <t>전규격(Dual Lumen)</t>
  </si>
  <si>
    <t>XARP0178</t>
  </si>
  <si>
    <t>J4217001</t>
  </si>
  <si>
    <t>POWER PICC TL</t>
  </si>
  <si>
    <t>전규격(Triple Lumen)</t>
  </si>
  <si>
    <t>XARP0179</t>
  </si>
  <si>
    <t>J4205168</t>
  </si>
  <si>
    <t>POWER PORT</t>
  </si>
  <si>
    <t>SINGLE PORT</t>
  </si>
  <si>
    <t>XARP0180</t>
  </si>
  <si>
    <t>J7001210</t>
  </si>
  <si>
    <t>POWER LOC</t>
  </si>
  <si>
    <t>L5011105</t>
  </si>
  <si>
    <t>XARP0182</t>
  </si>
  <si>
    <t>J6051168</t>
  </si>
  <si>
    <t>POWER TRIALYSIS GUIDEWIRE</t>
  </si>
  <si>
    <t>XARP0184</t>
  </si>
  <si>
    <t>PRESTO INFLATION DEVICE</t>
  </si>
  <si>
    <t>40ATM</t>
  </si>
  <si>
    <t>XARP0193</t>
  </si>
  <si>
    <t>J4202568</t>
  </si>
  <si>
    <t>POWER HICKMAN CATHETER(DOUBLE LUMEN)</t>
  </si>
  <si>
    <t>XARP0205</t>
  </si>
  <si>
    <t>POWER TRIALYSIS CATHETER SLIM(JUGULAR)</t>
  </si>
  <si>
    <t>CVD 15CM</t>
  </si>
  <si>
    <t>XARP0206</t>
  </si>
  <si>
    <t>CVD 20CM</t>
  </si>
  <si>
    <t>XARP0207</t>
  </si>
  <si>
    <t>POWER TRIALYSIS CATHETER SLIM(FEMORAL)</t>
  </si>
  <si>
    <t>ST 20CM</t>
  </si>
  <si>
    <t>XARP0208</t>
  </si>
  <si>
    <t>ST 24CM</t>
  </si>
  <si>
    <t>XARS0307</t>
  </si>
  <si>
    <t>J4126068</t>
  </si>
  <si>
    <t>SNARE RETRIEVAL KIT</t>
  </si>
  <si>
    <t>XART0236</t>
  </si>
  <si>
    <t>J4207015</t>
  </si>
  <si>
    <t>TUNNELER</t>
  </si>
  <si>
    <t>XART0241</t>
  </si>
  <si>
    <t>J4207215</t>
  </si>
  <si>
    <t>XARV0049</t>
  </si>
  <si>
    <t>J5233368</t>
  </si>
  <si>
    <t>VENOVO VENOUS STENT SYSTEM</t>
  </si>
  <si>
    <t>XAIA1413</t>
  </si>
  <si>
    <t>J4019106</t>
  </si>
  <si>
    <t>ATTAIN CLARITY VENOGRAM BALLOON CATHETER</t>
  </si>
  <si>
    <t>XAIC2791</t>
  </si>
  <si>
    <t>G8101303</t>
  </si>
  <si>
    <t>CAPSURE EPI LEAD</t>
  </si>
  <si>
    <t>XARA0615</t>
  </si>
  <si>
    <t>G8207403</t>
  </si>
  <si>
    <t>ATTAIN PERFORMA LV LEAD/ATTAIN STABILITY QUAD LV LEAD</t>
  </si>
  <si>
    <t>XARA0616</t>
  </si>
  <si>
    <t>J5018006</t>
  </si>
  <si>
    <t>ATTAIN SELECT Ⅱ DELIVERY CATHETER SYSTEM</t>
  </si>
  <si>
    <t>XARA0617</t>
  </si>
  <si>
    <t>J5015026</t>
  </si>
  <si>
    <t>ATTAIN COMMAND LEFT HEART DELIVERY SYSTEM</t>
  </si>
  <si>
    <t>XARA0668</t>
  </si>
  <si>
    <t>G8205503</t>
  </si>
  <si>
    <t>AZURE XT DR MRI</t>
  </si>
  <si>
    <t>XARA0669</t>
  </si>
  <si>
    <t>G8202503</t>
  </si>
  <si>
    <t>AZURE XT SR MRI</t>
  </si>
  <si>
    <t>XARC0815</t>
  </si>
  <si>
    <t>G8101403</t>
  </si>
  <si>
    <t>CAPSUREFIX NOVUS MRI LEAD</t>
  </si>
  <si>
    <t>XARC0844</t>
  </si>
  <si>
    <t>G8303803</t>
  </si>
  <si>
    <t>COBALT XT HF MRI QUAD CRT-D</t>
  </si>
  <si>
    <t>XARC0848</t>
  </si>
  <si>
    <t>G8303903</t>
  </si>
  <si>
    <t>COBALT XT HF MRI CRT-D</t>
  </si>
  <si>
    <t>XARC0849</t>
  </si>
  <si>
    <t>G8301503</t>
  </si>
  <si>
    <t xml:space="preserve">COBALT MRI XT ICD VR </t>
  </si>
  <si>
    <t>XARC0850</t>
  </si>
  <si>
    <t>G8302503</t>
  </si>
  <si>
    <t xml:space="preserve">COBALT MRI XT ICD DR </t>
  </si>
  <si>
    <t>XARM0037</t>
  </si>
  <si>
    <t>G8703087</t>
  </si>
  <si>
    <t>MICRA TRANSCATHETER PACING SYSTEM</t>
  </si>
  <si>
    <t>XARM0038</t>
  </si>
  <si>
    <t>G8703187</t>
  </si>
  <si>
    <t>MICRA INTRODUCER</t>
  </si>
  <si>
    <t>XARM0039</t>
  </si>
  <si>
    <t>G8703287</t>
  </si>
  <si>
    <t>MICRA AV TRANSCATHETER PACING SYSTEM</t>
  </si>
  <si>
    <t>XARP0194</t>
  </si>
  <si>
    <t>G8103213</t>
  </si>
  <si>
    <t>PERCEPTA QUAD CRT-P</t>
  </si>
  <si>
    <t>XARP0210</t>
  </si>
  <si>
    <t>G8103203</t>
  </si>
  <si>
    <t>PERCEPTA CRT-P MRI</t>
  </si>
  <si>
    <t>XARS0284</t>
  </si>
  <si>
    <t>G8401803</t>
  </si>
  <si>
    <t>SPRINT QUATTRO SECURE MRI LEAD</t>
  </si>
  <si>
    <t>XART0254</t>
  </si>
  <si>
    <t>G8705087</t>
  </si>
  <si>
    <t>TYRX ABSORBABLE ANTIBACTERIAL ENVELOPE</t>
  </si>
  <si>
    <t>KIT</t>
  </si>
  <si>
    <t>1EA</t>
  </si>
  <si>
    <t>BIOLOX DELTA HEAD</t>
  </si>
  <si>
    <t xml:space="preserve">전규격 </t>
  </si>
  <si>
    <t>XAHB0671</t>
  </si>
  <si>
    <t>M3030110</t>
  </si>
  <si>
    <t xml:space="preserve">BIATAIN IBU NON-ADHESIVE FOAM DRESSING 5CM×7CM </t>
  </si>
  <si>
    <t xml:space="preserve">5CM×7CM </t>
  </si>
  <si>
    <t>XAHB0672</t>
  </si>
  <si>
    <t>M3030111</t>
  </si>
  <si>
    <t xml:space="preserve">BIATAIN  IBU NON-ADHESIVE FOAM DRESSING 10CM×10CM </t>
  </si>
  <si>
    <t>10CM×10CM</t>
  </si>
  <si>
    <t>XAHB0674</t>
  </si>
  <si>
    <t>M3030113</t>
  </si>
  <si>
    <t xml:space="preserve">BIATAIN  IBU NON-ADHESIVE FOAM DRESSING 10CM×20CM </t>
  </si>
  <si>
    <t xml:space="preserve"> 10CM×20CM </t>
  </si>
  <si>
    <t>XAHB0675</t>
  </si>
  <si>
    <t>M3030114</t>
  </si>
  <si>
    <t xml:space="preserve">BIATAIN  IBU NON-ADHESIVE FOAM DRESSING 20CM×20CM </t>
  </si>
  <si>
    <t xml:space="preserve"> 20CM×20CM </t>
  </si>
  <si>
    <t>XAHB0709</t>
  </si>
  <si>
    <t>M3032916</t>
  </si>
  <si>
    <t>BIATAIN SILICONE(33436)</t>
  </si>
  <si>
    <t>12.5CM×12.5CM(33436)</t>
  </si>
  <si>
    <t>XAHB0710</t>
  </si>
  <si>
    <t>M3032915</t>
  </si>
  <si>
    <t>BIATAIN SILICONE(33437)</t>
  </si>
  <si>
    <t>15CM×15CM(33437)</t>
  </si>
  <si>
    <t>XAHB0711</t>
  </si>
  <si>
    <t>M3032914</t>
  </si>
  <si>
    <t>BIATAIN SILICONE(33438)</t>
  </si>
  <si>
    <t>17.5CM×17.5CM(33438)</t>
  </si>
  <si>
    <t>XAHB0712</t>
  </si>
  <si>
    <t>M3032918</t>
  </si>
  <si>
    <t>BIATAIN SILICONE LITE(33444)</t>
  </si>
  <si>
    <t>7.5CM X 7.5CM(33444)</t>
  </si>
  <si>
    <t>XAHB0713</t>
  </si>
  <si>
    <t>M3032919</t>
  </si>
  <si>
    <t>BIATAIN SILICONE LITE(33445)</t>
  </si>
  <si>
    <t>10CM×10CM(33445)</t>
  </si>
  <si>
    <t>XAHB0714</t>
  </si>
  <si>
    <t>M3032920</t>
  </si>
  <si>
    <t>BIATAIN SILICONE LITE(33446)</t>
  </si>
  <si>
    <t>12.5CM×12.5CM(33446)</t>
  </si>
  <si>
    <t>XAHB0786</t>
  </si>
  <si>
    <t>M3032939</t>
  </si>
  <si>
    <t>BIATAIN SILICONE(33400)</t>
  </si>
  <si>
    <t>10CM×20CM(33400)</t>
  </si>
  <si>
    <t>XAHB0789</t>
  </si>
  <si>
    <t>BIATAIN SILICONE(33401)</t>
  </si>
  <si>
    <t>10CM×30CM(33401)</t>
  </si>
  <si>
    <t>XAHC0355</t>
  </si>
  <si>
    <t>BL3004GD</t>
  </si>
  <si>
    <t>BARRIER CREAM</t>
  </si>
  <si>
    <t>4720-60g</t>
  </si>
  <si>
    <t>XAHC0369</t>
  </si>
  <si>
    <t>M3010111</t>
  </si>
  <si>
    <t>COMFEEL PLUS TRANSPARENT DRESSING</t>
  </si>
  <si>
    <t>10*10</t>
  </si>
  <si>
    <t>XAHC0370</t>
  </si>
  <si>
    <t>M3010110</t>
  </si>
  <si>
    <t>9*14</t>
  </si>
  <si>
    <t>XAHC0487</t>
  </si>
  <si>
    <t>BL3006GD</t>
  </si>
  <si>
    <t>CLEANSER BOTTLE(컴필 클렌저 180ml)</t>
  </si>
  <si>
    <t>전규격(4710)</t>
  </si>
  <si>
    <t>XAIV0316</t>
  </si>
  <si>
    <t>BJ4301DU</t>
  </si>
  <si>
    <t>VNUS CLOSURE FAST CATHETER(CF7-7-60)</t>
  </si>
  <si>
    <t>전규격(60cm)</t>
  </si>
  <si>
    <t>XAIV0320</t>
  </si>
  <si>
    <t>VNUS CLOSURE FAST CATHETER(CF7-3-60)</t>
  </si>
  <si>
    <t>XAIV0760</t>
  </si>
  <si>
    <t>BJ4321DU</t>
  </si>
  <si>
    <t>VENASEAL CLOSURE SYSTEM</t>
  </si>
  <si>
    <t>XAHA0094</t>
  </si>
  <si>
    <t>J2301208</t>
  </si>
  <si>
    <t>XAHA0162</t>
  </si>
  <si>
    <t>XAHB0693</t>
  </si>
  <si>
    <t>J5121108</t>
  </si>
  <si>
    <t>BASKET,LITHOTOMY(경구용)/99 03 11 23 04/MTW</t>
  </si>
  <si>
    <t>99 03 11 23 04</t>
  </si>
  <si>
    <t>XAHB0694</t>
  </si>
  <si>
    <t>BASKET,LITHOTOMY(경구용)/99 03 11 34 04/MTW</t>
  </si>
  <si>
    <t>99 03 11 34 04</t>
  </si>
  <si>
    <t>XAHB0695</t>
  </si>
  <si>
    <t>BASKET,LITHOTOMY(경구용)/99 03 11 35 04/MTW</t>
  </si>
  <si>
    <t>99 03 11 35 04</t>
  </si>
  <si>
    <t>XAHB0696</t>
  </si>
  <si>
    <t>BASKET,LITHOTOMY(경구용)/99 03 11 36 04/MTW</t>
  </si>
  <si>
    <t>99 03 11 36 04</t>
  </si>
  <si>
    <t>XAHC0489</t>
  </si>
  <si>
    <t>COAGULATION PROBE</t>
  </si>
  <si>
    <t>10 25 05 2</t>
  </si>
  <si>
    <t>XAHD0721</t>
  </si>
  <si>
    <t>DISPOSABLE ERCP CATHETER</t>
  </si>
  <si>
    <t>99 01 20 21 1</t>
  </si>
  <si>
    <t>XAHF0161</t>
  </si>
  <si>
    <t>J5301028</t>
  </si>
  <si>
    <t xml:space="preserve">FORCEP, GRASPING, STOMACH, ALLIGATION </t>
  </si>
  <si>
    <t>XAHF0162</t>
  </si>
  <si>
    <t>XAHG0218</t>
  </si>
  <si>
    <t>J5301008</t>
  </si>
  <si>
    <t>GRASPING FORCEPS</t>
  </si>
  <si>
    <t>XAHM0238</t>
  </si>
  <si>
    <t>MOUTH PIECE(소아용)</t>
  </si>
  <si>
    <t>712808(25EA/BOX)</t>
  </si>
  <si>
    <t>XAHO0004</t>
  </si>
  <si>
    <t>OVER TUBE, PNEUMOACTIVE EVL MD-48518</t>
  </si>
  <si>
    <t>XAHP0030</t>
  </si>
  <si>
    <t>J2401108</t>
  </si>
  <si>
    <t>ESD, NEEDLE KNIFE (NEEDLE TIP)</t>
  </si>
  <si>
    <t>99 02 02 11</t>
  </si>
  <si>
    <t>XAHP0127</t>
  </si>
  <si>
    <t>N0041003</t>
  </si>
  <si>
    <t>DISPOSABLE POLYPECTOMY SNARE</t>
  </si>
  <si>
    <t>전규격(99052011211)</t>
  </si>
  <si>
    <t>XAHP0145</t>
  </si>
  <si>
    <t>J2201108</t>
  </si>
  <si>
    <t>PNEUMO ACTIVATE EVL DEVICE (5EA/KIT)</t>
  </si>
  <si>
    <t>전규격(5EA/KIT)</t>
  </si>
  <si>
    <t>XAHR0013</t>
  </si>
  <si>
    <t>J5302028</t>
  </si>
  <si>
    <t>ROTH POLYP, RETRIEVAL NET 711052</t>
  </si>
  <si>
    <t>XAHR0014</t>
  </si>
  <si>
    <t>ROTH POLYP, RETRIEVAL NET 711053</t>
  </si>
  <si>
    <t>XAHT0381</t>
  </si>
  <si>
    <t>J6061938</t>
  </si>
  <si>
    <t>TRU WIRE</t>
  </si>
  <si>
    <t>XAHC0132</t>
  </si>
  <si>
    <t>J4111009</t>
  </si>
  <si>
    <t>CVP CATHETER SINGLE 14G/ARROW</t>
  </si>
  <si>
    <t>14G(ES-04701)</t>
  </si>
  <si>
    <t>XAHC0133</t>
  </si>
  <si>
    <t>J4112009</t>
  </si>
  <si>
    <t>CVP CATHETER DOUBLE 7FR/ARROW</t>
  </si>
  <si>
    <t>7FR(CV-17702-E)</t>
  </si>
  <si>
    <t>XAHC0134</t>
  </si>
  <si>
    <t>CVP,JUGULAR CATHETER 18G/ARROW</t>
  </si>
  <si>
    <t>18G(ES-04218)</t>
  </si>
  <si>
    <t>XAHC0135</t>
  </si>
  <si>
    <t>CVP,JUGULAR CATHETER 20G/ARROW</t>
  </si>
  <si>
    <t>20G(ES-04150)</t>
  </si>
  <si>
    <t>XAHG0095</t>
  </si>
  <si>
    <t>J4113109</t>
  </si>
  <si>
    <t>GARD BLUE DOUBLE CVC 7FR/ARROW</t>
  </si>
  <si>
    <t>7FR(CS-27702-E)</t>
  </si>
  <si>
    <t>XAHG0106</t>
  </si>
  <si>
    <t>GARD BLUE DOUBLE CVC 4FR/ARROW</t>
  </si>
  <si>
    <t>4FR(CS-24402)</t>
  </si>
  <si>
    <t>XAHG0158</t>
  </si>
  <si>
    <t>J4115109</t>
  </si>
  <si>
    <t>GARD BLUE TRIPLE CVC</t>
  </si>
  <si>
    <t>TRIPLE(CS-25703-E)</t>
  </si>
  <si>
    <t>XAHG0167</t>
  </si>
  <si>
    <t>GARD BLUE DOUBLE CVC 5FR/ARROW</t>
  </si>
  <si>
    <t>5FR(CS-25502)</t>
  </si>
  <si>
    <t>XAHM0129</t>
  </si>
  <si>
    <t>J4901009</t>
  </si>
  <si>
    <t>MULTI-LUMEN ACCESS CATHETER</t>
  </si>
  <si>
    <t>전규격(SI-11142)</t>
  </si>
  <si>
    <t>XARI0003</t>
  </si>
  <si>
    <t>J4062009</t>
  </si>
  <si>
    <t>IABP BALLOON 9FR,40CC/ARROW</t>
  </si>
  <si>
    <t>9FR,40CC</t>
  </si>
  <si>
    <t>XARI0004</t>
  </si>
  <si>
    <t>J5001009</t>
  </si>
  <si>
    <t>SUPER ARROW-FLEX SHEATH INTRODUCER</t>
  </si>
  <si>
    <t>STRAIGHT THIN WALL 40CM</t>
  </si>
  <si>
    <t>XARI0006</t>
  </si>
  <si>
    <t>J5002009</t>
  </si>
  <si>
    <t>INTRODUCER SHEATH/SUPER-FLEX 24CM,8FR</t>
  </si>
  <si>
    <t>24CM,8FR</t>
  </si>
  <si>
    <t>XARI0030</t>
  </si>
  <si>
    <t>J4087009</t>
  </si>
  <si>
    <t>SUPER ARROW-FLEX AND PERCUTANEOUS SHEATH INTRODUCER</t>
  </si>
  <si>
    <t>11F,65CM</t>
  </si>
  <si>
    <t>XAIA0555</t>
  </si>
  <si>
    <t>G5302150</t>
  </si>
  <si>
    <t>ACROBAT-I STABILIZER</t>
  </si>
  <si>
    <t>XAIH0488</t>
  </si>
  <si>
    <t>G6017050</t>
  </si>
  <si>
    <t>HEARTSTRING PROXIMAL SEAL &amp; DELIVERY SYSTEM</t>
  </si>
  <si>
    <t>XAKH0023</t>
  </si>
  <si>
    <t>G3051001</t>
  </si>
  <si>
    <t>HLS CANNULAE(ARTERY)</t>
  </si>
  <si>
    <t>ARTERY</t>
  </si>
  <si>
    <t>XAKH0024</t>
  </si>
  <si>
    <t>G3052001</t>
  </si>
  <si>
    <t>HLS CANNULAE(VEIN)</t>
  </si>
  <si>
    <t>VEIN</t>
  </si>
  <si>
    <t>XAKQ0002</t>
  </si>
  <si>
    <t>G5501050</t>
  </si>
  <si>
    <t>QUADROX PLS</t>
  </si>
  <si>
    <t>XALA0034</t>
  </si>
  <si>
    <t>Anti-C(monoclonal) 5ml</t>
  </si>
  <si>
    <t>BTL</t>
  </si>
  <si>
    <t>XALA0235</t>
  </si>
  <si>
    <t>Anti-c</t>
  </si>
  <si>
    <t>5ml/pkg</t>
  </si>
  <si>
    <t>PK</t>
  </si>
  <si>
    <t>XALA0236</t>
  </si>
  <si>
    <t>Anti-e</t>
  </si>
  <si>
    <t>XALA0462</t>
  </si>
  <si>
    <t>ABO-RH/REVERSE CASSETTE</t>
  </si>
  <si>
    <t>20X20CST</t>
  </si>
  <si>
    <t>BOX</t>
  </si>
  <si>
    <t>XALA0463</t>
  </si>
  <si>
    <t>0.8% AFFIRMAGEN</t>
  </si>
  <si>
    <t>2X10ML</t>
  </si>
  <si>
    <t>XALA0464</t>
  </si>
  <si>
    <t>AHG POLY CASSTTE</t>
  </si>
  <si>
    <t>XALB0248</t>
  </si>
  <si>
    <t>BLISS</t>
  </si>
  <si>
    <t>4X50ML</t>
  </si>
  <si>
    <t>XALC0536</t>
  </si>
  <si>
    <t>CONFIDENCE WB</t>
  </si>
  <si>
    <t>4X6.5ML</t>
  </si>
  <si>
    <t>XALD0351</t>
  </si>
  <si>
    <t>DAT/IDAT CASSETTE</t>
  </si>
  <si>
    <t>5X20CST</t>
  </si>
  <si>
    <t>XALN0043</t>
  </si>
  <si>
    <t>NEUTRAL CASSETTE</t>
  </si>
  <si>
    <t>XALO0033</t>
  </si>
  <si>
    <t>OV DILUTION TRAYS,16-WELL TRAY</t>
  </si>
  <si>
    <t>16X180EA</t>
  </si>
  <si>
    <t>XALO0034</t>
  </si>
  <si>
    <t>ORTHO 7% BSA</t>
  </si>
  <si>
    <t>15X12ML</t>
  </si>
  <si>
    <t>XALO0035</t>
  </si>
  <si>
    <t>OV EVAPORATION CAPS</t>
  </si>
  <si>
    <t>250EA</t>
  </si>
  <si>
    <t>XALR0004</t>
  </si>
  <si>
    <t>REAGENT RH-HR SUBGROUP ANTI-E 5ml</t>
  </si>
  <si>
    <t>5ml</t>
  </si>
  <si>
    <t>XALR0256</t>
  </si>
  <si>
    <t>0.8% RESOLVE PANEL A</t>
  </si>
  <si>
    <t>11X3ML</t>
  </si>
  <si>
    <t>XALR0257</t>
  </si>
  <si>
    <t>0.8% RESOLVE PANEL C</t>
  </si>
  <si>
    <t>22X3ML</t>
  </si>
  <si>
    <t>XALR0258</t>
  </si>
  <si>
    <t>0.8% RED CELL DILUENT</t>
  </si>
  <si>
    <t>1X50ML</t>
  </si>
  <si>
    <t>XALR0259</t>
  </si>
  <si>
    <t>RH/K CASSETTE</t>
  </si>
  <si>
    <t>XALR0260</t>
  </si>
  <si>
    <t>REVERSE DILUENT CASSETTE</t>
  </si>
  <si>
    <t>XALS0253</t>
  </si>
  <si>
    <t>0.8% SELECTOGEN</t>
  </si>
  <si>
    <t>XALS0254</t>
  </si>
  <si>
    <t>3% SURGISCREEN</t>
  </si>
  <si>
    <t>3X3ML</t>
  </si>
  <si>
    <t>1CC</t>
  </si>
  <si>
    <t>2.5CC</t>
  </si>
  <si>
    <t>5CC</t>
  </si>
  <si>
    <t>XAHO0031</t>
  </si>
  <si>
    <t>법정비급여</t>
  </si>
  <si>
    <t>OCUSOFT LID SCRUB PLUS (외래환자용)</t>
  </si>
  <si>
    <t>XAHO0032</t>
  </si>
  <si>
    <t>OCUSOFT PLUS (50ML/BOTTLE)</t>
  </si>
  <si>
    <t>50ML/BOTTLE</t>
  </si>
  <si>
    <t>XAIA2398</t>
  </si>
  <si>
    <t>I1201249</t>
  </si>
  <si>
    <t>ARTIS PL 1.8, ARTIS PL E, LUXIOL60PL</t>
  </si>
  <si>
    <t>XAIA2855</t>
  </si>
  <si>
    <t>BI0202HY</t>
  </si>
  <si>
    <t>ARTIS T PL E</t>
  </si>
  <si>
    <t>XAIA2913</t>
  </si>
  <si>
    <t>BI0204HY</t>
  </si>
  <si>
    <t>ARTIS SYMBIOSE PLUS</t>
  </si>
  <si>
    <t>XAIA3224</t>
  </si>
  <si>
    <t xml:space="preserve">ANTERIOR CHAMBER MAINTAINER 23GA </t>
  </si>
  <si>
    <t>C0376-23</t>
  </si>
  <si>
    <t>XAIC1280</t>
  </si>
  <si>
    <t>I1201149</t>
  </si>
  <si>
    <t>CRISTAL, CLARE</t>
  </si>
  <si>
    <t>XAIF0268</t>
  </si>
  <si>
    <t>FUKASAKU ANESTHESIA CANNULA 24GA</t>
  </si>
  <si>
    <t>C-0362</t>
  </si>
  <si>
    <t>XAII0417</t>
  </si>
  <si>
    <t>20G IOL HOLDING FORCEPS</t>
  </si>
  <si>
    <t>50-214</t>
  </si>
  <si>
    <t>XAIO0172</t>
  </si>
  <si>
    <t>OCUSOFT OUST DEMODEX CLANSER TTO MAX</t>
  </si>
  <si>
    <t>XAIS1422</t>
  </si>
  <si>
    <t>SCLERAL BLADE</t>
  </si>
  <si>
    <t>5700(BOX/6EA)</t>
  </si>
  <si>
    <t>XAIS1423</t>
  </si>
  <si>
    <t>SAFETY CRESCENT</t>
  </si>
  <si>
    <t>880022(BOX/6EA)</t>
  </si>
  <si>
    <t>XAIS1424</t>
  </si>
  <si>
    <t>SAFETY STAB</t>
  </si>
  <si>
    <t>881501(BOX/6EA)</t>
  </si>
  <si>
    <t>XAIS1425</t>
  </si>
  <si>
    <t>SAFETY SIDEPORT</t>
  </si>
  <si>
    <t>885568(BOX/6EA)</t>
  </si>
  <si>
    <t>XAIS1426</t>
  </si>
  <si>
    <t>SAFETY PHACO SLIT</t>
  </si>
  <si>
    <t>882261(BOX/6EA)</t>
  </si>
  <si>
    <t>XAIS1427</t>
  </si>
  <si>
    <t>882461(BOX/6EA)</t>
  </si>
  <si>
    <t>XAIS1428</t>
  </si>
  <si>
    <t>882858(BOX/6EA)</t>
  </si>
  <si>
    <t>XAIS1573</t>
  </si>
  <si>
    <t>KS-MANIPULATOR</t>
  </si>
  <si>
    <t>37-0049</t>
  </si>
  <si>
    <t>XAIU0243</t>
  </si>
  <si>
    <t>B0010021</t>
  </si>
  <si>
    <t>US-1002LZN(10-0 NYLONE)_12EA/BOX</t>
  </si>
  <si>
    <t>10-0 DOUBLE NEEDLE(12EA/BOX)</t>
  </si>
  <si>
    <t>XAIX0016</t>
  </si>
  <si>
    <t>XPAND IRIS EXPANSION SYSTEM</t>
  </si>
  <si>
    <t>LARGE</t>
  </si>
  <si>
    <t>X-LARGE</t>
  </si>
  <si>
    <t>XAHC0595</t>
  </si>
  <si>
    <t>CROSSFLOW PUMP TUBING(INFLOW)</t>
  </si>
  <si>
    <t>0450-000-100</t>
  </si>
  <si>
    <t>XAHC0596</t>
  </si>
  <si>
    <t>CROSSFLOW PUMP TUBING(OUTFLOW)</t>
  </si>
  <si>
    <t>0450-000-200</t>
  </si>
  <si>
    <t>XAIA2554</t>
  </si>
  <si>
    <t>AGGRESSIVE PLUS CUTTERS 4.0MM</t>
  </si>
  <si>
    <t>0375-544-000</t>
  </si>
  <si>
    <t>XAIC3322</t>
  </si>
  <si>
    <t>CROSSBLADE XL DIAMOND BURS(4.0MM)</t>
  </si>
  <si>
    <t>0485-840-000</t>
  </si>
  <si>
    <t>XAIG0560</t>
  </si>
  <si>
    <t>D1213331</t>
  </si>
  <si>
    <t>GATEWAY CANNULA</t>
  </si>
  <si>
    <t>XAII0378</t>
  </si>
  <si>
    <t>D0303031</t>
  </si>
  <si>
    <t>ICONIX ANCHOR</t>
  </si>
  <si>
    <t>XAIR0333</t>
  </si>
  <si>
    <t>RESECTOR CUTTERS  4.0MM</t>
  </si>
  <si>
    <t>0375-542-000</t>
  </si>
  <si>
    <t>XAIS1509</t>
  </si>
  <si>
    <t>STANDARD 12 FLUTE BARREL BURS  4.0MM</t>
  </si>
  <si>
    <t>0375-941-012</t>
  </si>
  <si>
    <t>XAIS1510</t>
  </si>
  <si>
    <t>STANDARD 12 FLUTE ROUND BURS  4.0MM</t>
  </si>
  <si>
    <t>0375-940-012</t>
  </si>
  <si>
    <t>XAHY0021</t>
  </si>
  <si>
    <t>B3010108</t>
  </si>
  <si>
    <t>Y-CLOSURE</t>
  </si>
  <si>
    <t>5CM 미만</t>
  </si>
  <si>
    <t>XAIB0535</t>
  </si>
  <si>
    <t>E1011108</t>
  </si>
  <si>
    <t>XAIB0696</t>
  </si>
  <si>
    <t>E1032308</t>
  </si>
  <si>
    <t>BIOLOX DELTA LINER</t>
  </si>
  <si>
    <t>XAIB0720</t>
  </si>
  <si>
    <t>E1032120</t>
  </si>
  <si>
    <t>BIOLOX DELTA INSERT CUP</t>
  </si>
  <si>
    <t>XAIC0405</t>
  </si>
  <si>
    <t>E1002808</t>
  </si>
  <si>
    <t>CORAIL STEM/DEPUY</t>
  </si>
  <si>
    <t>XAIC1193</t>
  </si>
  <si>
    <t>E1300084</t>
  </si>
  <si>
    <t>APIS CABLE WITH SLEEVE</t>
  </si>
  <si>
    <t>XAIC1194</t>
  </si>
  <si>
    <t>E1301084</t>
  </si>
  <si>
    <t>APIS CABLE BONE PLATE</t>
  </si>
  <si>
    <t>XAIC1195</t>
  </si>
  <si>
    <t>E1303084</t>
  </si>
  <si>
    <t>APIS SLEEVE</t>
  </si>
  <si>
    <t>XAIC1196</t>
  </si>
  <si>
    <t>E1304084</t>
  </si>
  <si>
    <t>APIS CABLE</t>
  </si>
  <si>
    <t>XAIC1197</t>
  </si>
  <si>
    <t>E1311084</t>
  </si>
  <si>
    <t>APIS SHORT GRIP PLATE SET</t>
  </si>
  <si>
    <t>XAIC1198</t>
  </si>
  <si>
    <t>E1312084</t>
  </si>
  <si>
    <t>APIS LONG GRIP PLATE SET</t>
  </si>
  <si>
    <t>XAIC1199</t>
  </si>
  <si>
    <t>E1302084</t>
  </si>
  <si>
    <t>APIS LESSER GRIP</t>
  </si>
  <si>
    <t>XAIC1212</t>
  </si>
  <si>
    <t>E1002033</t>
  </si>
  <si>
    <t>C2 STEM</t>
  </si>
  <si>
    <t>XAIC1213</t>
  </si>
  <si>
    <t>E1003033</t>
  </si>
  <si>
    <t>REVISION STEM</t>
  </si>
  <si>
    <t>XAIC1214</t>
  </si>
  <si>
    <t>E1001033</t>
  </si>
  <si>
    <t>LOGICA MIRROR STEM</t>
  </si>
  <si>
    <t>XAIC1215</t>
  </si>
  <si>
    <t>E1021233</t>
  </si>
  <si>
    <t>SPH CONTACT CUP</t>
  </si>
  <si>
    <t>XAIC1217</t>
  </si>
  <si>
    <t>E1141033</t>
  </si>
  <si>
    <t>ACETABULAR PLATE CUP</t>
  </si>
  <si>
    <t>XAIC1218</t>
  </si>
  <si>
    <t>E1021033</t>
  </si>
  <si>
    <t>CEMENTED CUP</t>
  </si>
  <si>
    <t>XAIC1219</t>
  </si>
  <si>
    <t>E1032033</t>
  </si>
  <si>
    <t>BIOLOX DELTA INSERT</t>
  </si>
  <si>
    <t>XAIC1220</t>
  </si>
  <si>
    <t>E1031033</t>
  </si>
  <si>
    <t>PE LINER</t>
  </si>
  <si>
    <t>XAIC1221</t>
  </si>
  <si>
    <t>E1012033</t>
  </si>
  <si>
    <t>FEMORAL HEAD</t>
  </si>
  <si>
    <t>XAIC1223</t>
  </si>
  <si>
    <t>E1011033</t>
  </si>
  <si>
    <t>BIOLOX DELTA BALL HEAD</t>
  </si>
  <si>
    <t>XAIC1224</t>
  </si>
  <si>
    <t>E1022133</t>
  </si>
  <si>
    <t>LOCK BIPOLAR HEAD</t>
  </si>
  <si>
    <t>XAIC1225</t>
  </si>
  <si>
    <t>E1041033</t>
  </si>
  <si>
    <t>BONE SCREW</t>
  </si>
  <si>
    <t>XAIC3042</t>
  </si>
  <si>
    <t>E1003133</t>
  </si>
  <si>
    <t>C2 REVISION STEM</t>
  </si>
  <si>
    <t>XAIC3347</t>
  </si>
  <si>
    <t>E5002008</t>
  </si>
  <si>
    <t>CMW3G BONE CEMENT</t>
  </si>
  <si>
    <t>40G + 항생제</t>
  </si>
  <si>
    <t>XAID1279</t>
  </si>
  <si>
    <t>E1021133</t>
  </si>
  <si>
    <t>DELTA ONE / MULTIHOLE CUP</t>
  </si>
  <si>
    <t>XAID1433</t>
  </si>
  <si>
    <t>E1002100</t>
  </si>
  <si>
    <t>DIALOC GIS HIP STEM CEMENTLESS</t>
  </si>
  <si>
    <t>XAID1434</t>
  </si>
  <si>
    <t>E1003100</t>
  </si>
  <si>
    <t>DIALOC RS REVISION STEM</t>
  </si>
  <si>
    <t>XAID1435</t>
  </si>
  <si>
    <t>DISPOSABLE IRRIGATION SYSYTEM</t>
  </si>
  <si>
    <t>XAIE1089</t>
  </si>
  <si>
    <t>E1002020</t>
  </si>
  <si>
    <t>ECOFIT STEM CEMENTLESS</t>
  </si>
  <si>
    <t>XAIE1090</t>
  </si>
  <si>
    <t>E1021120</t>
  </si>
  <si>
    <t>ECOFIT CUP</t>
  </si>
  <si>
    <t>XAIE1091</t>
  </si>
  <si>
    <t>E1021220</t>
  </si>
  <si>
    <t>ECOFIT CUP EPORE CEMENTLESS</t>
  </si>
  <si>
    <t>XAII0412</t>
  </si>
  <si>
    <t>E1001020</t>
  </si>
  <si>
    <t>IC-STRAIGHT STEM STANDARD</t>
  </si>
  <si>
    <t>XAII0413</t>
  </si>
  <si>
    <t>E1011120</t>
  </si>
  <si>
    <t>IC HEAD BIOLOX DELTA</t>
  </si>
  <si>
    <t>XAII0414</t>
  </si>
  <si>
    <t>E1012020</t>
  </si>
  <si>
    <t>IC HEAD COCRMO(METAL)</t>
  </si>
  <si>
    <t>XAII0415</t>
  </si>
  <si>
    <t>E1022020</t>
  </si>
  <si>
    <t>IC-BIPOLAR HEAD COCRMO</t>
  </si>
  <si>
    <t>XAII0416</t>
  </si>
  <si>
    <t>E1031220</t>
  </si>
  <si>
    <t>IMPLACROSS E PE CUP INSERT</t>
  </si>
  <si>
    <t>XAIM1232</t>
  </si>
  <si>
    <t>E1002224</t>
  </si>
  <si>
    <t>MINIMA S FEMORAL STEM</t>
  </si>
  <si>
    <t>XAIM1243</t>
  </si>
  <si>
    <t>E1002025</t>
  </si>
  <si>
    <t>MASTER SL FEMORAL STEM</t>
  </si>
  <si>
    <t>XAIP1327</t>
  </si>
  <si>
    <t>E1021508</t>
  </si>
  <si>
    <t>PINNACLE ACETABULAR CUP</t>
  </si>
  <si>
    <t>XAIP1328</t>
  </si>
  <si>
    <t>E1031608</t>
  </si>
  <si>
    <t>PINNACLE MARATHON CROSS-LINKED LINER</t>
  </si>
  <si>
    <t>XAIP1340</t>
  </si>
  <si>
    <t>E1031120</t>
  </si>
  <si>
    <t>PE CUP INSERT</t>
  </si>
  <si>
    <t>XAIR0337</t>
  </si>
  <si>
    <t>E1003308</t>
  </si>
  <si>
    <t>RECLAIM REVISION HIP SYSTEM</t>
  </si>
  <si>
    <t>XAIR0349</t>
  </si>
  <si>
    <t>E1003020</t>
  </si>
  <si>
    <t>RS REVISION HIP SYSTEM</t>
  </si>
  <si>
    <t>XAIS1567</t>
  </si>
  <si>
    <t>E1022008</t>
  </si>
  <si>
    <t>SELF CENTERING BIPOLAR CUP</t>
  </si>
  <si>
    <t>XAIS1606</t>
  </si>
  <si>
    <t>E1041008</t>
  </si>
  <si>
    <t>SCREW</t>
  </si>
  <si>
    <t>XAIS1626</t>
  </si>
  <si>
    <t>E1041020</t>
  </si>
  <si>
    <t>SPINGIOSA SCREW FLAT HEAD 6.5MM</t>
  </si>
  <si>
    <t>XAIT1704</t>
  </si>
  <si>
    <t>E1002888</t>
  </si>
  <si>
    <t>TRI-LOCK BONE PRESERVATION STEM TRI-LOCK STEM</t>
  </si>
  <si>
    <t>XARE0088</t>
  </si>
  <si>
    <t>J8083476</t>
  </si>
  <si>
    <t>ELUNIR</t>
  </si>
  <si>
    <t>XAHA0249</t>
  </si>
  <si>
    <t>M5002236</t>
  </si>
  <si>
    <t>ARCTICGEL PAD(일반용)-S</t>
  </si>
  <si>
    <t>XAHA0250</t>
  </si>
  <si>
    <t>ARCTICGEL PAD(일반용)-M</t>
  </si>
  <si>
    <t>XAHA0251</t>
  </si>
  <si>
    <t>ARCTICGEL PAD(일반용)-L</t>
  </si>
  <si>
    <t>XAHA0252</t>
  </si>
  <si>
    <t>M5002336</t>
  </si>
  <si>
    <t>ARCTICGEL PAD(신생아용)-XXS</t>
  </si>
  <si>
    <t>XAHB0678</t>
  </si>
  <si>
    <t>K4390012</t>
  </si>
  <si>
    <t>BRONCHO CATHETER PU(LEFT) 1250-28</t>
  </si>
  <si>
    <t>LEFT 1250-28</t>
  </si>
  <si>
    <t>XAHB0679</t>
  </si>
  <si>
    <t>BRONCHO CATHETER PU(LEFT) 1250-32</t>
  </si>
  <si>
    <t>LEFT 1250-32</t>
  </si>
  <si>
    <t>XAHB0680</t>
  </si>
  <si>
    <t>BRONCHO CATHETER PU(LEFT) 1250-35</t>
  </si>
  <si>
    <t>LEFT 1250-35</t>
  </si>
  <si>
    <t>XAHB0681</t>
  </si>
  <si>
    <t>BRONCHO CATHETER PU(LEFT) 1250-37</t>
  </si>
  <si>
    <t>LEFT 1250-37</t>
  </si>
  <si>
    <t>XAHB0682</t>
  </si>
  <si>
    <t>BRONCHO CATHETER PU(LEFT) 1250-39</t>
  </si>
  <si>
    <t>LEFT 1250-39</t>
  </si>
  <si>
    <t>XAHB0683</t>
  </si>
  <si>
    <t>BRONCHO CATHETER PU(RIGHT) 1260-35</t>
  </si>
  <si>
    <t>RIGHT 1260-35</t>
  </si>
  <si>
    <t>XAHB0684</t>
  </si>
  <si>
    <t>BRONCHO CATHETER PU(RIGHT) 1260-37</t>
  </si>
  <si>
    <t>RIGHT 1260-37</t>
  </si>
  <si>
    <t>XAHE0235</t>
  </si>
  <si>
    <t>K4052102</t>
  </si>
  <si>
    <t>ENDOTRACHEAL TUBE WIRE REINFORCED SILICONE(3.0)</t>
  </si>
  <si>
    <t>UNCUFF 전규격(3.0)</t>
  </si>
  <si>
    <t>XAHE0236</t>
  </si>
  <si>
    <t>ENDOTRACHEAL TUBE WIRE REINFORCED SILICONE(3.5)</t>
  </si>
  <si>
    <t>UNCUFF 전규격(3.5)</t>
  </si>
  <si>
    <t>XAHE0237</t>
  </si>
  <si>
    <t>ENDOTRACHEAL TUBE WIRE REINFORCED SILICONE(4.0)</t>
  </si>
  <si>
    <t>UNCUFF 전규격(4.0)</t>
  </si>
  <si>
    <t>XAHE0238</t>
  </si>
  <si>
    <t>ENDOTRACHEAL TUBE WIRE REINFORCED SILICONE(4.5)</t>
  </si>
  <si>
    <t>UNCUFF 전규격(4.5)</t>
  </si>
  <si>
    <t>XAHE0239</t>
  </si>
  <si>
    <t>ENDOTRACHEAL TUBE WIRE REINFORCED SILICONE(5.0)</t>
  </si>
  <si>
    <t>UNCUFF 전규격(5.0)</t>
  </si>
  <si>
    <t>XAHM0124</t>
  </si>
  <si>
    <t>M6710639</t>
  </si>
  <si>
    <t>MULTIFIX EF(110MM*60MM)</t>
  </si>
  <si>
    <t>XAHM0125</t>
  </si>
  <si>
    <t>M6750039</t>
  </si>
  <si>
    <t>MULTIFIX L-I</t>
  </si>
  <si>
    <t>XAHM0268</t>
  </si>
  <si>
    <t>K4430102</t>
  </si>
  <si>
    <t>MCGRATH MAC VIDEO LARYNGOSCOPE DISPOSABLE BLADE</t>
  </si>
  <si>
    <t>#1</t>
  </si>
  <si>
    <t>XAHM0269</t>
  </si>
  <si>
    <t>#2</t>
  </si>
  <si>
    <t>XAHM0270</t>
  </si>
  <si>
    <t>#3</t>
  </si>
  <si>
    <t>XAHM0271</t>
  </si>
  <si>
    <t>XAHM0272</t>
  </si>
  <si>
    <t>X-BLADE3</t>
  </si>
  <si>
    <t>XAHR0055</t>
  </si>
  <si>
    <t>K4021012</t>
  </si>
  <si>
    <t>ENDOTRACHEAL TUBE RAE.ORAL CUFFED PREFORMED(4.0)</t>
  </si>
  <si>
    <t>4.0(115-40)</t>
  </si>
  <si>
    <t>XAHR0059</t>
  </si>
  <si>
    <t>ENDOTRACHEAL TUBE RAE.ORAL CUFFED PREFORMED(6.0)</t>
  </si>
  <si>
    <t>6.0(115-60)</t>
  </si>
  <si>
    <t>XAHR0060</t>
  </si>
  <si>
    <t>ENDOTRACHEAL TUBE RAE.ORAL CUFFED PREFORMED(6.5)</t>
  </si>
  <si>
    <t>6.5(115-65)</t>
  </si>
  <si>
    <t>XAHR0062</t>
  </si>
  <si>
    <t>ENDOTRACHEAL TUBE RAE.ORAL CUFFED PREFORMED(7.5)</t>
  </si>
  <si>
    <t>7.5(115-75)</t>
  </si>
  <si>
    <t>XAHR0063</t>
  </si>
  <si>
    <t>ENDOTRACHEAL TUBE RAE.ORAL CUFFED PREFORMED(8.0)</t>
  </si>
  <si>
    <t>8.0(115-80)</t>
  </si>
  <si>
    <t>XAHS0676</t>
  </si>
  <si>
    <t>K4021202</t>
  </si>
  <si>
    <t>SHILEY ORAL/NASAL ENDOTRACHEAL TUBE INTERMEDIATE CUFF NON-DEHP 3.0</t>
  </si>
  <si>
    <t>XAHS0677</t>
  </si>
  <si>
    <t>SHILEY ORAL/NASAL ENDOTRACHEAL TUBE INTERMEDIATE CUFF NON-DEHP 3.5</t>
  </si>
  <si>
    <t>XAHS0678</t>
  </si>
  <si>
    <t>SHILEY ORAL/NASAL ENDOTRACHEAL TUBE INTERMEDIATE CUFF NON-DEHP 4.0</t>
  </si>
  <si>
    <t>XAHS0679</t>
  </si>
  <si>
    <t>SHILEY ORAL/NASAL ENDOTRACHEAL TUBE INTERMEDIATE CUFF NON-DEHP 4.5</t>
  </si>
  <si>
    <t>XAHS0680</t>
  </si>
  <si>
    <t>SHILEY ORAL/NASAL ENDOTRACHEAL TUBE INTERMEDIATE CUFF NON-DEHP 5.0</t>
  </si>
  <si>
    <t>XAHS0681</t>
  </si>
  <si>
    <t>SHILEY ORAL/NASAL ENDOTRACHEAL TUBE INTERMEDIATE CUFF NON-DEHP 5.5</t>
  </si>
  <si>
    <t>XAHS0682</t>
  </si>
  <si>
    <t>SHILEY ORAL/NASAL ENDOTRACHEAL TUBE INTERMEDIATE CUFF NON-DEHP 6.0</t>
  </si>
  <si>
    <t>XAHS0683</t>
  </si>
  <si>
    <t>SHILEY ORAL/NASAL ENDOTRACHEAL TUBE INTERMEDIATE CUFF NON-DEHP 6.5</t>
  </si>
  <si>
    <t>XAHS0684</t>
  </si>
  <si>
    <t>SHILEY ORAL/NASAL ENDOTRACHEAL TUBE INTERMEDIATE CUFF NON-DEHP 7.0</t>
  </si>
  <si>
    <t>XAHS0685</t>
  </si>
  <si>
    <t>SHILEY ORAL/NASAL ENDOTRACHEAL TUBE INTERMEDIATE CUFF NON-DEHP 7.5</t>
  </si>
  <si>
    <t>XAHS0686</t>
  </si>
  <si>
    <t>SHILEY ORAL/NASAL ENDOTRACHEAL TUBE INTERMEDIATE CUFF NON-DEHP 8.0</t>
  </si>
  <si>
    <t>XAHS0687</t>
  </si>
  <si>
    <t>SHILEY ORAL/NASAL ENDOTRACHEAL TUBE INTERMEDIATE CUFF NON-DEHP 8.5</t>
  </si>
  <si>
    <t>XAHS0694</t>
  </si>
  <si>
    <t>K4022102</t>
  </si>
  <si>
    <t>SHILEY ORAL/NASAL TRACHEAL TUBE CUFFLESS (2.0MM)</t>
  </si>
  <si>
    <t>2.0MM</t>
  </si>
  <si>
    <t>XAHS0695</t>
  </si>
  <si>
    <t>SHILEY ORAL/NASAL TRACHEAL TUBE CUFFLESS (2.5MM)</t>
  </si>
  <si>
    <t>2.5MM</t>
  </si>
  <si>
    <t>XAHS0696</t>
  </si>
  <si>
    <t>SHILEY ORAL/NASAL TRACHEAL TUBE CUFFLESS (3.0MM)</t>
  </si>
  <si>
    <t>3.0MM</t>
  </si>
  <si>
    <t>XAHS0697</t>
  </si>
  <si>
    <t>SHILEY ORAL/NASAL TRACHEAL TUBE CUFFLESS (3.5MM)</t>
  </si>
  <si>
    <t>3.5MM</t>
  </si>
  <si>
    <t>XAHS0698</t>
  </si>
  <si>
    <t>SHILEY ORAL/NASAL TRACHEAL TUBE CUFFLESS (4.0MM)</t>
  </si>
  <si>
    <t>4.0MM</t>
  </si>
  <si>
    <t>XAHS0699</t>
  </si>
  <si>
    <t>SHILEY ORAL/NASAL TRACHEAL TUBE CUFFLESS (4.5MM)</t>
  </si>
  <si>
    <t>XAHT0231</t>
  </si>
  <si>
    <t>K4021102</t>
  </si>
  <si>
    <t>TAPERGUARD ENDOTRACHEAL TUBE  CUFFED #5.0MM</t>
  </si>
  <si>
    <t>5.0mm</t>
  </si>
  <si>
    <t>XAHT0232</t>
  </si>
  <si>
    <t>TAPERGUARD ENDOTRACHEAL TUBE  CUFFED #5.5MM</t>
  </si>
  <si>
    <t>5.5mm</t>
  </si>
  <si>
    <t>XAHT0233</t>
  </si>
  <si>
    <t>TAPERGUARD ENDOTRACHEAL TUBE  CUFFED #6.0MM</t>
  </si>
  <si>
    <t>6.0mm</t>
  </si>
  <si>
    <t>XAHT0234</t>
  </si>
  <si>
    <t>TAPERGUARD ENDOTRACHEAL TUBE  CUFFED #6.5MM</t>
  </si>
  <si>
    <t>6.5mm</t>
  </si>
  <si>
    <t>XAHT0235</t>
  </si>
  <si>
    <t>TAPERGUARD ENDOTRACHEAL TUBE  CUFFED #7.0MM</t>
  </si>
  <si>
    <t>7.0mm</t>
  </si>
  <si>
    <t>XAHT0236</t>
  </si>
  <si>
    <t>TAPERGUARD ENDOTRACHEAL TUBE  CUFFED #7.5MM</t>
  </si>
  <si>
    <t>7.5mm</t>
  </si>
  <si>
    <t>XAHT0237</t>
  </si>
  <si>
    <t>TAPERGUARD ENDOTRACHEAL TUBE  CUFFED #8.0MM</t>
  </si>
  <si>
    <t>8.0mm</t>
  </si>
  <si>
    <t>XAHT0238</t>
  </si>
  <si>
    <t>TAPERGUARD ENDOTRACHEAL TUBE  CUFFED #8.5MM</t>
  </si>
  <si>
    <t>8.5mm</t>
  </si>
  <si>
    <t>XAHW0007</t>
  </si>
  <si>
    <t>K4041002</t>
  </si>
  <si>
    <t>WIRE ENDO TUBE,CUFFED 5.0/MALLINCKRODT</t>
  </si>
  <si>
    <t>5.0(118-50)(10EA/BOX)</t>
  </si>
  <si>
    <t>XAHW0008</t>
  </si>
  <si>
    <t>WIRE ENDO TUBE,CUFFED 5.5/MALLINCKRODT</t>
  </si>
  <si>
    <t>5.5(118-55)(10EA/BOX)</t>
  </si>
  <si>
    <t>XAHW0009</t>
  </si>
  <si>
    <t>WIRE ENDO TUBE,CUFFED 6.0/MALLINCKRODT</t>
  </si>
  <si>
    <t>6.0(118-60)(10EA/BOX)</t>
  </si>
  <si>
    <t>XAHW0010</t>
  </si>
  <si>
    <t>WIRE ENDO TUBE,CUFFED 6.5/MALLINCKRODT</t>
  </si>
  <si>
    <t>6.5(118-65)(10EA/BOX)</t>
  </si>
  <si>
    <t>XAHW0011</t>
  </si>
  <si>
    <t>WIRE ENDO TUBE,CUFFED 7.0/MALLINCKRODT</t>
  </si>
  <si>
    <t>7.0(118-70)(10EA/BOX)</t>
  </si>
  <si>
    <t>XAHW0012</t>
  </si>
  <si>
    <t>WIRE ENDO TUBE,CUFFED 7.5/MALLINCKRODT</t>
  </si>
  <si>
    <t>7.5(118-75)(10EA/BOX)</t>
  </si>
  <si>
    <t>XAHW0013</t>
  </si>
  <si>
    <t>WIRE ENDO TUBE,CUFFED 8.0/MALLINCKRODT</t>
  </si>
  <si>
    <t>8.0(118-80)(10EA/BOX)</t>
  </si>
  <si>
    <t>XAIT1306</t>
  </si>
  <si>
    <t>L9013142</t>
  </si>
  <si>
    <t>TETRASENS</t>
  </si>
  <si>
    <t>XAZH0004</t>
  </si>
  <si>
    <t>H-SteriScope Slim</t>
  </si>
  <si>
    <t>BCV1-C2</t>
  </si>
  <si>
    <t>XAIE0281</t>
  </si>
  <si>
    <t>J5236013</t>
  </si>
  <si>
    <t>ENTERPRISE VASCULAR RECONSTRUCTION DEVICE</t>
  </si>
  <si>
    <t>XAIE0748</t>
  </si>
  <si>
    <t>J4087013</t>
  </si>
  <si>
    <t>ENVOY GUIDING CATHETER</t>
  </si>
  <si>
    <t>XAIV0197</t>
  </si>
  <si>
    <t>J4087113</t>
  </si>
  <si>
    <t>VISTA BRITE TIP GUIDING</t>
  </si>
  <si>
    <t>XARA0555</t>
  </si>
  <si>
    <t>J5233413</t>
  </si>
  <si>
    <t>PRECISE RX NITINIL STENT</t>
  </si>
  <si>
    <t>XARB0001</t>
  </si>
  <si>
    <t>M0008019</t>
  </si>
  <si>
    <t>BIOPSY FORCEPS 5.4F</t>
  </si>
  <si>
    <t>502-300(1.8*104CM)</t>
  </si>
  <si>
    <t>XARB0002</t>
  </si>
  <si>
    <t>BIOPSY FORCEPS 5.4F 1.8*50CM</t>
  </si>
  <si>
    <t>5.4F 1.8*50CM</t>
  </si>
  <si>
    <t>XARB0003</t>
  </si>
  <si>
    <t>BIOPSY FORCEPS 7F 2.2*104CM</t>
  </si>
  <si>
    <t>7F 2.2*104CM</t>
  </si>
  <si>
    <t>XARC0072</t>
  </si>
  <si>
    <t>J4086013</t>
  </si>
  <si>
    <t>VISTA BRITE TIP PTCA GUIDING CATHETER</t>
  </si>
  <si>
    <t>XARC0856</t>
  </si>
  <si>
    <t>J6091213</t>
  </si>
  <si>
    <t>CEREBASE DA</t>
  </si>
  <si>
    <t>XARE0031</t>
  </si>
  <si>
    <t>J4770013</t>
  </si>
  <si>
    <t>EXOSEAL VASCULAR CLOSURE DEVICE</t>
  </si>
  <si>
    <t>XARE0078</t>
  </si>
  <si>
    <t>J6091113</t>
  </si>
  <si>
    <t>ENVOY DA</t>
  </si>
  <si>
    <t>XARE0079</t>
  </si>
  <si>
    <t>J4096113</t>
  </si>
  <si>
    <t>EMBOTRAP REVASCULARIZATION DEVICE (II, III)</t>
  </si>
  <si>
    <t>XARM0032</t>
  </si>
  <si>
    <t>J4770113</t>
  </si>
  <si>
    <t>MYNXGRIP</t>
  </si>
  <si>
    <t>XARM0036</t>
  </si>
  <si>
    <t>J4770213</t>
  </si>
  <si>
    <t>MYNX CONTROL</t>
  </si>
  <si>
    <t>XARO0006</t>
  </si>
  <si>
    <t>J4078013</t>
  </si>
  <si>
    <t>OUTBACK LTD RE-ENTRY CATHETER</t>
  </si>
  <si>
    <t>XARP0166</t>
  </si>
  <si>
    <t>J5234113</t>
  </si>
  <si>
    <t>PALMAZ XL STENT</t>
  </si>
  <si>
    <t>XARS0212</t>
  </si>
  <si>
    <t>J4091013</t>
  </si>
  <si>
    <t>PROWLER CATHETER(brain)</t>
  </si>
  <si>
    <t>150CM이상</t>
  </si>
  <si>
    <t>XARS0214</t>
  </si>
  <si>
    <t>J4073013</t>
  </si>
  <si>
    <t>MAXI LD PTA BALLOON CATHETER</t>
  </si>
  <si>
    <t>LARGE(13MM이상)</t>
  </si>
  <si>
    <t>XARS0232</t>
  </si>
  <si>
    <t>J4001113</t>
  </si>
  <si>
    <t>SUPER TORQUE CATHETER</t>
  </si>
  <si>
    <t>XARS0344</t>
  </si>
  <si>
    <t>J4071943</t>
  </si>
  <si>
    <t>SLEEK OTW PTA BALLOON CATHETER</t>
  </si>
  <si>
    <t>XARS0345</t>
  </si>
  <si>
    <t>J4071923</t>
  </si>
  <si>
    <t>SLEEK RX PTA BALLOON CATHETER</t>
  </si>
  <si>
    <t>XARS0346</t>
  </si>
  <si>
    <t>J8071963</t>
  </si>
  <si>
    <t>SABER PTA DILATION CATHETER</t>
  </si>
  <si>
    <t>XARS0347</t>
  </si>
  <si>
    <t>J5233213</t>
  </si>
  <si>
    <t>SMART CONTROL NITINOL STENT</t>
  </si>
  <si>
    <t>10FR</t>
  </si>
  <si>
    <t>XAHM0375</t>
  </si>
  <si>
    <t>BC0101OT</t>
  </si>
  <si>
    <t>MEGADBM S 1G</t>
  </si>
  <si>
    <t>XAHM0376</t>
  </si>
  <si>
    <t>MEGADBM S 3G</t>
  </si>
  <si>
    <t>XAHM0377</t>
  </si>
  <si>
    <t>MEGADBM S 5G</t>
  </si>
  <si>
    <t>XAHM0418</t>
  </si>
  <si>
    <t>TSA01009</t>
  </si>
  <si>
    <t>MEGADERM GRAFT</t>
  </si>
  <si>
    <t>㎠</t>
  </si>
  <si>
    <t>CM2</t>
  </si>
  <si>
    <t>XAHM0419</t>
  </si>
  <si>
    <t>BTT01022</t>
  </si>
  <si>
    <t xml:space="preserve">MEGAFILL </t>
  </si>
  <si>
    <t>XAHM0420</t>
  </si>
  <si>
    <t>XAHM0421</t>
  </si>
  <si>
    <t>XAIC3264</t>
  </si>
  <si>
    <t>BTB01222</t>
  </si>
  <si>
    <t>CERVICAL SPACER W/CANCELLOUS</t>
  </si>
  <si>
    <t>XAIF0267</t>
  </si>
  <si>
    <t>FLUOBEAM DRAPE</t>
  </si>
  <si>
    <t>100*2500MM</t>
  </si>
  <si>
    <t>XAIM1209</t>
  </si>
  <si>
    <t>BTS01019</t>
  </si>
  <si>
    <t>MEGADERM</t>
  </si>
  <si>
    <t>0.3-1.4MM</t>
  </si>
  <si>
    <t>XAIM1210</t>
  </si>
  <si>
    <t>1.5-2.3MM</t>
  </si>
  <si>
    <t>XAIM1211</t>
  </si>
  <si>
    <t>3.0-4.0MM</t>
  </si>
  <si>
    <t>XAIM1212</t>
  </si>
  <si>
    <t>BTR01022</t>
  </si>
  <si>
    <t>MEGACARTILAGE</t>
  </si>
  <si>
    <t>3.0CM*8MM</t>
  </si>
  <si>
    <t>XAIM1213</t>
  </si>
  <si>
    <t>3.5CM*8MM</t>
  </si>
  <si>
    <t>XAIM1214</t>
  </si>
  <si>
    <t>4.0CM*8MM</t>
  </si>
  <si>
    <t>XAIM1215</t>
  </si>
  <si>
    <t>3.5CM*2.2-2.5MM</t>
  </si>
  <si>
    <t>XAIM1216</t>
  </si>
  <si>
    <t>3.0CM*2.2-2.5MM</t>
  </si>
  <si>
    <t>XAIM1217</t>
  </si>
  <si>
    <t>2.5CM*2.2-2.5MM</t>
  </si>
  <si>
    <t>XAIM1218</t>
  </si>
  <si>
    <t>2.0CM*2.2-2.5MM</t>
  </si>
  <si>
    <t>XAIM1220</t>
  </si>
  <si>
    <t>MEGADERM(IMPLANT용)</t>
  </si>
  <si>
    <t>4*5(0.6-0.8MM)</t>
  </si>
  <si>
    <t>XAIM1221</t>
  </si>
  <si>
    <t>3*6(0.9-1.4MM)</t>
  </si>
  <si>
    <t>XAIM1222</t>
  </si>
  <si>
    <t>4*8(0.6-0.8MM)</t>
  </si>
  <si>
    <t>XAIM1229</t>
  </si>
  <si>
    <t>1.5*2.0(0.3-0.6MM)</t>
  </si>
  <si>
    <t>XAIM1230</t>
  </si>
  <si>
    <t>3.0*3.0(0.3-0.6MM)</t>
  </si>
  <si>
    <t>XAIM1273</t>
  </si>
  <si>
    <t>TSA02009</t>
  </si>
  <si>
    <t>MEGADERM(급여)</t>
  </si>
  <si>
    <t>전규격 (1CM2 당 단가)</t>
  </si>
  <si>
    <t>XAIM1584</t>
  </si>
  <si>
    <t>신의료평가</t>
  </si>
  <si>
    <t>MEGACARTI</t>
  </si>
  <si>
    <t>1.0G</t>
  </si>
  <si>
    <t>XAIM1592</t>
  </si>
  <si>
    <t>TNN02068</t>
  </si>
  <si>
    <t>MEGANERVE PRIME 3.0CM</t>
  </si>
  <si>
    <t>3.0CM</t>
  </si>
  <si>
    <t>XAIM1593</t>
  </si>
  <si>
    <t>TNN03068</t>
  </si>
  <si>
    <t>MEGANERVE PRIME 5.0CM</t>
  </si>
  <si>
    <t>5.0CM</t>
  </si>
  <si>
    <t>XAIM1594</t>
  </si>
  <si>
    <t>TNN04068</t>
  </si>
  <si>
    <t>MEGANERVE PRIME 7.0CM</t>
  </si>
  <si>
    <t>7.0CM</t>
  </si>
  <si>
    <t>XAIP1311</t>
  </si>
  <si>
    <t>J4001099</t>
  </si>
  <si>
    <t>POINT CURVE(ANGIOGRAPHY CATHETER)</t>
  </si>
  <si>
    <t>XAIR0306</t>
  </si>
  <si>
    <t>K9203019</t>
  </si>
  <si>
    <t>RADIAL TOURNIQUET</t>
  </si>
  <si>
    <t>XAIY0013</t>
  </si>
  <si>
    <t>J4800065</t>
  </si>
  <si>
    <t>Y-CONNECTOR KIT</t>
  </si>
  <si>
    <t>XARS0310</t>
  </si>
  <si>
    <t>J8081019</t>
  </si>
  <si>
    <t>SELETHRU/SELETHRU NC PTCA BALLOON DILATATION CATHETER</t>
  </si>
  <si>
    <t>XAIT1230</t>
  </si>
  <si>
    <t>E2021431</t>
  </si>
  <si>
    <t>TRIATHLON X3 TIBIAL INSERT</t>
  </si>
  <si>
    <t>XAIT1251</t>
  </si>
  <si>
    <t>E2001231</t>
  </si>
  <si>
    <t>TRIATHLON FEMORAL COMPONENT</t>
  </si>
  <si>
    <t>XAIT1252</t>
  </si>
  <si>
    <t>E2011331</t>
  </si>
  <si>
    <t>TRIATHLON TIBIAL BASEPLATE</t>
  </si>
  <si>
    <t>XAIT1253</t>
  </si>
  <si>
    <t>E2031331</t>
  </si>
  <si>
    <t>TRIATHLON X3 PATELLAR COMPONENT</t>
  </si>
  <si>
    <t>XAIT1254</t>
  </si>
  <si>
    <t>E2041231</t>
  </si>
  <si>
    <t>TRIATHLON TIBIAL AUGMENT</t>
  </si>
  <si>
    <t>XAIT1255</t>
  </si>
  <si>
    <t>E2041331</t>
  </si>
  <si>
    <t>TRIATHLON FEMORAL AUGMENT</t>
  </si>
  <si>
    <t>XAIT1256</t>
  </si>
  <si>
    <t>E2051231</t>
  </si>
  <si>
    <t>TRIATHLON CEMENTED STEM</t>
  </si>
  <si>
    <t>XAIT1257</t>
  </si>
  <si>
    <t>E2002231</t>
  </si>
  <si>
    <t>TRIATHLON TS FEMORAL COMPONENT</t>
  </si>
  <si>
    <t>XAIT1759</t>
  </si>
  <si>
    <t>BE4300BW</t>
  </si>
  <si>
    <t>TRIATHLON TIBIAL CONE AUGMENT</t>
  </si>
  <si>
    <t>XAIT1760</t>
  </si>
  <si>
    <t>BE4301BW</t>
  </si>
  <si>
    <t>TRIATHLON FEMORAL CONE AUGMENT</t>
  </si>
  <si>
    <t>XAHB0686</t>
  </si>
  <si>
    <t>L3202003</t>
  </si>
  <si>
    <t>BRAVA PASTE</t>
  </si>
  <si>
    <t>60g(REF12050)</t>
  </si>
  <si>
    <t>XAHB0687</t>
  </si>
  <si>
    <t>L3203003</t>
  </si>
  <si>
    <t>BRAVA MOULDABLE RING</t>
  </si>
  <si>
    <t>REF 12042</t>
  </si>
  <si>
    <t>XAHB0688</t>
  </si>
  <si>
    <t>BL3011GD</t>
  </si>
  <si>
    <t>BRAVA BARRIER CREAM</t>
  </si>
  <si>
    <t>60g</t>
  </si>
  <si>
    <t>XAHB0689</t>
  </si>
  <si>
    <t>BL3013GD</t>
  </si>
  <si>
    <t>BRAVA SKIN BARRIER SPRAY</t>
  </si>
  <si>
    <t>50ml</t>
  </si>
  <si>
    <t>XAHB0715</t>
  </si>
  <si>
    <t>BL3012GD</t>
  </si>
  <si>
    <t>BRAVA ADHESIVE REMOVER SPRAY</t>
  </si>
  <si>
    <t>XAHB0860</t>
  </si>
  <si>
    <t>2.0MM REF 12030</t>
  </si>
  <si>
    <t>XAHB0862</t>
  </si>
  <si>
    <t>L3203103</t>
  </si>
  <si>
    <t>BRAVA ELASTIC TAPE(12070)</t>
  </si>
  <si>
    <t>76*143mm(12070)</t>
  </si>
  <si>
    <t>XAHB0863</t>
  </si>
  <si>
    <t>BRAVA ELASTIC TAPE(BELT-12072)</t>
  </si>
  <si>
    <t>BELT, 123*146mm(12072)</t>
  </si>
  <si>
    <t>XAHB0864</t>
  </si>
  <si>
    <t>L3203203</t>
  </si>
  <si>
    <t>BRAVA PROTECTIVE SEAL</t>
  </si>
  <si>
    <t>18mm*48mm 두께2.5mm</t>
  </si>
  <si>
    <t>XAHC0354</t>
  </si>
  <si>
    <t>L3205003</t>
  </si>
  <si>
    <t>BRAVA STRIP PASTE(COLOPLAST STRIP PASTE)</t>
  </si>
  <si>
    <t>전규격(2655)(10EA/BOX)</t>
  </si>
  <si>
    <t>XAHM0383</t>
  </si>
  <si>
    <t>L3105303</t>
  </si>
  <si>
    <t>MIO CLICK WE 40MM 10-35(10502)</t>
  </si>
  <si>
    <t>40MM 10-35</t>
  </si>
  <si>
    <t>XAHM0384</t>
  </si>
  <si>
    <t>MIO CLICK WE 50MM 10-45(10512)</t>
  </si>
  <si>
    <t>50MM 10-45</t>
  </si>
  <si>
    <t>XAHM0385</t>
  </si>
  <si>
    <t>MIO CLICK WE 60MM 10-55(10522)</t>
  </si>
  <si>
    <t>60MM 10-55</t>
  </si>
  <si>
    <t>XAHM0386</t>
  </si>
  <si>
    <t>MIO CLICK WE 70MM 10-65(10531)</t>
  </si>
  <si>
    <t>70MM 10-65</t>
  </si>
  <si>
    <t>XAHM0387</t>
  </si>
  <si>
    <t>L3107303</t>
  </si>
  <si>
    <t>MIO CLICK 40MM CVX LIGHT 10-20(16903)</t>
  </si>
  <si>
    <t>40MM CVX LIGHT 10-20</t>
  </si>
  <si>
    <t>XAHM0388</t>
  </si>
  <si>
    <t>MIO CLICK 50MM CVX LIGHT 21(16913)</t>
  </si>
  <si>
    <t>50MM CVX LIGHT 21</t>
  </si>
  <si>
    <t>XAHM0389</t>
  </si>
  <si>
    <t>MIO CLICK 50MM CVX LIGHT 25(16914)</t>
  </si>
  <si>
    <t>50MM CVX LIGHT 25</t>
  </si>
  <si>
    <t>XAHM0390</t>
  </si>
  <si>
    <t>MIO CLICK 50MM CVX LIGHT 28(16915)</t>
  </si>
  <si>
    <t>50MM CVX LIGHT 28</t>
  </si>
  <si>
    <t>XAHM0391</t>
  </si>
  <si>
    <t>MIO CLICK 60MM CVX LIGHT 15-40(16921)</t>
  </si>
  <si>
    <t>60MM CVX LIGHT 15-40</t>
  </si>
  <si>
    <t>XAHM0392</t>
  </si>
  <si>
    <t>MIO CLICK 60MM CVX LIGHT 35(16924)</t>
  </si>
  <si>
    <t>60MM CVX LIGHT 35</t>
  </si>
  <si>
    <t>XAHM0393</t>
  </si>
  <si>
    <t>MIO CLICK 70MM CVX LIGHT 38(16933)</t>
  </si>
  <si>
    <t>70MM CVX LIGHT 38</t>
  </si>
  <si>
    <t>XAHM0394</t>
  </si>
  <si>
    <t>L3002603</t>
  </si>
  <si>
    <t>MIO430 CLICK OP MX TRIP 40MM(11433)</t>
  </si>
  <si>
    <t>40MM</t>
  </si>
  <si>
    <t>XAHM0395</t>
  </si>
  <si>
    <t>MIO430 CLICK OP MX TRIP 50MM(11444)</t>
  </si>
  <si>
    <t>50MM</t>
  </si>
  <si>
    <t>XAHM0396</t>
  </si>
  <si>
    <t>MIO430 CLICK OP MX TRIP 60MM(11453)</t>
  </si>
  <si>
    <t>60MM</t>
  </si>
  <si>
    <t>XAHM0397</t>
  </si>
  <si>
    <t>MIO430 CLICK OP MX TRIP 70MM(11457)</t>
  </si>
  <si>
    <t>70MM</t>
  </si>
  <si>
    <t>XAHM0398</t>
  </si>
  <si>
    <t>MIO430 CLICK OP MX W/W 40MM(11432)</t>
  </si>
  <si>
    <t>XAHM0399</t>
  </si>
  <si>
    <t>MIO430 CLICK OP MX W/W 50MM(11443)</t>
  </si>
  <si>
    <t>XAHM0400</t>
  </si>
  <si>
    <t>MIO430 CLICK OP MX W/W 60MM(11452)</t>
  </si>
  <si>
    <t>XAHM0401</t>
  </si>
  <si>
    <t>MIO430 CLICK OP MX W/W 70MM(11456)</t>
  </si>
  <si>
    <t>XAHM0402</t>
  </si>
  <si>
    <t>L3012303</t>
  </si>
  <si>
    <t>MIO430 1P OP MX TRP 10-55(10458)</t>
  </si>
  <si>
    <t>10-55</t>
  </si>
  <si>
    <t>XAHM0403</t>
  </si>
  <si>
    <t>L3108203</t>
  </si>
  <si>
    <t>MIO430 1P SOFT OP MX 10-50(16406)</t>
  </si>
  <si>
    <t>10-50</t>
  </si>
  <si>
    <t>XAHM0404</t>
  </si>
  <si>
    <t>L3101203</t>
  </si>
  <si>
    <t>MIO CLICK URO MX TRP 40MM(11492)</t>
  </si>
  <si>
    <t>XAHM0405</t>
  </si>
  <si>
    <t>MIO CLICK URO MX TRP 50MM(11498)</t>
  </si>
  <si>
    <t>XAHM0406</t>
  </si>
  <si>
    <t>MIO CLICK URO MX TRP 60MM(11500)</t>
  </si>
  <si>
    <t>XAHO0001</t>
  </si>
  <si>
    <t>L3202103</t>
  </si>
  <si>
    <t>OSTOMY PASTE</t>
  </si>
  <si>
    <t>60G(12EA/BOX)</t>
  </si>
  <si>
    <t>XAHS0293</t>
  </si>
  <si>
    <t>L3105203</t>
  </si>
  <si>
    <t>SENSURA 2PC BASE PLATE</t>
  </si>
  <si>
    <t>10011-40MM</t>
  </si>
  <si>
    <t>XAHS0294</t>
  </si>
  <si>
    <t>10021-50MM</t>
  </si>
  <si>
    <t>XAHS0295</t>
  </si>
  <si>
    <t>10031-60MM</t>
  </si>
  <si>
    <t>XAHS0296</t>
  </si>
  <si>
    <t>10041-70MM</t>
  </si>
  <si>
    <t>XAHS0297</t>
  </si>
  <si>
    <t>L3107103</t>
  </si>
  <si>
    <t>SENSURA 2PC BASE PLATE CONVEX</t>
  </si>
  <si>
    <t>11011-40/15-23MM</t>
  </si>
  <si>
    <t>XAHS0298</t>
  </si>
  <si>
    <t>11021-50/15-33MM</t>
  </si>
  <si>
    <t>XAHS0299</t>
  </si>
  <si>
    <t>11031-60/15-43MM</t>
  </si>
  <si>
    <t>XAHS0300</t>
  </si>
  <si>
    <t>11041-70/15-53MM</t>
  </si>
  <si>
    <t>XAHS0301</t>
  </si>
  <si>
    <t>L3002503</t>
  </si>
  <si>
    <t>SENSURA 2PC ILEOSTOMY BAG(투명)</t>
  </si>
  <si>
    <t>10384-40MM</t>
  </si>
  <si>
    <t>XAHS0302</t>
  </si>
  <si>
    <t>10385-50MM</t>
  </si>
  <si>
    <t>XAHS0303</t>
  </si>
  <si>
    <t>10386-60MM</t>
  </si>
  <si>
    <t>XAHS0304</t>
  </si>
  <si>
    <t>10387-70MM</t>
  </si>
  <si>
    <t>XAHS0306</t>
  </si>
  <si>
    <t>SENSURA 2PC ILEOSTOMY BAG(불투명)</t>
  </si>
  <si>
    <t>10365-50MM</t>
  </si>
  <si>
    <t>XAHS0307</t>
  </si>
  <si>
    <t>10366-60MM</t>
  </si>
  <si>
    <t>XAHS0308</t>
  </si>
  <si>
    <t>10367-70MM</t>
  </si>
  <si>
    <t>XAHS0311</t>
  </si>
  <si>
    <t>L3101103</t>
  </si>
  <si>
    <t>SENSURA 2PC UROSTOMY BAG (40MM)</t>
  </si>
  <si>
    <t>11854-40MM</t>
  </si>
  <si>
    <t>XAHS0312</t>
  </si>
  <si>
    <t>SENSURA 2PC UROSTOMY BAG (50MM)</t>
  </si>
  <si>
    <t>11855-50MM</t>
  </si>
  <si>
    <t>XAHS0313</t>
  </si>
  <si>
    <t>SENSURA 2PC UROSTOMY BAG (60MM)</t>
  </si>
  <si>
    <t>11856-60MM</t>
  </si>
  <si>
    <t>XAHS0314</t>
  </si>
  <si>
    <t>L3109103</t>
  </si>
  <si>
    <t>SENSURA 1PC UROSTOMY BAG CONVEX (15MM-33MM)</t>
  </si>
  <si>
    <t>11814(15-33MM)</t>
  </si>
  <si>
    <t>XAHS0315</t>
  </si>
  <si>
    <t>L3501003</t>
  </si>
  <si>
    <t>URINE BAG</t>
  </si>
  <si>
    <t>전규격(600ML)</t>
  </si>
  <si>
    <t>XAHS0316</t>
  </si>
  <si>
    <t>L3302103</t>
  </si>
  <si>
    <t>BRAVA BELT(OSTOMY BELT)</t>
  </si>
  <si>
    <t>XAHS0317</t>
  </si>
  <si>
    <t>L3204003</t>
  </si>
  <si>
    <t>BRAVA PROTECTIVE SHEET(10cmX10cm)</t>
  </si>
  <si>
    <t>10cmX10cm</t>
  </si>
  <si>
    <t>XAHS0368</t>
  </si>
  <si>
    <t>L3012203</t>
  </si>
  <si>
    <t>SENSURA 1PC ILEOSTOMY BAG 30mm, 투명</t>
  </si>
  <si>
    <t>XAHS0369</t>
  </si>
  <si>
    <t>SENSURA 1PC ILEOSTOMY BAG 25mm, 불투명</t>
  </si>
  <si>
    <t>XAHS0644</t>
  </si>
  <si>
    <t>L3302203</t>
  </si>
  <si>
    <t>SENSURA MIO BELT</t>
  </si>
  <si>
    <t>XAHU0018</t>
  </si>
  <si>
    <t>L3105003</t>
  </si>
  <si>
    <t>UROSTOMY PLATE/COLOPLAST</t>
  </si>
  <si>
    <t>1771-40MM</t>
  </si>
  <si>
    <t>XAHU0032</t>
  </si>
  <si>
    <t>LEG BAG BAND</t>
  </si>
  <si>
    <t>XALD0339</t>
  </si>
  <si>
    <t>D-100 BUFFER A</t>
  </si>
  <si>
    <t>2,600ML(1,100T)</t>
  </si>
  <si>
    <t>XALD0340</t>
  </si>
  <si>
    <t>D-100 BUFFER B</t>
  </si>
  <si>
    <t>1,400ML(3,000T)</t>
  </si>
  <si>
    <t>XALD0341</t>
  </si>
  <si>
    <t>D-100 WASH SOLUTION</t>
  </si>
  <si>
    <t>3,300ML(1,100T)</t>
  </si>
  <si>
    <t>XALD0342</t>
  </si>
  <si>
    <t>D-100 CARTRIDGE &amp; CAL PACK</t>
  </si>
  <si>
    <t>10,000T</t>
  </si>
  <si>
    <t>XALD0343</t>
  </si>
  <si>
    <t>D-100 PREFILTERS</t>
  </si>
  <si>
    <t>XALD0344</t>
  </si>
  <si>
    <t>D-100 SAMPLE VIALS 1.5ML</t>
  </si>
  <si>
    <t>100EA(BOX)</t>
  </si>
  <si>
    <t>XALD0345</t>
  </si>
  <si>
    <t>D-100 CLEANING TUBE</t>
  </si>
  <si>
    <t>1*1.5ML</t>
  </si>
  <si>
    <t>XALD0346</t>
  </si>
  <si>
    <t>D-100 SAMPLE DILUENT</t>
  </si>
  <si>
    <t>500ML</t>
  </si>
  <si>
    <t>XALI0056</t>
  </si>
  <si>
    <t>IMMUNOASSAY CONTROL,TRILEVEL</t>
  </si>
  <si>
    <t>12*5ML(1KIT=12EA)</t>
  </si>
  <si>
    <t>XALL0037</t>
  </si>
  <si>
    <t>LYPHO.ASSAYED CHEMISTRY CON.LEVEL I</t>
  </si>
  <si>
    <t>12*5ML</t>
  </si>
  <si>
    <t>XALL0038</t>
  </si>
  <si>
    <t>LYPHO.ASSAYED CHEMISTRY CON.LEVEL II</t>
  </si>
  <si>
    <t>XALL0056</t>
  </si>
  <si>
    <t>LIQUICHEK HOMOCYSTEINE CONTROL</t>
  </si>
  <si>
    <t>6*1ML/KIT</t>
  </si>
  <si>
    <t>XALL0096</t>
  </si>
  <si>
    <t>LIQUICHEK URINE CHEMISTRY CONTROL-LEVEL1</t>
  </si>
  <si>
    <t>LEVEL1(12*10ML)</t>
  </si>
  <si>
    <t>XALL0097</t>
  </si>
  <si>
    <t>LIQUICHEK URINE CHEMISTRY CONTROL-LEVEL2</t>
  </si>
  <si>
    <t>LEVEL2(12*10ML)</t>
  </si>
  <si>
    <t>XALV0028</t>
  </si>
  <si>
    <t>DIABETE CONTROL 6*0.5ML</t>
  </si>
  <si>
    <t>6*0.5ML</t>
  </si>
  <si>
    <t>XARG0077</t>
  </si>
  <si>
    <t>J8083089</t>
  </si>
  <si>
    <t>GENOSS DES SIROLIMUS ELUTING CORONARY STENT</t>
  </si>
  <si>
    <t>XARG0087</t>
  </si>
  <si>
    <t>J4077089</t>
  </si>
  <si>
    <t>GENOSS DCB</t>
  </si>
  <si>
    <t>XAJA0021</t>
  </si>
  <si>
    <t>ALUMINUM CAP</t>
  </si>
  <si>
    <t>XAJA0023</t>
  </si>
  <si>
    <t>ARTI POL</t>
  </si>
  <si>
    <t>BK21</t>
  </si>
  <si>
    <t>XAJA0027</t>
  </si>
  <si>
    <t>ABRASIVE COBRA #1594-1205</t>
  </si>
  <si>
    <t>XAJA0031</t>
  </si>
  <si>
    <t>필덴트)ALPHA II PLUGGER 무선</t>
  </si>
  <si>
    <t>XAJA0041</t>
  </si>
  <si>
    <t>ASTRINGEDENT</t>
  </si>
  <si>
    <t>30ML</t>
  </si>
  <si>
    <t>XAJA0043</t>
  </si>
  <si>
    <t>ALUWAX 450g</t>
  </si>
  <si>
    <t>PKG</t>
  </si>
  <si>
    <t>XAJB0001</t>
  </si>
  <si>
    <t>BLU-MOUSSE</t>
  </si>
  <si>
    <t>CARTRIDGE</t>
  </si>
  <si>
    <t>XAJB0026</t>
  </si>
  <si>
    <t>3M SINGLE BONDS</t>
  </si>
  <si>
    <t>6ML</t>
  </si>
  <si>
    <t>XAJB0028</t>
  </si>
  <si>
    <t>필덴트)BETA NEEDLE DUO-BSN</t>
  </si>
  <si>
    <t>4PCS/PK</t>
  </si>
  <si>
    <t>XAJB0029</t>
  </si>
  <si>
    <t>필덴트)B＆L-GUTTA PERCHA PELLET®</t>
  </si>
  <si>
    <t>100PCS/PK</t>
  </si>
  <si>
    <t>XAJC0122</t>
  </si>
  <si>
    <t>CERAPOL HP0361</t>
  </si>
  <si>
    <t>12PCS</t>
  </si>
  <si>
    <t xml:space="preserve">CHARM-SEAL </t>
  </si>
  <si>
    <t>XAJC0129</t>
  </si>
  <si>
    <t>CERAMICUS</t>
  </si>
  <si>
    <t>#1716-0008(2ea/pk)</t>
  </si>
  <si>
    <t>PACK</t>
  </si>
  <si>
    <t>XAJC0130</t>
  </si>
  <si>
    <t>CB PLUS</t>
  </si>
  <si>
    <t>9.9KG, 2L</t>
  </si>
  <si>
    <t>XAJC0144</t>
  </si>
  <si>
    <t>CARBON CRUCIBLE 6PCS FOR FORNAX T #52454 (BEGO)</t>
  </si>
  <si>
    <t>#52454 (6PCS/BOX)</t>
  </si>
  <si>
    <t>XAJC0151</t>
  </si>
  <si>
    <t>엘리트) CLEARFIL SE BOND KIT SET</t>
  </si>
  <si>
    <t>5ML</t>
  </si>
  <si>
    <t>XAJC0165</t>
  </si>
  <si>
    <t>NEO SPECTRA ST HV SYRINGE A1</t>
  </si>
  <si>
    <t>SYRINGE REFILL(3g*1syr)</t>
  </si>
  <si>
    <t>XAJC0166</t>
  </si>
  <si>
    <t>NEO SPECTRA ST HV SYRINGE A2</t>
  </si>
  <si>
    <t>XAJC0167</t>
  </si>
  <si>
    <t>NEO SPECTRA ST HV SYRINGE A3</t>
  </si>
  <si>
    <t>XAJC0168</t>
  </si>
  <si>
    <t>NEO SPECTRA ST HV SYRINGE A3.5</t>
  </si>
  <si>
    <t>XAJC0169</t>
  </si>
  <si>
    <t>NEO SPECTRA ST HV SYRINGE A4</t>
  </si>
  <si>
    <t>XAJC0170</t>
  </si>
  <si>
    <t>NEO SPECTRA ST HV COMPULE A1</t>
  </si>
  <si>
    <t>COMPULES REFILL(0.25g*16caps)</t>
  </si>
  <si>
    <t>XAJC0171</t>
  </si>
  <si>
    <t>NEO SPECTRA ST HV COMPULE A2</t>
  </si>
  <si>
    <t>XAJC0172</t>
  </si>
  <si>
    <t>NEO SPECTRA ST HV COMPULE A3</t>
  </si>
  <si>
    <t>XAJC0173</t>
  </si>
  <si>
    <t>NEO SPECTRA ST HV COMPULE A3.5</t>
  </si>
  <si>
    <t>XAJC0174</t>
  </si>
  <si>
    <t>NEO SPECTRA ST HV COMPULE A4</t>
  </si>
  <si>
    <t>XAJC0192</t>
  </si>
  <si>
    <t>1.2ML*4EA</t>
  </si>
  <si>
    <t>XAJD0027</t>
  </si>
  <si>
    <t>DENTAPORT ZX PROBE</t>
  </si>
  <si>
    <t>1M</t>
  </si>
  <si>
    <t>XAJD0033</t>
  </si>
  <si>
    <t>한일)DENTURE CASE TYPE A (50EA/BOX)</t>
  </si>
  <si>
    <t>91.5(W)*75.4(D)*80.4(H)mm (50EA/BOX)</t>
  </si>
  <si>
    <t>XAJD0034</t>
  </si>
  <si>
    <t>하이덴탈) 다이아세라 H2DC</t>
  </si>
  <si>
    <t>H2DC</t>
  </si>
  <si>
    <t>XAJD0035</t>
  </si>
  <si>
    <t>하이덴탈) 다이아세라 H8DCMF</t>
  </si>
  <si>
    <t>H8DCMF</t>
  </si>
  <si>
    <t>XAJD0055</t>
  </si>
  <si>
    <t>덴츠)PROGLIDER 21MM</t>
  </si>
  <si>
    <t>6PCS/PK</t>
  </si>
  <si>
    <t>XAJD0056</t>
  </si>
  <si>
    <t>덴츠)PROGLIDER 25MM</t>
  </si>
  <si>
    <t>XAJD0057</t>
  </si>
  <si>
    <t>덴츠)C+FILE 21MM 006</t>
  </si>
  <si>
    <t>XAJD0058</t>
  </si>
  <si>
    <t>덴츠)C+FILE 21MM 008</t>
  </si>
  <si>
    <t>XAJD0059</t>
  </si>
  <si>
    <t>덴츠)C+FILE 21MM 010</t>
  </si>
  <si>
    <t>XAJD0060</t>
  </si>
  <si>
    <t>덴츠)DYCAL SET</t>
  </si>
  <si>
    <t>B:13G, C:11G</t>
  </si>
  <si>
    <t>XAJD0061</t>
  </si>
  <si>
    <t>디엠지)LUXACORE Z SMART MIX DUAL</t>
  </si>
  <si>
    <t>SYR-9G*2,TIP-20+20</t>
  </si>
  <si>
    <t>XAJD0062</t>
  </si>
  <si>
    <t xml:space="preserve">덴츠)AH PLUS SET(TUBE TYPE) </t>
  </si>
  <si>
    <t>A(4ML), B(4ML)</t>
  </si>
  <si>
    <t>XAJD0064</t>
  </si>
  <si>
    <t>디지탈센서커버</t>
  </si>
  <si>
    <t>65*140MM(500EA/PACK)</t>
  </si>
  <si>
    <t>XAJD0079</t>
  </si>
  <si>
    <t>DUO LINK-UNIVERSAL</t>
  </si>
  <si>
    <t>XAJE0014</t>
  </si>
  <si>
    <t>ERA COMP ATTACHMENT(REFILL)</t>
  </si>
  <si>
    <t>REFILL</t>
  </si>
  <si>
    <t>XAJE0017</t>
  </si>
  <si>
    <t>ENHANCE</t>
  </si>
  <si>
    <t>XAJF0188</t>
  </si>
  <si>
    <t>FORNAX CERAMIC CRUCIBLE (BEGO)</t>
  </si>
  <si>
    <t>#52483(6PCS/BOX)</t>
  </si>
  <si>
    <t>XAJF0235</t>
  </si>
  <si>
    <t>FILTEK Z350XT FLOWABLE RESIN</t>
  </si>
  <si>
    <t>4G</t>
  </si>
  <si>
    <t>XAJF0305</t>
  </si>
  <si>
    <t>FUJI II LC IMPROVED 1-1</t>
  </si>
  <si>
    <t>P-15gL-5g</t>
  </si>
  <si>
    <t>XAJF0308</t>
  </si>
  <si>
    <t>FRONT SURFACE MIRROR HEAD/오성(12EA/BOX)</t>
  </si>
  <si>
    <t>12EA/BOX</t>
  </si>
  <si>
    <t>XAJG0012</t>
  </si>
  <si>
    <t>ALCOHOL LAMP PLASTIC/50ml/</t>
  </si>
  <si>
    <t>PLASTIC/50ml</t>
  </si>
  <si>
    <t>XAJG0025</t>
  </si>
  <si>
    <t>DENTURE BUR/EDENTA</t>
  </si>
  <si>
    <t>XAJG0038</t>
  </si>
  <si>
    <t>CONDITIONER COE COMFORT P170G*L177ml/COE LAB</t>
  </si>
  <si>
    <t>P170G*L177ml</t>
  </si>
  <si>
    <t>XAJG0039</t>
  </si>
  <si>
    <t>CONDITIONER COE SOFT P227G*L117ml/COE LAB</t>
  </si>
  <si>
    <t>P227G*L117ml</t>
  </si>
  <si>
    <t>XAJG0047</t>
  </si>
  <si>
    <t>DIAMOND BUR KREF/KOMET</t>
  </si>
  <si>
    <t>XAJG0077</t>
  </si>
  <si>
    <t>FIT CHECKER II B50G*C65G/G.C</t>
  </si>
  <si>
    <t>B50G*C65G</t>
  </si>
  <si>
    <t>XAJG0081</t>
  </si>
  <si>
    <t>GINGE PAK #00/</t>
  </si>
  <si>
    <t>#00</t>
  </si>
  <si>
    <t>XAJG0088</t>
  </si>
  <si>
    <t>GUTTA PERCHA ACCESSORY POINT/SURE ENDO</t>
  </si>
  <si>
    <t>XAJG0091</t>
  </si>
  <si>
    <t>GUTTA PERCHA POINT(04,06 TAPER)</t>
  </si>
  <si>
    <t>XAJG0112</t>
  </si>
  <si>
    <t>Ivory matrix band /Aesculap</t>
  </si>
  <si>
    <t>12pcs</t>
  </si>
  <si>
    <t>XAJG0128</t>
  </si>
  <si>
    <t>LATEX GLOVE(NON-SURGICAL)/10S/BOX(대)/대광</t>
  </si>
  <si>
    <t>XAJG0131</t>
  </si>
  <si>
    <t>LENTULO SPINAL 4S/DENTSPLY</t>
  </si>
  <si>
    <t>4S</t>
  </si>
  <si>
    <t>XAJG0134</t>
  </si>
  <si>
    <t>MATRIX BAND AMALGAM(thin) 12S /TOFFLEMIRE</t>
  </si>
  <si>
    <t>12EA*PK</t>
  </si>
  <si>
    <t>XAJG0138</t>
  </si>
  <si>
    <t>MODELING COMPOUND  /G.C</t>
  </si>
  <si>
    <t>XAJG0143</t>
  </si>
  <si>
    <t>PANAVIA F KIT(LIGHT)</t>
  </si>
  <si>
    <t>FULL KIT</t>
  </si>
  <si>
    <t>XAJG0144</t>
  </si>
  <si>
    <t>PAPER APRON</t>
  </si>
  <si>
    <t>XAJG0145</t>
  </si>
  <si>
    <t>PAPER POINT/SURE ENDO(02 TAPER)</t>
  </si>
  <si>
    <t>XAJG0151</t>
  </si>
  <si>
    <t>PIN DOWEL DOUBLE/1000개/</t>
  </si>
  <si>
    <t>DOUBLE/1000개</t>
  </si>
  <si>
    <t>XAJG0153</t>
  </si>
  <si>
    <t>POLISHING DISK SOF-LEX #2380XT/3M</t>
  </si>
  <si>
    <t>#2380XT</t>
  </si>
  <si>
    <t>XAJG0164</t>
  </si>
  <si>
    <t>RESIN CLEAR LIQUID LIQUID /LANG</t>
  </si>
  <si>
    <t>LIQUID</t>
  </si>
  <si>
    <t>XAJG0167</t>
  </si>
  <si>
    <t>RESIN TRAY P400G*L20CC /</t>
  </si>
  <si>
    <t>P400G*L20CC</t>
  </si>
  <si>
    <t>XAJG0173</t>
  </si>
  <si>
    <t>ROOT CANAL PREP SYRINGE타입/PREMIER DENTAL</t>
  </si>
  <si>
    <t>SYRINGE타입</t>
  </si>
  <si>
    <t>XAJG0174</t>
  </si>
  <si>
    <t>RUBBER DAM SHEET L/6*6*36S</t>
  </si>
  <si>
    <t>L/6*6*36S</t>
  </si>
  <si>
    <t>XAJG0179</t>
  </si>
  <si>
    <t>SEALAPEX #18432</t>
  </si>
  <si>
    <t>#18432</t>
  </si>
  <si>
    <t>XAJG0181</t>
  </si>
  <si>
    <t>SILICON POINT GRAY/EDENTA</t>
  </si>
  <si>
    <t>GRAY</t>
  </si>
  <si>
    <t>XAJG0183</t>
  </si>
  <si>
    <t>SODIUM HYPO SOLUTION 500ML</t>
  </si>
  <si>
    <t>XAJG0189</t>
  </si>
  <si>
    <t>STICK COMPOUND  /KERR</t>
  </si>
  <si>
    <t>XAJG0190</t>
  </si>
  <si>
    <t>STONE/SILICON POINT ANGLE</t>
  </si>
  <si>
    <t>ANGLE</t>
  </si>
  <si>
    <t>XAJG0191</t>
  </si>
  <si>
    <t>STONE POINT HAND PIECE/</t>
  </si>
  <si>
    <t>HAND PIECE</t>
  </si>
  <si>
    <t>XAJG0201</t>
  </si>
  <si>
    <t>TRAY CLEANER 1KG/</t>
  </si>
  <si>
    <t>1KG</t>
  </si>
  <si>
    <t>XAJG0204</t>
  </si>
  <si>
    <t>VITAPEX 2G/SYRINGE/NEO DENTAL</t>
  </si>
  <si>
    <t>2G/SYRINGE</t>
  </si>
  <si>
    <t>XAJG0207</t>
  </si>
  <si>
    <t>WAX SPRUE  /</t>
  </si>
  <si>
    <t>XAJG0208</t>
  </si>
  <si>
    <t>WAX STICKY  /</t>
  </si>
  <si>
    <t>XAJG0216</t>
  </si>
  <si>
    <t>Acro-sep(resin separator)/신흥</t>
  </si>
  <si>
    <t>XAJG0227</t>
  </si>
  <si>
    <t>BROACHES BARBED #00/MANI</t>
  </si>
  <si>
    <t>XAJG0229</t>
  </si>
  <si>
    <t>BUR CROWN CUTTING  H-34/KOMET</t>
  </si>
  <si>
    <t>H-34</t>
  </si>
  <si>
    <t>XAJG0230</t>
  </si>
  <si>
    <t>BUR ENDO  /</t>
  </si>
  <si>
    <t>XAJG0238</t>
  </si>
  <si>
    <t>DIAMOND BUR FG/KOMET</t>
  </si>
  <si>
    <t>XAJG0239</t>
  </si>
  <si>
    <t>BUR LONG NECK /KOMET</t>
  </si>
  <si>
    <t>XAJG0244</t>
  </si>
  <si>
    <t>DIAMOND BUR RA/KOMET</t>
  </si>
  <si>
    <t>XAJG0256</t>
  </si>
  <si>
    <t>CAVITON PINK 30GM /G.C</t>
  </si>
  <si>
    <t>30GM</t>
  </si>
  <si>
    <t>XAJG0257</t>
  </si>
  <si>
    <t>CAVITON WHITE 30GM /G.C</t>
  </si>
  <si>
    <t>XAJG0261</t>
  </si>
  <si>
    <t>CONDITIONER DENTIN   /G.C</t>
  </si>
  <si>
    <t>XAJG0263</t>
  </si>
  <si>
    <t xml:space="preserve">DENTAL FLOSS  </t>
  </si>
  <si>
    <t>200yd</t>
  </si>
  <si>
    <t>XAJG0264</t>
  </si>
  <si>
    <t>DENTAL NEEDLE, DISPO. LONG 27G/30MM/</t>
  </si>
  <si>
    <t>27G/30MM(100ea/Box)</t>
  </si>
  <si>
    <t>XAJG0265</t>
  </si>
  <si>
    <t>DENTAL NEEDLE, DISPO. LONG 30G/25MM/</t>
  </si>
  <si>
    <t>30G/25MM(100ea/Box)</t>
  </si>
  <si>
    <t>XAJG0266</t>
  </si>
  <si>
    <t>DENTAL NEEDLE, DISPO.SHORT 30G/21MM/</t>
  </si>
  <si>
    <t>30G/21MM(100ea/Box)</t>
  </si>
  <si>
    <t>XAJG0269</t>
  </si>
  <si>
    <t>DENTURE BUR</t>
  </si>
  <si>
    <t>XAJG0273</t>
  </si>
  <si>
    <t>DIAMOND BUR KR/KOMET</t>
  </si>
  <si>
    <t>XAJG0284</t>
  </si>
  <si>
    <t>Diamond dresser E0222/신흥</t>
  </si>
  <si>
    <t>E0222(PIECE)</t>
  </si>
  <si>
    <t>XAJG0285</t>
  </si>
  <si>
    <t>Die-hardener /신흥</t>
  </si>
  <si>
    <t>XAJG0305</t>
  </si>
  <si>
    <t>I.R.M. Cement P38G*L14ML/DENTSPLY</t>
  </si>
  <si>
    <t>P38G*L14ML</t>
  </si>
  <si>
    <t>XAJG0315</t>
  </si>
  <si>
    <t>Pattern Resin P100GXL100G /G.C</t>
  </si>
  <si>
    <t>P100GXL100G</t>
  </si>
  <si>
    <t>XAJG0318</t>
  </si>
  <si>
    <t>Pin Pafapost  FULL SET/WHALEDENT</t>
  </si>
  <si>
    <t>FULL SET</t>
  </si>
  <si>
    <t>XAJG0320</t>
  </si>
  <si>
    <t>PIP(Pressure Indicator Paste)  /MIZZY</t>
  </si>
  <si>
    <t>XAJG0331</t>
  </si>
  <si>
    <t>Resin POWDER+LIQ /CLEAR,PINK,BLUE</t>
  </si>
  <si>
    <t>POWDER+LIQ</t>
  </si>
  <si>
    <t>XAJG0335</t>
  </si>
  <si>
    <t>Resin Pink  /</t>
  </si>
  <si>
    <t>XAJG0336</t>
  </si>
  <si>
    <t>Resin teeth(Endura posterior) 상하악G0202/32M,65/Shofu</t>
  </si>
  <si>
    <t>상하악G0202/32M,65</t>
  </si>
  <si>
    <t>XAJG0342</t>
  </si>
  <si>
    <t>Resin teeth(truebyte) 상악/66-264/Densply</t>
  </si>
  <si>
    <t>상악/66-264</t>
  </si>
  <si>
    <t>XAJG0343</t>
  </si>
  <si>
    <t>Resin teeth(truebyte) 상악/66-3P/Densply</t>
  </si>
  <si>
    <t>상악/66-3P</t>
  </si>
  <si>
    <t>XAJG0344</t>
  </si>
  <si>
    <t>Resin teeth(truebyte) 상악/66-266/Densply</t>
  </si>
  <si>
    <t>상악/66-266</t>
  </si>
  <si>
    <t>XAJG0345</t>
  </si>
  <si>
    <t>Resin teeth(truebyte) 하악/66-3P/Densply</t>
  </si>
  <si>
    <t>하악/66-3P</t>
  </si>
  <si>
    <t>XAJG0346</t>
  </si>
  <si>
    <t>Resin teeth(truebyte) 하악/66-2P/Densply</t>
  </si>
  <si>
    <t>하악/66-2P</t>
  </si>
  <si>
    <t>XAJG0357</t>
  </si>
  <si>
    <t>Shim stock /대광</t>
  </si>
  <si>
    <t>XAJG0358</t>
  </si>
  <si>
    <t xml:space="preserve">Silicon Point </t>
  </si>
  <si>
    <t>XAJG0360</t>
  </si>
  <si>
    <t>Stone wheel Hand piece용/신흥</t>
  </si>
  <si>
    <t>Hand piece용</t>
  </si>
  <si>
    <t>XAJG0361</t>
  </si>
  <si>
    <t>Strip H809sand Paper #1954/3M</t>
  </si>
  <si>
    <t>#1954</t>
  </si>
  <si>
    <t>XAJG0376</t>
  </si>
  <si>
    <t>Wax cleaner spary 120ml/Shofu</t>
  </si>
  <si>
    <t>120ml</t>
  </si>
  <si>
    <t>XAJG0377</t>
  </si>
  <si>
    <t>WAX INLAY 10S /</t>
  </si>
  <si>
    <t>10S</t>
  </si>
  <si>
    <t>XAJG0379</t>
  </si>
  <si>
    <t>WAX PARAFFIN  /DENTSPLY</t>
  </si>
  <si>
    <t>XAJG0380</t>
  </si>
  <si>
    <t>WAX ROLL  /</t>
  </si>
  <si>
    <t>XAJG0384</t>
  </si>
  <si>
    <t xml:space="preserve">BARMAN-S WEDGE </t>
  </si>
  <si>
    <t>200S(PK=200EA)</t>
  </si>
  <si>
    <t>XAJG0393</t>
  </si>
  <si>
    <t>YETI WAX(art.No.714-0000)</t>
  </si>
  <si>
    <t>70G</t>
  </si>
  <si>
    <t>XAJG0422</t>
  </si>
  <si>
    <t>TEETH BRUSH ORTHODONTIC #124(수납)</t>
  </si>
  <si>
    <t>XAJG0426</t>
  </si>
  <si>
    <t>TEETH BRUSH END TUFT #308(수납)</t>
  </si>
  <si>
    <t>XAJG0555</t>
  </si>
  <si>
    <t>TEETH BRUSH ORTHODONTIC #124(포괄)</t>
  </si>
  <si>
    <t>XAJG0557</t>
  </si>
  <si>
    <t>TEETH BRUSH END TUFT #308(포괄)</t>
  </si>
  <si>
    <t>XAJG0565</t>
  </si>
  <si>
    <t>DIAMOND BUR UF</t>
  </si>
  <si>
    <t>XAJG0566</t>
  </si>
  <si>
    <t>통다이아바</t>
  </si>
  <si>
    <t>XAJG0567</t>
  </si>
  <si>
    <t>LONG SHANK BUR</t>
  </si>
  <si>
    <t>1pk(6EA)</t>
  </si>
  <si>
    <t>XAJG0871</t>
  </si>
  <si>
    <t>지씨)G-AENIAL UNIVERSAL FLO SYRINGE 3.4G(2ML)</t>
  </si>
  <si>
    <t>전규격(1BOX=1EA)</t>
  </si>
  <si>
    <t>XAJG0872</t>
  </si>
  <si>
    <t>PAPER POINT/SURE ENDO (04.06TAPER)</t>
  </si>
  <si>
    <t>XAJH0009</t>
  </si>
  <si>
    <t>HI-STONE WHITE</t>
  </si>
  <si>
    <t>18kg</t>
  </si>
  <si>
    <t>XAJI0001</t>
  </si>
  <si>
    <t>Soft Monophase[구품명:IMPREGUM PENTA SOFT(MIXING TYPE)]</t>
  </si>
  <si>
    <t>360ML/BOX</t>
  </si>
  <si>
    <t>XAJI0029</t>
  </si>
  <si>
    <t>IMPRINT II - PUTTY</t>
  </si>
  <si>
    <t>610ML</t>
  </si>
  <si>
    <t>XAJI0030</t>
  </si>
  <si>
    <t>IMPRINT II - LIGHT BODY(PK=(50ML*4EA))</t>
  </si>
  <si>
    <t>50ML*4EA</t>
  </si>
  <si>
    <t>XAJI0031</t>
  </si>
  <si>
    <t>IMPRINT II - REGULAR BODY</t>
  </si>
  <si>
    <t>200ML</t>
  </si>
  <si>
    <t>XAJI0032</t>
  </si>
  <si>
    <t>IMPRINT II - HEAVY BODY(PK=30EA(50ML*30))</t>
  </si>
  <si>
    <t>50ml*30EA</t>
  </si>
  <si>
    <t>XAJI0274</t>
  </si>
  <si>
    <t>KERR) IMPRESSION COMPOUND GREEN CAKE #00441</t>
  </si>
  <si>
    <t>#00441 (227G)</t>
  </si>
  <si>
    <t>XAJI0275</t>
  </si>
  <si>
    <t>KERR) IMPRESSION COMPOUND GREEN STICK #00444</t>
  </si>
  <si>
    <t>#00444 (15EA/113G)</t>
  </si>
  <si>
    <t>XAJJ0001</t>
  </si>
  <si>
    <t>BURR HAND PIECE ROUND</t>
  </si>
  <si>
    <t>#1/4(1PACK/6EA)</t>
  </si>
  <si>
    <t>XAJJ0003</t>
  </si>
  <si>
    <t>BUR Carbide(FG/RA)
-6ea/1pk</t>
  </si>
  <si>
    <t>All Size</t>
  </si>
  <si>
    <t>XAJJ0020</t>
  </si>
  <si>
    <t>VITREMER CEMENT</t>
  </si>
  <si>
    <t>XAJJ0024</t>
  </si>
  <si>
    <t>IONOMER CEMENT GLASS</t>
  </si>
  <si>
    <t>FUJI 2 LC/LIGHTY CURED</t>
  </si>
  <si>
    <t>XAJJ0029</t>
  </si>
  <si>
    <t>DIAMOND BUR</t>
  </si>
  <si>
    <t>ISO 237/021 EX-21</t>
  </si>
  <si>
    <t>XAJJ0033</t>
  </si>
  <si>
    <t>TOFFLEMIER RETAINER</t>
  </si>
  <si>
    <t>TOFFLEMIER</t>
  </si>
  <si>
    <t>XAJJ0060</t>
  </si>
  <si>
    <t xml:space="preserve">CLAMP RUBBER DAM </t>
  </si>
  <si>
    <t>XAJJ0066</t>
  </si>
  <si>
    <t>RESIN TEETH (ENDURA ANTERIO)</t>
  </si>
  <si>
    <t>상악/A2/HC3</t>
  </si>
  <si>
    <t>XAJJ0090</t>
  </si>
  <si>
    <t>RESIN TEETH (TRUBYTE POSTERIO)</t>
  </si>
  <si>
    <t>상악/66-28M</t>
  </si>
  <si>
    <t>XAJL0030</t>
  </si>
  <si>
    <t>LIGHT-CORE BLUE</t>
  </si>
  <si>
    <t>1PK=2EA</t>
  </si>
  <si>
    <t>XAJM0001</t>
  </si>
  <si>
    <t>MAGNETIC ATTACHIMENT(EX400)</t>
  </si>
  <si>
    <t>MAGFIT</t>
  </si>
  <si>
    <t>XAJM0002</t>
  </si>
  <si>
    <t>MAGNETIC ATTACHIMENT(EX600)</t>
  </si>
  <si>
    <t>XAJM0071</t>
  </si>
  <si>
    <t>MILLING BUR</t>
  </si>
  <si>
    <t>XAJM0094</t>
  </si>
  <si>
    <t>PENTA MIXING TIP</t>
  </si>
  <si>
    <t>AUTO MIXING TIP</t>
  </si>
  <si>
    <t>XAJM0095</t>
  </si>
  <si>
    <t>인상제 MIXING TIP(노랑)</t>
  </si>
  <si>
    <t>LIGHT (4.2mm,노랑)</t>
  </si>
  <si>
    <t>XAJM0096</t>
  </si>
  <si>
    <t>인상제 MIXING TIP(녹색)</t>
  </si>
  <si>
    <t>HEAVY (6.5MM,녹색)</t>
  </si>
  <si>
    <t>XAJN0011</t>
  </si>
  <si>
    <t>NEW PLUMSTONE- YELLOW</t>
  </si>
  <si>
    <t>10kg</t>
  </si>
  <si>
    <t>XAJN0013</t>
  </si>
  <si>
    <t>XAJN0021</t>
  </si>
  <si>
    <t>NISHIKA G.P SOLVENT</t>
  </si>
  <si>
    <t>10ML X 3병</t>
  </si>
  <si>
    <t>XAJO0014</t>
  </si>
  <si>
    <t>OKKLEAN</t>
  </si>
  <si>
    <t>75ML</t>
  </si>
  <si>
    <t>XAJP0028</t>
  </si>
  <si>
    <t>PARA POST-PF171 FIBER(PK=5EA, REFILL)</t>
  </si>
  <si>
    <t>PF171 ALL SIZE</t>
  </si>
  <si>
    <t>XAJP0029</t>
  </si>
  <si>
    <t>PARA POST-PF181 TAPER(PK=5EA, REFILL)</t>
  </si>
  <si>
    <t>PF181 ALL SIZE</t>
  </si>
  <si>
    <t>XAJP0030</t>
  </si>
  <si>
    <t>CALCIPEX II(2G=1EA, TIP=20EA)</t>
  </si>
  <si>
    <t>2G*1</t>
  </si>
  <si>
    <t>XAJP0032</t>
  </si>
  <si>
    <t>ENDO IRRIGATION NEEDLE TIP(PK=20EA)</t>
  </si>
  <si>
    <t>20EA</t>
  </si>
  <si>
    <t>XAJP0036</t>
  </si>
  <si>
    <t>S-KONDENSOR</t>
  </si>
  <si>
    <t>50-100</t>
  </si>
  <si>
    <t>XAJP0037</t>
  </si>
  <si>
    <t>ACCUFILM II(280PRE-CUT STRIPS)</t>
  </si>
  <si>
    <t>NO. S017</t>
  </si>
  <si>
    <t>XAJP0038</t>
  </si>
  <si>
    <t>TEMPORARY CEMENT HY-BON(P=125G,L=79G)</t>
  </si>
  <si>
    <t>103,234 P/L</t>
  </si>
  <si>
    <t>XAJP0039</t>
  </si>
  <si>
    <t>POLISHING BUR(DENTURE)</t>
  </si>
  <si>
    <t>5550-060HP</t>
  </si>
  <si>
    <t>XAJP0042</t>
  </si>
  <si>
    <t>ADHESIVE POLYETHER</t>
  </si>
  <si>
    <t>17ML</t>
  </si>
  <si>
    <t>XAJP0051</t>
  </si>
  <si>
    <t>BL7601NM</t>
  </si>
  <si>
    <t>PRO ROOT MTA REFIL(0.5G단가)</t>
  </si>
  <si>
    <t>0.5G*4/1PK=4EA</t>
  </si>
  <si>
    <t>XAJP0054</t>
  </si>
  <si>
    <t>PLASTER(석고)</t>
  </si>
  <si>
    <t>20KG</t>
  </si>
  <si>
    <t>XAJP0058</t>
  </si>
  <si>
    <t>PLASTIC SYRINGE TIP</t>
  </si>
  <si>
    <t>25S</t>
  </si>
  <si>
    <t>XAJP0060</t>
  </si>
  <si>
    <t>POCELIN SEPARETOR 3.5ML</t>
  </si>
  <si>
    <t>3.5ML</t>
  </si>
  <si>
    <t>XAJP0151</t>
  </si>
  <si>
    <t>덴츠)PALODENT V3 INTRODUCTORY KIT</t>
  </si>
  <si>
    <t>XAJP0152</t>
  </si>
  <si>
    <t>덴츠)PALODENT  V3  MATRICS REFILL</t>
  </si>
  <si>
    <t>50PCS/PK</t>
  </si>
  <si>
    <t>XAJP0153</t>
  </si>
  <si>
    <t>덴츠)PALODENT  V3 RING</t>
  </si>
  <si>
    <t>2PCS/PK</t>
  </si>
  <si>
    <t>XAJP0154</t>
  </si>
  <si>
    <t>덴츠)PALODENT  V3 WEDGES FEFILL</t>
  </si>
  <si>
    <t>XAJP0155</t>
  </si>
  <si>
    <t>덴츠)PALODENT V3 WEDGEGUARD REFILL</t>
  </si>
  <si>
    <t>XAJP0156</t>
  </si>
  <si>
    <t>PLASTERCUT DISC</t>
  </si>
  <si>
    <t>30X0.30(33-1300)</t>
  </si>
  <si>
    <t>XAJP0157</t>
  </si>
  <si>
    <t>45X0.35(33-1450)</t>
  </si>
  <si>
    <t>XAJP0158</t>
  </si>
  <si>
    <t>PROTAPER GOLD</t>
  </si>
  <si>
    <t>19MM SX(PK=6EA)</t>
  </si>
  <si>
    <t>XAJP0159</t>
  </si>
  <si>
    <t>21MM F1(PK=6EA)</t>
  </si>
  <si>
    <t>XAJP0160</t>
  </si>
  <si>
    <t>21MM F2(PK=6EA)</t>
  </si>
  <si>
    <t>XAJP0161</t>
  </si>
  <si>
    <t>21MM F3(PK=6EA)</t>
  </si>
  <si>
    <t>XAJP0162</t>
  </si>
  <si>
    <t>21MM F4(PK=6EA)</t>
  </si>
  <si>
    <t>XAJP0163</t>
  </si>
  <si>
    <t>21MM F5(PK=6EA)</t>
  </si>
  <si>
    <t>XAJP0164</t>
  </si>
  <si>
    <t>21MM S1(PK=6EA)</t>
  </si>
  <si>
    <t>XAJP0165</t>
  </si>
  <si>
    <t>21MM S2(PK=6EA)</t>
  </si>
  <si>
    <t>XAJP0166</t>
  </si>
  <si>
    <t>25MM F1(PK=6EA)</t>
  </si>
  <si>
    <t>XAJP0167</t>
  </si>
  <si>
    <t>25MM F2(PK=6EA)</t>
  </si>
  <si>
    <t>XAJP0168</t>
  </si>
  <si>
    <t>25MM F3(PK=6EA)</t>
  </si>
  <si>
    <t>XAJP0169</t>
  </si>
  <si>
    <t>25MM F4(PK=6EA)</t>
  </si>
  <si>
    <t>XAJP0170</t>
  </si>
  <si>
    <t>25MM F5(PK=6EA)</t>
  </si>
  <si>
    <t>XAJP0171</t>
  </si>
  <si>
    <t>25MM S1(PK=6EA)</t>
  </si>
  <si>
    <t>XAJP0172</t>
  </si>
  <si>
    <t>25MM S2(PK=6EA)</t>
  </si>
  <si>
    <t>XAJP0173</t>
  </si>
  <si>
    <t>PRIME &amp; BOND UNIVERSAL BOND</t>
  </si>
  <si>
    <t>XAJR0018</t>
  </si>
  <si>
    <t>ARTICULATING PAPER RED/BAUSCH</t>
  </si>
  <si>
    <t>BK10</t>
  </si>
  <si>
    <t>XAJR0019</t>
  </si>
  <si>
    <t>ARTICULATING PAPER BLUE/BAUSCH</t>
  </si>
  <si>
    <t>BK09</t>
  </si>
  <si>
    <t>XAJR0355</t>
  </si>
  <si>
    <t>ROOT PLANING BUR(FIG832)</t>
  </si>
  <si>
    <t>FIG832(5EA/PK)</t>
  </si>
  <si>
    <t>XAJR0461</t>
  </si>
  <si>
    <t>RETAINER CASE</t>
  </si>
  <si>
    <t>거울</t>
  </si>
  <si>
    <t>XAJR0468</t>
  </si>
  <si>
    <t>FILTEK Z350XT RESIN</t>
  </si>
  <si>
    <t>XAJR0470</t>
  </si>
  <si>
    <t>신용)RICHMOND COTTON PELLET(NO.3/NO.4)</t>
  </si>
  <si>
    <t>12PK/BOX</t>
  </si>
  <si>
    <t>XAJR0471</t>
  </si>
  <si>
    <t>쓰리엠)RELYX U200 AUTOMIX</t>
  </si>
  <si>
    <t>전규격 (1BOX=1EA)</t>
  </si>
  <si>
    <t>XAJR0477</t>
  </si>
  <si>
    <t>3M RELYX ULTIMATE CLICKER</t>
  </si>
  <si>
    <t>4.5G X 1시린지</t>
  </si>
  <si>
    <t>XAJS0006</t>
  </si>
  <si>
    <t>DIAMOND BUR/SHOFU</t>
  </si>
  <si>
    <t>XAJS0057</t>
  </si>
  <si>
    <t>HORICO DISK</t>
  </si>
  <si>
    <t>H355F190</t>
  </si>
  <si>
    <t>XAJS0058</t>
  </si>
  <si>
    <t>ADEHESIVE FLAMMABLE</t>
  </si>
  <si>
    <t>XAJS0059</t>
  </si>
  <si>
    <t>CERAPOL</t>
  </si>
  <si>
    <t>XAJS0060</t>
  </si>
  <si>
    <t>XAJS0061</t>
  </si>
  <si>
    <t>CERAPOL WHEEL</t>
  </si>
  <si>
    <t>XAJS0062</t>
  </si>
  <si>
    <t>XAJS0063</t>
  </si>
  <si>
    <t>XAJS0064</t>
  </si>
  <si>
    <t>CERAPOL H.P</t>
  </si>
  <si>
    <t>XAJS0065</t>
  </si>
  <si>
    <t>XAJS0066</t>
  </si>
  <si>
    <t>STONE POINT-KIMS(GREEN)</t>
  </si>
  <si>
    <t>green</t>
  </si>
  <si>
    <t>XAJS0067</t>
  </si>
  <si>
    <t>STONE POINT-KIMS(WHITE)</t>
  </si>
  <si>
    <t>WHITE</t>
  </si>
  <si>
    <t>XAJS0073</t>
  </si>
  <si>
    <t>NEEDLE TIP</t>
  </si>
  <si>
    <t>100입</t>
  </si>
  <si>
    <t>XAJS0074</t>
  </si>
  <si>
    <t>BITE - TRAY</t>
  </si>
  <si>
    <t>50입</t>
  </si>
  <si>
    <t>XAJS0075</t>
  </si>
  <si>
    <t>QUICKS</t>
  </si>
  <si>
    <t>YELLOW,BLUE</t>
  </si>
  <si>
    <t>XAJS0076</t>
  </si>
  <si>
    <t>POGO-DIAMOND POLISHING DISCL CAP/POINT</t>
  </si>
  <si>
    <t>CUP,DISK</t>
  </si>
  <si>
    <t>XAJS0079</t>
  </si>
  <si>
    <t>GUTTA-PERCHA POINT(02 TAPER)</t>
  </si>
  <si>
    <t>120개</t>
  </si>
  <si>
    <t>XAJS0084</t>
  </si>
  <si>
    <t>MANI FILES(K.H FILES)</t>
  </si>
  <si>
    <t>6S</t>
  </si>
  <si>
    <t>XAJS0089</t>
  </si>
  <si>
    <t>15C BLADE</t>
  </si>
  <si>
    <t>5C*100개</t>
  </si>
  <si>
    <t>XAJS0095</t>
  </si>
  <si>
    <t>POLISHING DISK SOF-LEX REFILL</t>
  </si>
  <si>
    <t>XAJS0331</t>
  </si>
  <si>
    <t>덴츠)SDR RESIN</t>
  </si>
  <si>
    <t>XAJS0430</t>
  </si>
  <si>
    <t>SYD ENDO IRRIGATION NEEDLE TIP(PK=25EA)</t>
  </si>
  <si>
    <t xml:space="preserve">30G HALFCUT </t>
  </si>
  <si>
    <t>XAJT0024</t>
  </si>
  <si>
    <t>TRAY ADHESIVE</t>
  </si>
  <si>
    <t>XAJT0048</t>
  </si>
  <si>
    <t>ULTRASONIC SCALER TIP(UST-**)</t>
  </si>
  <si>
    <t>XAJT0052</t>
  </si>
  <si>
    <t>이보클라)TETRIC N-CERAM REFILL</t>
  </si>
  <si>
    <t>0.25G (10EA/PACK)</t>
  </si>
  <si>
    <t>XAJT0061</t>
  </si>
  <si>
    <t>TOKUYAMA REBASE II</t>
  </si>
  <si>
    <t>XAJU0001</t>
  </si>
  <si>
    <t>ULTRATING DISK</t>
  </si>
  <si>
    <t>PKG(100EA/PK)</t>
  </si>
  <si>
    <t>XAJU0003</t>
  </si>
  <si>
    <t>L7233061</t>
  </si>
  <si>
    <t>ULTRACAP + 1R</t>
  </si>
  <si>
    <t>POWDER 400MG+ MERCURY 360MG</t>
  </si>
  <si>
    <t>캅셀</t>
  </si>
  <si>
    <t>XAJU0004</t>
  </si>
  <si>
    <t>L7233060</t>
  </si>
  <si>
    <t>ULTRACAP + 2R</t>
  </si>
  <si>
    <t>POWDER 600MG+ MERCURY 540MG</t>
  </si>
  <si>
    <t>XAJU0010</t>
  </si>
  <si>
    <t>ULTRADENT OPALDAM REFILL</t>
  </si>
  <si>
    <t>1.2CC X 4시린지 #325</t>
  </si>
  <si>
    <t>XAJV0017</t>
  </si>
  <si>
    <t>VITREMER LUTING CEMENT 2</t>
  </si>
  <si>
    <t>2KIT</t>
  </si>
  <si>
    <t>XAJV0024</t>
  </si>
  <si>
    <t>V-VARNISH</t>
  </si>
  <si>
    <t>0.4ML</t>
  </si>
  <si>
    <t>XAJZ0002</t>
  </si>
  <si>
    <t>FUJI ROCK</t>
  </si>
  <si>
    <t>5KG</t>
  </si>
  <si>
    <t>XAJZ0004</t>
  </si>
  <si>
    <t>ALITE FLOW</t>
  </si>
  <si>
    <t>XAJZ0006</t>
  </si>
  <si>
    <t>예티분리제</t>
  </si>
  <si>
    <t>20ML</t>
  </si>
  <si>
    <t>XAJZ0008</t>
  </si>
  <si>
    <t>분리제</t>
  </si>
  <si>
    <t>WAX용</t>
  </si>
  <si>
    <t>XAJZ0009</t>
  </si>
  <si>
    <t>MIRROR(12개입)</t>
  </si>
  <si>
    <t>XAJZ0010</t>
  </si>
  <si>
    <t>LENTULO(4개입)</t>
  </si>
  <si>
    <t>XAJZ0011</t>
  </si>
  <si>
    <t>폴리싱바</t>
  </si>
  <si>
    <t>12개</t>
  </si>
  <si>
    <t>XAJZ0012</t>
  </si>
  <si>
    <t>유틸리티왁스</t>
  </si>
  <si>
    <t>RED,WHITE</t>
  </si>
  <si>
    <t>XAJZ0014</t>
  </si>
  <si>
    <t>TEMP BOND</t>
  </si>
  <si>
    <t>B-C</t>
  </si>
  <si>
    <t>XAJZ0015</t>
  </si>
  <si>
    <t>필름마운트</t>
  </si>
  <si>
    <t>500매</t>
  </si>
  <si>
    <t>XAJZ0017</t>
  </si>
  <si>
    <t>BITE비닐</t>
  </si>
  <si>
    <t>300개</t>
  </si>
  <si>
    <t>XAJZ0018</t>
  </si>
  <si>
    <t>다이아테크바</t>
  </si>
  <si>
    <t>10개</t>
  </si>
  <si>
    <t>XAJZ0019</t>
  </si>
  <si>
    <t>LC블록아웃레진SET</t>
  </si>
  <si>
    <t>#240(4P)</t>
  </si>
  <si>
    <t>XAJZ0020</t>
  </si>
  <si>
    <t>LC블록아웃레진REFILL</t>
  </si>
  <si>
    <t>#241(4P)</t>
  </si>
  <si>
    <t>XAJZ0025</t>
  </si>
  <si>
    <t>1회용 석션팁</t>
  </si>
  <si>
    <t>100개</t>
  </si>
  <si>
    <t>XAJZ0027</t>
  </si>
  <si>
    <t>슈퍼본드</t>
  </si>
  <si>
    <t>S0303029</t>
  </si>
  <si>
    <t>XAJZ0028</t>
  </si>
  <si>
    <t>슈퍼본드 카탈리스트</t>
  </si>
  <si>
    <t>0.7ML</t>
  </si>
  <si>
    <t>XAJZ0029</t>
  </si>
  <si>
    <t>슈퍼본드 모노머</t>
  </si>
  <si>
    <t>10ML</t>
  </si>
  <si>
    <t>XAJZ0030</t>
  </si>
  <si>
    <t>슈퍼본드 파우더</t>
  </si>
  <si>
    <t>3G</t>
  </si>
  <si>
    <t>XAJZ0032</t>
  </si>
  <si>
    <t>코팩</t>
  </si>
  <si>
    <t>XAJZ0035</t>
  </si>
  <si>
    <t>러버포인트</t>
  </si>
  <si>
    <t>XAJZ0036</t>
  </si>
  <si>
    <t>러버휠</t>
  </si>
  <si>
    <t>XAJZ0037</t>
  </si>
  <si>
    <t>천휠</t>
  </si>
  <si>
    <t>국산</t>
  </si>
  <si>
    <t>XAJZ0038</t>
  </si>
  <si>
    <t>레이스휠</t>
  </si>
  <si>
    <t>XAJZ0039</t>
  </si>
  <si>
    <t>오토스 고글</t>
  </si>
  <si>
    <t>SET(안경테*1, 리필*6)</t>
  </si>
  <si>
    <t>XAJZ0042</t>
  </si>
  <si>
    <t>EXADENTURE</t>
  </si>
  <si>
    <t>2개</t>
  </si>
  <si>
    <t>XAJZ0043</t>
  </si>
  <si>
    <t>PORCELAIN POLISHER</t>
  </si>
  <si>
    <t>XAJZ0045</t>
  </si>
  <si>
    <t>GLUMA(대체품 FINISENS)</t>
  </si>
  <si>
    <t>XAJZ0046</t>
  </si>
  <si>
    <t>믹싱패드</t>
  </si>
  <si>
    <t>XAJZ0048</t>
  </si>
  <si>
    <t>G.G BUR</t>
  </si>
  <si>
    <t>6개</t>
  </si>
  <si>
    <t>XAJZ0049</t>
  </si>
  <si>
    <t>ROOT ZX PROBE</t>
  </si>
  <si>
    <t>각호</t>
  </si>
  <si>
    <t>XAJZ0053</t>
  </si>
  <si>
    <t>ONE STEP REFILL</t>
  </si>
  <si>
    <t>XAJZ0054</t>
  </si>
  <si>
    <t>LIGHT PLAST</t>
  </si>
  <si>
    <t>PIMK</t>
  </si>
  <si>
    <t>XAJZ0056</t>
  </si>
  <si>
    <t>SOF-LEX STRIP</t>
  </si>
  <si>
    <t>XAJZ0057</t>
  </si>
  <si>
    <t>EXAHIFLEX TRAY TYPE</t>
  </si>
  <si>
    <t>XAJZ0058</t>
  </si>
  <si>
    <t>UNI-FAST</t>
  </si>
  <si>
    <t>P-L</t>
  </si>
  <si>
    <t>XAJZ0059</t>
  </si>
  <si>
    <t>다이아폴</t>
  </si>
  <si>
    <t>XAJZ0060</t>
  </si>
  <si>
    <t>PERICOMPOUND</t>
  </si>
  <si>
    <t>125G</t>
  </si>
  <si>
    <t>XAJZ0062</t>
  </si>
  <si>
    <t>PUMICE(NU-PRO)</t>
  </si>
  <si>
    <t>200개</t>
  </si>
  <si>
    <t>XAJZ0063</t>
  </si>
  <si>
    <t>BUR STAND</t>
  </si>
  <si>
    <t>1개</t>
  </si>
  <si>
    <t>XAJZ0064</t>
  </si>
  <si>
    <t>DUBISIL</t>
  </si>
  <si>
    <t>XAJZ0065</t>
  </si>
  <si>
    <t>알콜램프 심지</t>
  </si>
  <si>
    <t>XAJZ0066</t>
  </si>
  <si>
    <t>RUBBERCUP</t>
  </si>
  <si>
    <t>144개</t>
  </si>
  <si>
    <t>XAJZ0067</t>
  </si>
  <si>
    <t>NATURAL-F 불소겔</t>
  </si>
  <si>
    <t>XAJZ0069</t>
  </si>
  <si>
    <t>POST REFILL</t>
  </si>
  <si>
    <t>XAJZ0070</t>
  </si>
  <si>
    <t>순간접착제</t>
  </si>
  <si>
    <t>20G</t>
  </si>
  <si>
    <t>XAJZ0075</t>
  </si>
  <si>
    <t>DIA POINT(10개입)</t>
  </si>
  <si>
    <t>XAJZ0076</t>
  </si>
  <si>
    <t>DIAMOND DISK/KOMET</t>
  </si>
  <si>
    <t>XAJZ0078</t>
  </si>
  <si>
    <t>BIC SILICON POINT(6개입)</t>
  </si>
  <si>
    <t>XAJZ0079</t>
  </si>
  <si>
    <t>MICRO BRUSH(1PK=400EA)</t>
  </si>
  <si>
    <t>400개입</t>
  </si>
  <si>
    <t>CANCELLOUS SCREW</t>
  </si>
  <si>
    <t>XAHC0488</t>
  </si>
  <si>
    <t>M2111417</t>
  </si>
  <si>
    <t>COLLABARRIER</t>
  </si>
  <si>
    <t>전규격/3MM</t>
  </si>
  <si>
    <t>XAHC0563</t>
  </si>
  <si>
    <t>M2076020</t>
  </si>
  <si>
    <t>2g(㎖)초과~5g(㎖)이하</t>
  </si>
  <si>
    <t>XAHC0564</t>
  </si>
  <si>
    <t>M2081020</t>
  </si>
  <si>
    <t>5g(㎖)초과</t>
  </si>
  <si>
    <t>XAHK0068</t>
  </si>
  <si>
    <t>J4176160</t>
  </si>
  <si>
    <t>카라혹세트</t>
  </si>
  <si>
    <t>XAHD0637</t>
  </si>
  <si>
    <t>K7420201</t>
  </si>
  <si>
    <t>DOCTUS AIR CUFF THIGH (LEFT)</t>
  </si>
  <si>
    <t>좌측</t>
  </si>
  <si>
    <t>XAHD0638</t>
  </si>
  <si>
    <t>DOCTUS AIR CUFF THIGH (RIGHT)</t>
  </si>
  <si>
    <t>우측</t>
  </si>
  <si>
    <t>XAHD0673</t>
  </si>
  <si>
    <t>K7430202</t>
  </si>
  <si>
    <t>DOCTUS AIR CUFF CALF(짝수/PACK)</t>
  </si>
  <si>
    <t>XAHD0682</t>
  </si>
  <si>
    <t>K7440200</t>
  </si>
  <si>
    <t>DOCTUS AIR CUFF FOOT(홀수)</t>
  </si>
  <si>
    <t>XAHE0377</t>
  </si>
  <si>
    <t>BC1203HT</t>
  </si>
  <si>
    <t>EZ RAP FULL SPLINT ANKLE(S)</t>
  </si>
  <si>
    <t>XAHE0378</t>
  </si>
  <si>
    <t>EZ RAP FULL SPLINT ANKLE(M)</t>
  </si>
  <si>
    <t>XAHE0379</t>
  </si>
  <si>
    <t>EZ RAP FULL SPLINT ANKLE(L)</t>
  </si>
  <si>
    <t>XAHE0380</t>
  </si>
  <si>
    <t>EZ RAP FULL SPLINT ANKLE(XL)</t>
  </si>
  <si>
    <t>XAHE0381</t>
  </si>
  <si>
    <t>EZ RAP FULL SPLINT ANKLE(XXL)</t>
  </si>
  <si>
    <t>XXL</t>
  </si>
  <si>
    <t>XAIE0254</t>
  </si>
  <si>
    <t>BC1215HT</t>
  </si>
  <si>
    <t>EZ RAP KNEE KOOL BRACE(MEDIUM)</t>
  </si>
  <si>
    <t>XAIE0309</t>
  </si>
  <si>
    <t>EZ RAP KNEE KOOL BRACE(SMALL)</t>
  </si>
  <si>
    <t>XAIE0310</t>
  </si>
  <si>
    <t>EZ RAP KNEE KOOL BRACE(LARGE)</t>
  </si>
  <si>
    <t>XAIE0312</t>
  </si>
  <si>
    <t>EZ RAP-HIP BRACE (SMALL)</t>
  </si>
  <si>
    <t>XAIE0313</t>
  </si>
  <si>
    <t>EZ RAP-HIP BRACE (MEDIUM)</t>
  </si>
  <si>
    <t>XAIE0314</t>
  </si>
  <si>
    <t>EZ RAP-HIP BRACE (LARGE)</t>
  </si>
  <si>
    <t>XAIE0315</t>
  </si>
  <si>
    <t>EZ RAP-HIP BRACE (X-LARGE)</t>
  </si>
  <si>
    <t>XAIE0737</t>
  </si>
  <si>
    <t>L3301020</t>
  </si>
  <si>
    <t>EZ RAP OSTOMY BELT(S)</t>
  </si>
  <si>
    <t>전규격(S)</t>
  </si>
  <si>
    <t>XAIE0738</t>
  </si>
  <si>
    <t>EZ RAP OSTOMY BELT(M)</t>
  </si>
  <si>
    <t>전규격(M)</t>
  </si>
  <si>
    <t>XAIE0739</t>
  </si>
  <si>
    <t>EZ RAP OSTOMY BELT(L)</t>
  </si>
  <si>
    <t>전규격(L)</t>
  </si>
  <si>
    <t>XAIE0740</t>
  </si>
  <si>
    <t>EZ RAP OSTOMY BELT(XL)</t>
  </si>
  <si>
    <t>전규격(XL)</t>
  </si>
  <si>
    <t>XAIE0759</t>
  </si>
  <si>
    <t>M2108195</t>
  </si>
  <si>
    <t>EZ RAP CHEST-SURGI BRA(LARGE)</t>
  </si>
  <si>
    <t>XAIE0845</t>
  </si>
  <si>
    <t>BC1204HT</t>
  </si>
  <si>
    <t>EZ RAP ABDO BACK BRACE(SMALL)</t>
  </si>
  <si>
    <t>XAIE0846</t>
  </si>
  <si>
    <t>EZ RAP ABDO BACK BRACE(MEDIUM)</t>
  </si>
  <si>
    <t>XAIE0847</t>
  </si>
  <si>
    <t>EZ RAP ABDO BACK BRACE(LARGE)</t>
  </si>
  <si>
    <t>XAIE0848</t>
  </si>
  <si>
    <t>EZ RAP ABDO BACK BRACE(X-LARGE)</t>
  </si>
  <si>
    <t>XAIE0850</t>
  </si>
  <si>
    <t>EZ RAP ELBO KOOL BRACE(M)</t>
  </si>
  <si>
    <t>XAIE0851</t>
  </si>
  <si>
    <t>EZ RAP ELBO KOOL BRACE(L)</t>
  </si>
  <si>
    <t>XAIC1263</t>
  </si>
  <si>
    <t>CANNU-FLEX SCREW GUIDE WIRE</t>
  </si>
  <si>
    <t>1MM*12"</t>
  </si>
  <si>
    <t>XAID0649</t>
  </si>
  <si>
    <t>DRILL-TIP GUIDE WIRE 2.4MM</t>
  </si>
  <si>
    <t>2.4mm</t>
  </si>
  <si>
    <t>XAIF0119</t>
  </si>
  <si>
    <t>D0301505</t>
  </si>
  <si>
    <t>FOOTPRINT ULTRA PEEK(4.5MM)</t>
  </si>
  <si>
    <t>전규격(4.5MM)</t>
  </si>
  <si>
    <t>XAIF0120</t>
  </si>
  <si>
    <t>FOOTPRINT ULTRA PEEK(5.5MM)</t>
  </si>
  <si>
    <t>전규격(5.5MM)</t>
  </si>
  <si>
    <t>XAIF0193</t>
  </si>
  <si>
    <t>C2400205</t>
  </si>
  <si>
    <t>FAST-FIX 360</t>
  </si>
  <si>
    <t>XAIF0194</t>
  </si>
  <si>
    <t>2.4MM FLEXIBLE PASSING PIN, STERILE</t>
  </si>
  <si>
    <t>2.4MM</t>
  </si>
  <si>
    <t>XAIH0496</t>
  </si>
  <si>
    <t>D0301215</t>
  </si>
  <si>
    <t>HEALICOIL KNOTLESS RG SUTURE ANCHOR</t>
  </si>
  <si>
    <t>XAIM1272</t>
  </si>
  <si>
    <t>D0303705</t>
  </si>
  <si>
    <t>MULTIFIX</t>
  </si>
  <si>
    <t>XAIM1615</t>
  </si>
  <si>
    <t>BM2600AD</t>
  </si>
  <si>
    <t xml:space="preserve">MEDIUM REGENETEN BIOINDUCTIVE IMPLANT W/ DELIVERY SYSTEM </t>
  </si>
  <si>
    <t>MEDIUM(4565)</t>
  </si>
  <si>
    <t>XAIM1616</t>
  </si>
  <si>
    <t xml:space="preserve">LARGE REGENETEN BIOINDUCTIVE IMPLANT W/ DELIVERY SYSTEM </t>
  </si>
  <si>
    <t>LARGE(4566)</t>
  </si>
  <si>
    <t>XAIO0258</t>
  </si>
  <si>
    <t>D0302505</t>
  </si>
  <si>
    <t>OSTEORAPTOR</t>
  </si>
  <si>
    <t>XAIQ0043</t>
  </si>
  <si>
    <t>D0303105</t>
  </si>
  <si>
    <t>Q-FIX ALL SUTURE ANCHOR</t>
  </si>
  <si>
    <t>XAIR0304</t>
  </si>
  <si>
    <t>D0301115</t>
  </si>
  <si>
    <t>RAPTORMITE PK</t>
  </si>
  <si>
    <t>XAIS0763</t>
  </si>
  <si>
    <t>C2301041</t>
  </si>
  <si>
    <t>SPIKED WASHER</t>
  </si>
  <si>
    <t>XAIS0775</t>
  </si>
  <si>
    <t>SCREW GUIDE WIRE 1.2*400</t>
  </si>
  <si>
    <t>1.2*400</t>
  </si>
  <si>
    <t>1cc</t>
  </si>
  <si>
    <t>5cc</t>
  </si>
  <si>
    <t>50T/KIT</t>
  </si>
  <si>
    <t>단일규격</t>
  </si>
  <si>
    <t>TIBIALIS TENDON</t>
  </si>
  <si>
    <t>XAIA0519</t>
  </si>
  <si>
    <t>ARTHRO PUMP MAIN TUBING</t>
  </si>
  <si>
    <t>XAIA0539</t>
  </si>
  <si>
    <t>D0302795</t>
  </si>
  <si>
    <t>ARTHREX BIOCOMPOSITE SUTURE ANCHOR</t>
  </si>
  <si>
    <t>XAIA0541</t>
  </si>
  <si>
    <t>D1213095</t>
  </si>
  <si>
    <t>ARTHREX DISPOSABLE CANNULA</t>
  </si>
  <si>
    <t>XAIA1529</t>
  </si>
  <si>
    <t>C2011195</t>
  </si>
  <si>
    <t>AC TIGHTROPE</t>
  </si>
  <si>
    <t>AR-2257</t>
  </si>
  <si>
    <t>XAIA1530</t>
  </si>
  <si>
    <t>C5430095</t>
  </si>
  <si>
    <t>ANKLE FUSION PLATE</t>
  </si>
  <si>
    <t>XAIA2130</t>
  </si>
  <si>
    <t>C2301295</t>
  </si>
  <si>
    <t>ACL TIGHTROPE</t>
  </si>
  <si>
    <t>XAIA2880</t>
  </si>
  <si>
    <t>TTA01027</t>
  </si>
  <si>
    <t>ACHILLES TENDON</t>
  </si>
  <si>
    <t>WHOLE(전규격)</t>
  </si>
  <si>
    <t>XAIA3197</t>
  </si>
  <si>
    <t>D0302695</t>
  </si>
  <si>
    <t>ARTHREX BIOCOMPOSITE SWIVE LOCK SUTURE ANCHOR(전규격)</t>
  </si>
  <si>
    <t>XAIB0254</t>
  </si>
  <si>
    <t>C8701224</t>
  </si>
  <si>
    <t>MANDIBULAR RECONSTRUCTION BONE SCREW</t>
  </si>
  <si>
    <t>XAIB0609</t>
  </si>
  <si>
    <t>D0302195</t>
  </si>
  <si>
    <t>BIO-PUSHLOCK</t>
  </si>
  <si>
    <t>XAIB0710</t>
  </si>
  <si>
    <t>C2302395</t>
  </si>
  <si>
    <t>BIOCOMPOSITE INTERFERENCE</t>
  </si>
  <si>
    <t>XAIC1264</t>
  </si>
  <si>
    <t>C6411095</t>
  </si>
  <si>
    <t>CANNULATED LPS SCREW</t>
  </si>
  <si>
    <t>XAIC3378</t>
  </si>
  <si>
    <t>C2300241</t>
  </si>
  <si>
    <t>CANNULATED CANCELLOUS SCREW</t>
  </si>
  <si>
    <t>XAIC3461</t>
  </si>
  <si>
    <t>C6004095</t>
  </si>
  <si>
    <t>CANCELLOUS LOW PROFILE SCREW SS</t>
  </si>
  <si>
    <t>XAIC3484</t>
  </si>
  <si>
    <t>C6011095</t>
  </si>
  <si>
    <t>CANNULATED LOW PROFILE SCREW SS</t>
  </si>
  <si>
    <t>XAID1287</t>
  </si>
  <si>
    <t>D0301595</t>
  </si>
  <si>
    <t>DX SwiveLock Anchor</t>
  </si>
  <si>
    <t>XAIF0219</t>
  </si>
  <si>
    <t>FLIP CUTTER II</t>
  </si>
  <si>
    <t>AR-1204AF-60</t>
  </si>
  <si>
    <t>XAIF0220</t>
  </si>
  <si>
    <t>AR-1204AF-70</t>
  </si>
  <si>
    <t>XAIF0221</t>
  </si>
  <si>
    <t>AR-1204AF-80</t>
  </si>
  <si>
    <t>XAIF0222</t>
  </si>
  <si>
    <t>AR-1204AF-90</t>
  </si>
  <si>
    <t>XAIF0223</t>
  </si>
  <si>
    <t>AR-1204AF-100</t>
  </si>
  <si>
    <t>XAIF0225</t>
  </si>
  <si>
    <t>FIBERWIRE 2-0 W/TAPER POINT NEEDLE</t>
  </si>
  <si>
    <t>AR-7220</t>
  </si>
  <si>
    <t>XAIF0234</t>
  </si>
  <si>
    <t>D0303095</t>
  </si>
  <si>
    <t>FIBERTAK</t>
  </si>
  <si>
    <t>XAIK0113</t>
  </si>
  <si>
    <t>D0304095</t>
  </si>
  <si>
    <t>KNOTLESS TIGHTROPE SYNDESMOSIS REPAIR IMPLANT</t>
  </si>
  <si>
    <t>XAIL0750</t>
  </si>
  <si>
    <t>C6401095</t>
  </si>
  <si>
    <t>LPS FULL THREADED SCREW, SOLID</t>
  </si>
  <si>
    <t>2.3MM(전규격)</t>
  </si>
  <si>
    <t>XAIL2041</t>
  </si>
  <si>
    <t>C6401495</t>
  </si>
  <si>
    <t>LOW PROFILE SCREW</t>
  </si>
  <si>
    <t>XAIL2490</t>
  </si>
  <si>
    <t>C5069195</t>
  </si>
  <si>
    <t>LOCKING THIRD TUBULAR PLATE</t>
  </si>
  <si>
    <t>XAIL2498</t>
  </si>
  <si>
    <t>C5069095</t>
  </si>
  <si>
    <t>LOCKING STRAIGHT PLATE</t>
  </si>
  <si>
    <t>XAIL2505</t>
  </si>
  <si>
    <t>C5030195</t>
  </si>
  <si>
    <t>LOCKING TIBIA ANATOMICAL PLATE</t>
  </si>
  <si>
    <t>XAIL2513</t>
  </si>
  <si>
    <t>C5030095</t>
  </si>
  <si>
    <t>LOCKING DISTAL FIBULA PLATE</t>
  </si>
  <si>
    <t>XAIL2522</t>
  </si>
  <si>
    <t>C6007095</t>
  </si>
  <si>
    <t>LOW PROFILE LOCKING SCREW SS</t>
  </si>
  <si>
    <t>XAIL2541</t>
  </si>
  <si>
    <t>C6007195</t>
  </si>
  <si>
    <t>LOW PROFILE SCREW SS</t>
  </si>
  <si>
    <t>XAIM1599</t>
  </si>
  <si>
    <t>MICRO SUTURELASSO-SMALL</t>
  </si>
  <si>
    <t>XAIM1600</t>
  </si>
  <si>
    <t>MICRO SUTURELASSO-LARGE</t>
  </si>
  <si>
    <t>XAIM1614</t>
  </si>
  <si>
    <t>D0302595</t>
  </si>
  <si>
    <t>MINI BIO-SUTURE TAK</t>
  </si>
  <si>
    <t>XAIO0099</t>
  </si>
  <si>
    <t>D2001095</t>
  </si>
  <si>
    <t>OATS (OSTEOCONDRAL AUTOGRAFT TRANSFER SYSTEM)</t>
  </si>
  <si>
    <t>XAIP1093</t>
  </si>
  <si>
    <t>POWER RASP. AR-8350PR</t>
  </si>
  <si>
    <t>XAIP1094</t>
  </si>
  <si>
    <t>POWER RASP. AR-8400PR</t>
  </si>
  <si>
    <t>XAIP1095</t>
  </si>
  <si>
    <t>POWER RASP. AR-8550PR</t>
  </si>
  <si>
    <t>XAIP1099</t>
  </si>
  <si>
    <t>POWER PICK. AR-8150PX-45</t>
  </si>
  <si>
    <t>XAIP1348</t>
  </si>
  <si>
    <t>C2306095</t>
  </si>
  <si>
    <t>PEEK TENODESIS SCREW</t>
  </si>
  <si>
    <t>XAIP1358</t>
  </si>
  <si>
    <t>D1213195</t>
  </si>
  <si>
    <t>PASSPORT CANNULA</t>
  </si>
  <si>
    <t>XAIQ0006</t>
  </si>
  <si>
    <t>C6421195</t>
  </si>
  <si>
    <t>QUICKFIX SCREW</t>
  </si>
  <si>
    <t>XAIR0348</t>
  </si>
  <si>
    <t>C2301141</t>
  </si>
  <si>
    <t>ROUND SPIKED WASHER</t>
  </si>
  <si>
    <t>XAIS0753</t>
  </si>
  <si>
    <t>D0406095</t>
  </si>
  <si>
    <t>SCORPION NEEDLE</t>
  </si>
  <si>
    <t>AR-13990N</t>
  </si>
  <si>
    <t>XAIS1182</t>
  </si>
  <si>
    <t>SHAVE BLADE &amp; BUR. AR-7300DS</t>
  </si>
  <si>
    <t>XAIS1183</t>
  </si>
  <si>
    <t>SHAVE BLADE &amp; BUR.  AR-7300OBT</t>
  </si>
  <si>
    <t>XAIS1184</t>
  </si>
  <si>
    <t>SHAVE BLADE &amp; BUR. AR-7300RBE</t>
  </si>
  <si>
    <t>XAIS1185</t>
  </si>
  <si>
    <t>SHAVE BLADE &amp; BUR. AR-7300SR</t>
  </si>
  <si>
    <t>XAIS1186</t>
  </si>
  <si>
    <t>SHAVE BLADE &amp; BUR. AR-8380BC</t>
  </si>
  <si>
    <t>XAIS1187</t>
  </si>
  <si>
    <t>SHAVE BLADE &amp; BUR. AR-8380DS</t>
  </si>
  <si>
    <t>XAIS1188</t>
  </si>
  <si>
    <t>SHAVE BLADE &amp; BUR. AR-8380EX</t>
  </si>
  <si>
    <t>XAIS1189</t>
  </si>
  <si>
    <t>SHAVE BLADE &amp; BUR. AR-8380SR</t>
  </si>
  <si>
    <t>XAIS1190</t>
  </si>
  <si>
    <t>SHAVE BLADE &amp; BUR. AR-8400BC</t>
  </si>
  <si>
    <t>XAIS1191</t>
  </si>
  <si>
    <t>SHAVE BLADE &amp; BUR. AR-8400DS</t>
  </si>
  <si>
    <t>XAIS1192</t>
  </si>
  <si>
    <t>SHAVE BLADE &amp; BUR. AR-8400EX</t>
  </si>
  <si>
    <t>XAIS1193</t>
  </si>
  <si>
    <t>SHAVE BLADE &amp; BUR. AR-8400OBE</t>
  </si>
  <si>
    <t>XAIS1194</t>
  </si>
  <si>
    <t>SHAVE BLADE &amp; BUR. AR-8400RBE</t>
  </si>
  <si>
    <t>XAIS1195</t>
  </si>
  <si>
    <t>SHAVE BLADE &amp; BUR. AR-8400SR</t>
  </si>
  <si>
    <t>XAIS1196</t>
  </si>
  <si>
    <t>SHAVE BLADE &amp; BUR. AR-8400ST</t>
  </si>
  <si>
    <t>XAIS1197</t>
  </si>
  <si>
    <t>SHAVE BLADE &amp; BUR. AR-8400TD</t>
  </si>
  <si>
    <t>XAIS1198</t>
  </si>
  <si>
    <t>SHAVE BLADE &amp; BUR. AR-8500BC</t>
  </si>
  <si>
    <t>XAIS1199</t>
  </si>
  <si>
    <t>SHAVE BLADE &amp; BUR. AR-8500COT</t>
  </si>
  <si>
    <t>XAIS1200</t>
  </si>
  <si>
    <t>SHAVE BLADE &amp; BUR. AR-8500CRE</t>
  </si>
  <si>
    <t>XAIS1201</t>
  </si>
  <si>
    <t>SHAVE BLADE &amp; BUR. AR-8500DS</t>
  </si>
  <si>
    <t>XAIS1202</t>
  </si>
  <si>
    <t>SHAVE BLADE &amp; BUR. AR-8500EC</t>
  </si>
  <si>
    <t>XAIS1203</t>
  </si>
  <si>
    <t>SHAVE BLADE &amp; BUR. AR-8500EX</t>
  </si>
  <si>
    <t>XAIS1204</t>
  </si>
  <si>
    <t>SHAVE BLADE &amp; BUR. AR-8500FOE</t>
  </si>
  <si>
    <t>XAIS1205</t>
  </si>
  <si>
    <t>SHAVE BLADE &amp; BUR. AR-8500FOS</t>
  </si>
  <si>
    <t>XAIS1206</t>
  </si>
  <si>
    <t>SHAVE BLADE &amp; BUR. AR-8500FOT</t>
  </si>
  <si>
    <t>XAIS1207</t>
  </si>
  <si>
    <t>SHAVE BLADE &amp; BUR. AR-8500OBE</t>
  </si>
  <si>
    <t>XAIS1208</t>
  </si>
  <si>
    <t>SHAVE BLADE &amp; BUR. AR-8500RBE</t>
  </si>
  <si>
    <t>XAIS1209</t>
  </si>
  <si>
    <t>SHAVE BLADE &amp; BUR. AR-8500SR</t>
  </si>
  <si>
    <t>XAIS1316</t>
  </si>
  <si>
    <t>SHAVE BLADE &amp; BUR. AR-8500COE</t>
  </si>
  <si>
    <t>XAIS1445</t>
  </si>
  <si>
    <t>AR-12990N</t>
  </si>
  <si>
    <t>XAIS1446</t>
  </si>
  <si>
    <t>SUTURELASSO SD WIRELOOP SU</t>
  </si>
  <si>
    <t>AR-4068-05SD</t>
  </si>
  <si>
    <t>XAIT1172</t>
  </si>
  <si>
    <t>TIGERWIRE #2</t>
  </si>
  <si>
    <t>AR-7203</t>
  </si>
  <si>
    <t>XAIT1517</t>
  </si>
  <si>
    <t>TTT01001</t>
  </si>
  <si>
    <t xml:space="preserve">TIBIALIS TENDON(ANTERIOR/POSTERIOR) </t>
  </si>
  <si>
    <t>XAIT1902</t>
  </si>
  <si>
    <t>TTT01077</t>
  </si>
  <si>
    <t>XAIU0230</t>
  </si>
  <si>
    <t>C7712024</t>
  </si>
  <si>
    <t>UNIVERSAL MANDIBLE RECON PLATE(HEMI)</t>
  </si>
  <si>
    <t>6X17HOLE</t>
  </si>
  <si>
    <t>XAIV0762</t>
  </si>
  <si>
    <t>C6400395</t>
  </si>
  <si>
    <t>VOLAR PLATE LOCKING SCREW</t>
  </si>
  <si>
    <t>XAIW0065</t>
  </si>
  <si>
    <t>D1211006</t>
  </si>
  <si>
    <t>WASHER SS(7.0MM)</t>
  </si>
  <si>
    <t>21G</t>
  </si>
  <si>
    <t>25G</t>
  </si>
  <si>
    <t>3CC</t>
  </si>
  <si>
    <t>9FR</t>
  </si>
  <si>
    <t>XAIC3293</t>
  </si>
  <si>
    <t>F0463090</t>
  </si>
  <si>
    <t>CAPAX LAMINOPLASTY PLATE</t>
  </si>
  <si>
    <t>XAIC3294</t>
  </si>
  <si>
    <t>F0464090</t>
  </si>
  <si>
    <t>CAPAX LAMINOPLASTY PLATE SCREW</t>
  </si>
  <si>
    <t>XAIE0918</t>
  </si>
  <si>
    <t>BJ4803GZ</t>
  </si>
  <si>
    <t>EPISOL</t>
  </si>
  <si>
    <t>XAIG0218</t>
  </si>
  <si>
    <t>F0016368</t>
  </si>
  <si>
    <t>GSS ROD(1-120MM)(XAIG0219 코드와 규격통합)</t>
  </si>
  <si>
    <t>XAIG0220</t>
  </si>
  <si>
    <t>F0018068</t>
  </si>
  <si>
    <t>GSS PEDICLE SEREW</t>
  </si>
  <si>
    <t>2.7MM</t>
  </si>
  <si>
    <t>CORTICAL SCREW</t>
  </si>
  <si>
    <t>XAIW0062</t>
  </si>
  <si>
    <t xml:space="preserve">WELPASS(웰패스) </t>
  </si>
  <si>
    <t>6G</t>
  </si>
  <si>
    <t>XARB0016</t>
  </si>
  <si>
    <t>BASIX TOUCH INFLATION DEVICE</t>
  </si>
  <si>
    <t>CHIBA NEEDLE</t>
  </si>
  <si>
    <t>DIGITUS</t>
  </si>
  <si>
    <t>XARC0858</t>
  </si>
  <si>
    <t>J8083474</t>
  </si>
  <si>
    <t>CENTUM EVEROLIMUS ELUTING CORONARY STENT SYSTEM</t>
  </si>
  <si>
    <t>PCS</t>
  </si>
  <si>
    <t>XARE0080</t>
  </si>
  <si>
    <t>J3206181</t>
  </si>
  <si>
    <t>EMBOSPHERE</t>
  </si>
  <si>
    <t>2ML(25CM)</t>
  </si>
  <si>
    <t>XARE0090</t>
  </si>
  <si>
    <t>J4032023</t>
  </si>
  <si>
    <t>EQ-DRAINAGE CATHETER</t>
  </si>
  <si>
    <t>XARE0091</t>
  </si>
  <si>
    <t>J4035023</t>
  </si>
  <si>
    <t>EQ-NEPHROSTOMY DRAINAGE CATHETER</t>
  </si>
  <si>
    <t>XARK0002</t>
  </si>
  <si>
    <t>J4032027</t>
  </si>
  <si>
    <t>K DRAINAGE CATHETER</t>
  </si>
  <si>
    <t>XARM0030</t>
  </si>
  <si>
    <t>J5010027</t>
  </si>
  <si>
    <t>MAK-NV</t>
  </si>
  <si>
    <t>XARM0031</t>
  </si>
  <si>
    <t>J6011130</t>
  </si>
  <si>
    <t>MINI ACCESS HAIR WIRE</t>
  </si>
  <si>
    <t>XAHB0056</t>
  </si>
  <si>
    <t>(BAROZEN)BST STRIP</t>
  </si>
  <si>
    <t>(PK=50TX2)</t>
  </si>
  <si>
    <t>XAHB0057</t>
  </si>
  <si>
    <t>(BAROZEN)BST용 LANCET</t>
  </si>
  <si>
    <t>EA(100EA=PK)</t>
  </si>
  <si>
    <t>XAIA3280</t>
  </si>
  <si>
    <t>G8703009</t>
  </si>
  <si>
    <t>XAIA3281</t>
  </si>
  <si>
    <t>G8703109</t>
  </si>
  <si>
    <t>AVEIR INTRODUCER (LSN25301)</t>
  </si>
  <si>
    <t>30cm</t>
  </si>
  <si>
    <t>XAIA3282</t>
  </si>
  <si>
    <t>AVEIR INTRODUCER (LSN25501)</t>
  </si>
  <si>
    <t>50cm</t>
  </si>
  <si>
    <t>WRIST</t>
  </si>
  <si>
    <t>XAHE0320</t>
  </si>
  <si>
    <t>BC1231ZA</t>
  </si>
  <si>
    <t>EBO GRIP 2DAN BACK BRACE</t>
  </si>
  <si>
    <t>XAHE0321</t>
  </si>
  <si>
    <t>EBO GRIP 3DAN BACK BRACE</t>
  </si>
  <si>
    <t>XAHE0322</t>
  </si>
  <si>
    <t>XAHE0323</t>
  </si>
  <si>
    <t>XAHE0324</t>
  </si>
  <si>
    <t>M2108022</t>
  </si>
  <si>
    <t>EBO CHEST-UP</t>
  </si>
  <si>
    <t>XAHE0325</t>
  </si>
  <si>
    <t>XAHE0326</t>
  </si>
  <si>
    <t>XAHE0327</t>
  </si>
  <si>
    <t>XAHE0364</t>
  </si>
  <si>
    <t>BC1205ZA</t>
  </si>
  <si>
    <t>FREE</t>
  </si>
  <si>
    <t>XAHE0365</t>
  </si>
  <si>
    <t>EBO GRIP W2 BAND</t>
  </si>
  <si>
    <t>XAHE0366</t>
  </si>
  <si>
    <t>EBO GRIP M2 BAND</t>
  </si>
  <si>
    <t>XAHE0367</t>
  </si>
  <si>
    <t>EBO GRIP S2 BAND</t>
  </si>
  <si>
    <t>XAHM0189</t>
  </si>
  <si>
    <t>K7310280</t>
  </si>
  <si>
    <t>MEDICAL COMPRESSION STOCKING(15~20MMHG SOCKS)-SMALL(2편측/BOX)</t>
  </si>
  <si>
    <t>SMALL (15~20mmhg)</t>
  </si>
  <si>
    <t>XAHM0190</t>
  </si>
  <si>
    <t>MEDICAL COMPRESSION STOCKING(15~20MMHG SOCKS)-MEDIUM(2편측/BOX)</t>
  </si>
  <si>
    <t>MEDIUM (15~20mmhg)</t>
  </si>
  <si>
    <t>XAHM0191</t>
  </si>
  <si>
    <t>MEDICAL COMPRESSION STOCKING(15~20MMHG SOCKS)-LARGE(2편측/BOX)</t>
  </si>
  <si>
    <t>LARGE (15~20mmhg)</t>
  </si>
  <si>
    <t>XAHM0362</t>
  </si>
  <si>
    <t>K7310472</t>
  </si>
  <si>
    <t>MEDICAL COMPRESSION SOCKS(THIGH 20-30MMHG)-S(2편측/BOX)</t>
  </si>
  <si>
    <t>S(2편측/BOX)</t>
  </si>
  <si>
    <t>XAHM0363</t>
  </si>
  <si>
    <t>MEDICAL COMPRESSION SOCKS(THIGH 20-30MMHG)-M(2편측/BOX)</t>
  </si>
  <si>
    <t>M(2편측/BOX)</t>
  </si>
  <si>
    <t>XAHM0364</t>
  </si>
  <si>
    <t>MEDICAL COMPRESSION SOCKS(THIGH 20-30MMHG)-L(2편측/BOX)</t>
  </si>
  <si>
    <t>L(2편측/BOX)</t>
  </si>
  <si>
    <t>XAHM0365</t>
  </si>
  <si>
    <t>MEDICAL COMPRESSION SOCKS(THIGH 20-30MMHG)-XL(2편측/BOX)</t>
  </si>
  <si>
    <t>XL(2편측/BOX)</t>
  </si>
  <si>
    <t>XAHM0366</t>
  </si>
  <si>
    <t>MEDICAL COMPRESSION SOCKS(THIGH 20-30MMHG))-XXL(2편측/BOX)</t>
  </si>
  <si>
    <t>XXL(2편측/BOX)</t>
  </si>
  <si>
    <t>5L/BTL</t>
  </si>
  <si>
    <t>XAHD0733</t>
  </si>
  <si>
    <t>DUAL LUMEN URERERAL CATHETER</t>
  </si>
  <si>
    <t>XAIA2965</t>
  </si>
  <si>
    <t>J6041021</t>
  </si>
  <si>
    <t>AMPLATZ SUPER STIFF PTFE COATED GUIDEWIRE</t>
  </si>
  <si>
    <t>XAID1278</t>
  </si>
  <si>
    <t>J5111026</t>
  </si>
  <si>
    <t>DAKOTA NITINOL STONE RETRIEVAL BASKET</t>
  </si>
  <si>
    <t>XAIH0124</t>
  </si>
  <si>
    <t>J5111011</t>
  </si>
  <si>
    <t>HELICAL GEMINI STONE BASKET</t>
  </si>
  <si>
    <t>3FR*4WIRE</t>
  </si>
  <si>
    <t>XAIN0400</t>
  </si>
  <si>
    <t>J4099001</t>
  </si>
  <si>
    <t>NEPHROMAX BALLOON CATHETER</t>
  </si>
  <si>
    <t>XAIN0986</t>
  </si>
  <si>
    <t>J4110091</t>
  </si>
  <si>
    <t>NAVIGATOR HD ACCESS SHEATH</t>
  </si>
  <si>
    <t>XAIP0571</t>
  </si>
  <si>
    <t>J6041001</t>
  </si>
  <si>
    <t>PTFE GUIDE WIRE/0.25ST</t>
  </si>
  <si>
    <t>0.025ST</t>
  </si>
  <si>
    <t>XAIP0572</t>
  </si>
  <si>
    <t>PTFE GUIDE WIRE/0.035ST</t>
  </si>
  <si>
    <t>0.035ST</t>
  </si>
  <si>
    <t>XAIP0573</t>
  </si>
  <si>
    <t>PTFE GUIDE WIRE/0.038ST</t>
  </si>
  <si>
    <t>0.038ST</t>
  </si>
  <si>
    <t>XAIP0574</t>
  </si>
  <si>
    <t>PTFE GUIDE WIRE/0.035ZIP</t>
  </si>
  <si>
    <t>0.035ZIP</t>
  </si>
  <si>
    <t>XAIP0575</t>
  </si>
  <si>
    <t>PTFE GUIDE WIRE/0.038J</t>
  </si>
  <si>
    <t>0.038J</t>
  </si>
  <si>
    <t>XAIP0576</t>
  </si>
  <si>
    <t>PTFE GUIDE WIRE/0.035STIFF(AMPLATZ SUPER)</t>
  </si>
  <si>
    <t>0.035STIFF</t>
  </si>
  <si>
    <t>XAIP1237</t>
  </si>
  <si>
    <t>J5201211</t>
  </si>
  <si>
    <t>POLARIS URETERAL STENT</t>
  </si>
  <si>
    <t>XAIZ0555</t>
  </si>
  <si>
    <t>J5111041</t>
  </si>
  <si>
    <t>ZERO TIP NITINOL STONE RETRIEVAL BASKETS</t>
  </si>
  <si>
    <t>XAIZ0556</t>
  </si>
  <si>
    <t>J6041100</t>
  </si>
  <si>
    <t>ZIP WIRE</t>
  </si>
  <si>
    <t>XAZU0001</t>
  </si>
  <si>
    <t>J4100001</t>
  </si>
  <si>
    <t>UROMAX ULTRA BALLOON CATHETER</t>
  </si>
  <si>
    <t>N0051006</t>
  </si>
  <si>
    <t>개</t>
  </si>
  <si>
    <t>XACC0013</t>
  </si>
  <si>
    <t>BC1200SE</t>
  </si>
  <si>
    <t>CAS</t>
  </si>
  <si>
    <t>LL-03</t>
  </si>
  <si>
    <t>XAHE0230</t>
  </si>
  <si>
    <t>M1019040</t>
  </si>
  <si>
    <t>EX-CARE FILTER</t>
  </si>
  <si>
    <t>(EX-728), 5㎛</t>
  </si>
  <si>
    <t>XAIE0745</t>
  </si>
  <si>
    <t>L9010003</t>
  </si>
  <si>
    <t>ES TEMPERATURE SENSOR 9FR</t>
  </si>
  <si>
    <t>XAIS1479</t>
  </si>
  <si>
    <t>K4433101</t>
  </si>
  <si>
    <t>SALTERLABS DISPOSABLE LARYNGOSCOPES</t>
  </si>
  <si>
    <t>MILLER #00</t>
  </si>
  <si>
    <t>XAIS1480</t>
  </si>
  <si>
    <t>MILLER #0</t>
  </si>
  <si>
    <t>XAIS1481</t>
  </si>
  <si>
    <t>MILLER #1</t>
  </si>
  <si>
    <t>XAKH0025</t>
  </si>
  <si>
    <t>J4083050</t>
  </si>
  <si>
    <t>HIPPOMETRY COMOSET</t>
  </si>
  <si>
    <t>XAHA0197</t>
  </si>
  <si>
    <t>K4501060</t>
  </si>
  <si>
    <t>AQUAVENT HEATED VENTILATOR CIRCUIT</t>
  </si>
  <si>
    <t>MRI(4.5M), AMVC1774/113</t>
  </si>
  <si>
    <t>XAHA0198</t>
  </si>
  <si>
    <t>NEO MRI(3M), AMVC1774/185</t>
  </si>
  <si>
    <t>XAHA0224</t>
  </si>
  <si>
    <t>K0001015</t>
  </si>
  <si>
    <t>AMBU WHITE SENSOR CMM/1(일회용심전도전극)</t>
  </si>
  <si>
    <t>CMM/1(30EA/1POUCH)</t>
  </si>
  <si>
    <t>XAHA0225</t>
  </si>
  <si>
    <t>AMBU WHITE SENSOR S/3(일회용심전도전극)</t>
  </si>
  <si>
    <t>S/3(60EA/1BOX)</t>
  </si>
  <si>
    <t>XAHF0165</t>
  </si>
  <si>
    <t>FACE MASK NEONATE(2012)</t>
  </si>
  <si>
    <t>＃1(2012)(20EA/BOX)</t>
  </si>
  <si>
    <t>XAHF0166</t>
  </si>
  <si>
    <t>FACE MASK INFANT(1222)</t>
  </si>
  <si>
    <t>＃2(1222)(20EA/BOX)</t>
  </si>
  <si>
    <t>XAHF0167</t>
  </si>
  <si>
    <t>FACE MASK TODDLER(1232)</t>
  </si>
  <si>
    <t>＃3(1232)(20EA/BOX)</t>
  </si>
  <si>
    <t>XAHF0168</t>
  </si>
  <si>
    <t>FACE MASK CHILD(1245)</t>
  </si>
  <si>
    <t>＃4(1245)(50EA/BOX)</t>
  </si>
  <si>
    <t>XAHF0169</t>
  </si>
  <si>
    <t>FACE MASK ADULT(1055)</t>
  </si>
  <si>
    <t>＃5(1055)(50EA/BOX)</t>
  </si>
  <si>
    <t>XAHF0170</t>
  </si>
  <si>
    <t>FACE MASK ADULT(1065)</t>
  </si>
  <si>
    <t>＃6(1065)(50EA/BOX)</t>
  </si>
  <si>
    <t>XAHI0096</t>
  </si>
  <si>
    <t>INFANT NEO FLOW SENSOR</t>
  </si>
  <si>
    <t>260179(3M)</t>
  </si>
  <si>
    <t>XAHM0367</t>
  </si>
  <si>
    <t xml:space="preserve">MRI FLOW SENSOR </t>
  </si>
  <si>
    <t>AMCAi1907-008</t>
  </si>
  <si>
    <t>XAHP0358</t>
  </si>
  <si>
    <t>K8107023</t>
  </si>
  <si>
    <t>PRE MOLD SPLINT EIGEN(콕업)</t>
  </si>
  <si>
    <t>대-우</t>
  </si>
  <si>
    <t>XAHP0359</t>
  </si>
  <si>
    <t>대-좌</t>
  </si>
  <si>
    <t>XAHP0360</t>
  </si>
  <si>
    <t>중-우</t>
  </si>
  <si>
    <t>XAHP0361</t>
  </si>
  <si>
    <t>중-좌</t>
  </si>
  <si>
    <t>XAHP0362</t>
  </si>
  <si>
    <t>소-우</t>
  </si>
  <si>
    <t>XAHP0363</t>
  </si>
  <si>
    <t>소-좌</t>
  </si>
  <si>
    <t>XAHP0367</t>
  </si>
  <si>
    <t>PRE MOLD SPLINT EIGEN(엄지손가락)</t>
  </si>
  <si>
    <t>XAHP0368</t>
  </si>
  <si>
    <t>XAHP0370</t>
  </si>
  <si>
    <t>PRE MOLD SPLINT EIGEN(얼라)</t>
  </si>
  <si>
    <t>XAHP0371</t>
  </si>
  <si>
    <t>XAHP0372</t>
  </si>
  <si>
    <t>XAHP0373</t>
  </si>
  <si>
    <t>XAHP0374</t>
  </si>
  <si>
    <t>XAHP0375</t>
  </si>
  <si>
    <t>XAHP0382</t>
  </si>
  <si>
    <t>K8109023</t>
  </si>
  <si>
    <t>PRE MOLD SPLINT EIGEN(단하지)</t>
  </si>
  <si>
    <t>대</t>
  </si>
  <si>
    <t>XAHP0383</t>
  </si>
  <si>
    <t>중</t>
  </si>
  <si>
    <t>XAHP0384</t>
  </si>
  <si>
    <t>소</t>
  </si>
  <si>
    <t>XAHP0386</t>
  </si>
  <si>
    <t>K8104023</t>
  </si>
  <si>
    <t>PRE MOLD SPLINT EIGEN(장하지)</t>
  </si>
  <si>
    <t>XAHP0387</t>
  </si>
  <si>
    <t>XAHP0388</t>
  </si>
  <si>
    <t>XAHP0389</t>
  </si>
  <si>
    <t>K8103023</t>
  </si>
  <si>
    <t>PRE MOLD SPLINT EIGEN(장상지)</t>
  </si>
  <si>
    <t>XAHP0390</t>
  </si>
  <si>
    <t>XAHP0391</t>
  </si>
  <si>
    <t>XAKT0036</t>
  </si>
  <si>
    <t>M2136007</t>
  </si>
  <si>
    <t>THERMOGARD DISPERSIVE ELECTRODES</t>
  </si>
  <si>
    <t>XBKA0003</t>
  </si>
  <si>
    <t>ARGON BOVIE LONG ABC PROBE 5MM HANDSWITCHING/160656,28CM</t>
  </si>
  <si>
    <t>160656,28CM</t>
  </si>
  <si>
    <t>XGAA0001</t>
  </si>
  <si>
    <t>Battery</t>
  </si>
  <si>
    <t>G-CARE</t>
  </si>
  <si>
    <t>XGAB0001</t>
  </si>
  <si>
    <t>HEPA Filter(응급의료센터 인공호흡기)</t>
  </si>
  <si>
    <t>C3</t>
  </si>
  <si>
    <t>XGAB0002</t>
  </si>
  <si>
    <t>Battery(응급의료센터 인공호흡기)</t>
  </si>
  <si>
    <t>XGAC0001</t>
  </si>
  <si>
    <t>O2 CELL</t>
  </si>
  <si>
    <t>HAMILTON-G5</t>
  </si>
  <si>
    <t>XGAC0002</t>
  </si>
  <si>
    <t>XGAC0003</t>
  </si>
  <si>
    <t>HAMILTON-T1</t>
  </si>
  <si>
    <t>XGAC0004</t>
  </si>
  <si>
    <t>HAMILTON-MR1</t>
  </si>
  <si>
    <t>XGAC0005</t>
  </si>
  <si>
    <t>NIV MASK</t>
  </si>
  <si>
    <t>Small</t>
  </si>
  <si>
    <t>XGAC0006</t>
  </si>
  <si>
    <t>Medium</t>
  </si>
  <si>
    <t>XGAC0007</t>
  </si>
  <si>
    <t>Large</t>
  </si>
  <si>
    <t>XGAC0008</t>
  </si>
  <si>
    <t>McGRATH Lithium Power</t>
  </si>
  <si>
    <t>3.6V</t>
  </si>
  <si>
    <t>XGAD0001</t>
  </si>
  <si>
    <t>SPO2 Sensor Cable</t>
  </si>
  <si>
    <t>G-Care</t>
  </si>
  <si>
    <t>XGAD0002</t>
  </si>
  <si>
    <t>Tube Adapter</t>
  </si>
  <si>
    <t>XGAH0002</t>
  </si>
  <si>
    <t>토닥이 조끼 Large</t>
  </si>
  <si>
    <t>Vest-4</t>
  </si>
  <si>
    <t>XGAH0003</t>
  </si>
  <si>
    <t>토닥이 조끼 Medium</t>
  </si>
  <si>
    <t>XGAH0004</t>
  </si>
  <si>
    <t>Expiratory Valve Set</t>
  </si>
  <si>
    <t>XGAH0005</t>
  </si>
  <si>
    <t>토닥이 조끼 Small</t>
  </si>
  <si>
    <t>XGAH0006</t>
  </si>
  <si>
    <t>토닥이 조끼 XLarge</t>
  </si>
  <si>
    <t>XAIA0550</t>
  </si>
  <si>
    <t>ARTHROCARE - SUPER TURBOVAC 90</t>
  </si>
  <si>
    <t>ASC4250-01</t>
  </si>
  <si>
    <t>XAIA0551</t>
  </si>
  <si>
    <t>ARTHROCARE - BEVEL 45</t>
  </si>
  <si>
    <t>AC2430-01</t>
  </si>
  <si>
    <t>XAIA0552</t>
  </si>
  <si>
    <t>ARTHROCARE - SABER 30</t>
  </si>
  <si>
    <t>AC4330-01</t>
  </si>
  <si>
    <t>XAIA0553</t>
  </si>
  <si>
    <t>ARTHROCARE -MICROBLATOR 30</t>
  </si>
  <si>
    <t>AC4050-01</t>
  </si>
  <si>
    <t>XAIC3019</t>
  </si>
  <si>
    <t>C6402029</t>
  </si>
  <si>
    <t>CORTICAL SCREW 3.5MM</t>
  </si>
  <si>
    <t>XAIC3031</t>
  </si>
  <si>
    <t>C6406029</t>
  </si>
  <si>
    <t>XAIC3519</t>
  </si>
  <si>
    <t>PRIMADO COARSE DIAMOND BURR</t>
  </si>
  <si>
    <t>PDS-1CD155-20</t>
  </si>
  <si>
    <t>XAIC3520</t>
  </si>
  <si>
    <t>PDS-1CD155-30</t>
  </si>
  <si>
    <t>XAIC3521</t>
  </si>
  <si>
    <t>PDS-1CD155-40</t>
  </si>
  <si>
    <t>XAIE0761</t>
  </si>
  <si>
    <t>C1101121</t>
  </si>
  <si>
    <t>EXTERNAL FIXATOR WRIST</t>
  </si>
  <si>
    <t>1회</t>
  </si>
  <si>
    <t>XAIE0766</t>
  </si>
  <si>
    <t>C1004181</t>
  </si>
  <si>
    <t>EXTERNAL FIXATOR DIGITUS</t>
  </si>
  <si>
    <t>XAIE0768</t>
  </si>
  <si>
    <t>C1101021</t>
  </si>
  <si>
    <t>EXTERNAL FIXATOR SIMPLE TYPE KER</t>
  </si>
  <si>
    <t>SIMPLE TYPE(WRIST)</t>
  </si>
  <si>
    <t>XAIL1956</t>
  </si>
  <si>
    <t>C5430929</t>
  </si>
  <si>
    <t>LATERAL DISTAL FIBULAR LOCKING PLATE</t>
  </si>
  <si>
    <t>XAIL1980</t>
  </si>
  <si>
    <t>C6401129</t>
  </si>
  <si>
    <t>LOCKIGN PLATE SCREW 2.7MM</t>
  </si>
  <si>
    <t>XAIL1989</t>
  </si>
  <si>
    <t>C6402129</t>
  </si>
  <si>
    <t>LOCKIGN PLATE SCREW 3.5MM</t>
  </si>
  <si>
    <t>XAIL1998</t>
  </si>
  <si>
    <t>C6411110</t>
  </si>
  <si>
    <t>LOCKING PLATE CANNULATED SCREW</t>
  </si>
  <si>
    <t>XAIO0181</t>
  </si>
  <si>
    <t>C5461129</t>
  </si>
  <si>
    <t>ONE-THIRD TUBULAR LOCKING PLATE</t>
  </si>
  <si>
    <t>XAIQ0035</t>
  </si>
  <si>
    <t>BF0101WC</t>
  </si>
  <si>
    <t>XAIS1260</t>
  </si>
  <si>
    <t>C1606121</t>
  </si>
  <si>
    <t>CRANE, PUSH</t>
  </si>
  <si>
    <t>XAIV1333</t>
  </si>
  <si>
    <t>BJ4800HL</t>
  </si>
  <si>
    <t>VERA</t>
  </si>
  <si>
    <t>XAJF0302</t>
  </si>
  <si>
    <t>BJ4805RA</t>
  </si>
  <si>
    <t>FORA-B</t>
  </si>
  <si>
    <t>XAHC0397</t>
  </si>
  <si>
    <t>J4081175</t>
  </si>
  <si>
    <t>LACROSSE CORONARY DILATATION CATHETER</t>
  </si>
  <si>
    <t>XAHC0403</t>
  </si>
  <si>
    <t>J4081275</t>
  </si>
  <si>
    <t>POWERED LACROSSE CORONARY DILATATION CATHETER</t>
  </si>
  <si>
    <t>XAHN0410</t>
  </si>
  <si>
    <t>J8081475</t>
  </si>
  <si>
    <t>NSE ALPHA</t>
  </si>
  <si>
    <t>XAHP0402</t>
  </si>
  <si>
    <t>J8081575</t>
  </si>
  <si>
    <t>POWERED3</t>
  </si>
  <si>
    <t>XAHR0103</t>
  </si>
  <si>
    <t>J4107175</t>
  </si>
  <si>
    <t>REBIRTH PRO2</t>
  </si>
  <si>
    <t>XAIG0222</t>
  </si>
  <si>
    <t>J4800048</t>
  </si>
  <si>
    <t>GOODTEC Y-CONNECTOR</t>
  </si>
  <si>
    <t>XARA0600</t>
  </si>
  <si>
    <t>J4001075</t>
  </si>
  <si>
    <t>ANGIOGRAPHIC CATHETER</t>
  </si>
  <si>
    <t>XART0226</t>
  </si>
  <si>
    <t>BJ4520PK</t>
  </si>
  <si>
    <t>TVC CATHTER</t>
  </si>
  <si>
    <t>XAHL0208</t>
  </si>
  <si>
    <t>K4800038</t>
  </si>
  <si>
    <t xml:space="preserve">EASY LMA </t>
  </si>
  <si>
    <t>XAHN0430</t>
  </si>
  <si>
    <t>J4306024</t>
  </si>
  <si>
    <t>NEOFUSER PLUS</t>
  </si>
  <si>
    <t>L4015E</t>
  </si>
  <si>
    <t>XAHO0063</t>
  </si>
  <si>
    <t>OXYGEN MASK</t>
  </si>
  <si>
    <t>XAHO0064</t>
  </si>
  <si>
    <t>0371(소아)</t>
  </si>
  <si>
    <t>XAZE0001</t>
  </si>
  <si>
    <t>L9002170</t>
  </si>
  <si>
    <t>ENTROPY EASY FIT SENSOR</t>
  </si>
  <si>
    <t>M1174413 (25PCS/PKG)</t>
  </si>
  <si>
    <t>XAZN0001</t>
  </si>
  <si>
    <t>XAHG0119</t>
  </si>
  <si>
    <t>J6031061</t>
  </si>
  <si>
    <t>SYNCHRO GUIDE WIRE</t>
  </si>
  <si>
    <t>XARA0651</t>
  </si>
  <si>
    <t>J6091114</t>
  </si>
  <si>
    <t>AXS INFINITY LS</t>
  </si>
  <si>
    <t>XARA0690</t>
  </si>
  <si>
    <t>J4094274</t>
  </si>
  <si>
    <t xml:space="preserve">AXS VECTA 46 INTERMEDIATE CATHETER </t>
  </si>
  <si>
    <t>XARC0324</t>
  </si>
  <si>
    <t>J4087001</t>
  </si>
  <si>
    <t>GUIDER SOFTIP GUIDING CATHETER</t>
  </si>
  <si>
    <t>XARC0757</t>
  </si>
  <si>
    <t>J4091041</t>
  </si>
  <si>
    <t>EXCELSIOR  CATHETER</t>
  </si>
  <si>
    <t>150CM 이상</t>
  </si>
  <si>
    <t>XARF0055</t>
  </si>
  <si>
    <t>J4106164</t>
  </si>
  <si>
    <t>FLOWGATE2  BALLOON GUIDE CATHETER</t>
  </si>
  <si>
    <t>XARG0049</t>
  </si>
  <si>
    <t>J6031001</t>
  </si>
  <si>
    <t>TRANSEND GUIDE WIRE</t>
  </si>
  <si>
    <t>175CM이상</t>
  </si>
  <si>
    <t>XARN0037</t>
  </si>
  <si>
    <t>J5236031</t>
  </si>
  <si>
    <t>NEUROFORM EZ STENT SYSTEM</t>
  </si>
  <si>
    <t>XART0220</t>
  </si>
  <si>
    <t>J3033164</t>
  </si>
  <si>
    <t>TARGET DETACHABLE COILS</t>
  </si>
  <si>
    <t>XART0231</t>
  </si>
  <si>
    <t>J4096001</t>
  </si>
  <si>
    <t>TREVO RETRIEVER</t>
  </si>
  <si>
    <t>XARW0015</t>
  </si>
  <si>
    <t>J4093011</t>
  </si>
  <si>
    <t>GATEWAY PTA BALLOON CATHETER</t>
  </si>
  <si>
    <t>상한가
(기준가)</t>
    <phoneticPr fontId="2" type="noConversion"/>
  </si>
  <si>
    <t>WF-2423GK</t>
  </si>
  <si>
    <t>COLLASTAT,  COLLASTAT-α 3ML</t>
  </si>
  <si>
    <t>COLLASTAT,  COLLASTAT-α 6ML</t>
  </si>
  <si>
    <t>XAHC0696</t>
  </si>
  <si>
    <t>M2111517</t>
  </si>
  <si>
    <t>XAID3581</t>
  </si>
  <si>
    <t>B3030210</t>
  </si>
  <si>
    <t>(다빈치)DL-CLOSURE SET L</t>
  </si>
  <si>
    <t>UP-TMC-L5/66mm</t>
  </si>
  <si>
    <t>XAID3582</t>
  </si>
  <si>
    <t>(다반치)DL-CLOSURE SET M</t>
  </si>
  <si>
    <t>UP-TMC-M5/55mm</t>
  </si>
  <si>
    <t>XAID3583</t>
  </si>
  <si>
    <t>(다빈치)DL-CLOSURE SET S</t>
  </si>
  <si>
    <t>UP-TMC-S5/39mm</t>
  </si>
  <si>
    <t>XAID3584</t>
  </si>
  <si>
    <t>(다빈치)DL-CLOSURE SET SS</t>
  </si>
  <si>
    <t>UP-TMC-SS5/29mm</t>
  </si>
  <si>
    <t>XAID3599</t>
  </si>
  <si>
    <t>DL-DOCKING DEVICE</t>
  </si>
  <si>
    <t>DL-DK-001 / 130MM</t>
  </si>
  <si>
    <t>XAIS1845</t>
  </si>
  <si>
    <t>M2071120</t>
  </si>
  <si>
    <t>SEALFIX</t>
  </si>
  <si>
    <t>5X5㎠</t>
  </si>
  <si>
    <t>XAIU0529</t>
  </si>
  <si>
    <t>M2056073</t>
  </si>
  <si>
    <t>UNI-PORT</t>
  </si>
  <si>
    <t>UP03FSV2SP-A</t>
  </si>
  <si>
    <t>XAKS0054</t>
  </si>
  <si>
    <t>SMARTGUARD</t>
  </si>
  <si>
    <t>SG-200</t>
  </si>
  <si>
    <t>XAIE1121</t>
  </si>
  <si>
    <t>EZ RAP KNEE 353</t>
  </si>
  <si>
    <t>XAHE0393</t>
  </si>
  <si>
    <t>BTT01033</t>
  </si>
  <si>
    <t>ENFILL(이엔필)</t>
  </si>
  <si>
    <t>XAIA3596</t>
  </si>
  <si>
    <t>ARTHROCARE- STARVAC 90 ICW</t>
  </si>
  <si>
    <t>ASC4251-01</t>
  </si>
  <si>
    <t>XAIW0069</t>
  </si>
  <si>
    <t>WEREWOLF™ FLOW 90 Wand</t>
  </si>
  <si>
    <t>XAIW0070</t>
  </si>
  <si>
    <t>WEREWOLF™ FLOW 50 Wand</t>
  </si>
  <si>
    <t>XAHM0446</t>
  </si>
  <si>
    <t>K4430202</t>
  </si>
  <si>
    <t>MCGRATH MAC VIDEO LARYNGOSCOPEDISPOSABLE BLADE</t>
  </si>
  <si>
    <t>XAHM0447</t>
  </si>
  <si>
    <t>XAHM0448</t>
  </si>
  <si>
    <t>XAHM0449</t>
  </si>
  <si>
    <t>XAHM0450</t>
  </si>
  <si>
    <t>X3</t>
  </si>
  <si>
    <t>XALA0538</t>
  </si>
  <si>
    <t>ALINITY M SARS-COV-2 KIT</t>
  </si>
  <si>
    <t>48T × 4</t>
  </si>
  <si>
    <t>XALA0539</t>
  </si>
  <si>
    <t>ALINIY M SARS-COV-2 CTRL KIT</t>
  </si>
  <si>
    <t>Negative: 12 tubesPositive: 12 tubes</t>
  </si>
  <si>
    <t>XALA0540</t>
  </si>
  <si>
    <t>ALINIY M HBV AMP KIT</t>
  </si>
  <si>
    <t>XALA0541</t>
  </si>
  <si>
    <t>ALINIY M HBV CTRL KIT</t>
  </si>
  <si>
    <t>3 × 12</t>
  </si>
  <si>
    <t>XALA0542</t>
  </si>
  <si>
    <t>ALINIY M HBV CAL KIT</t>
  </si>
  <si>
    <t>2 × 4</t>
  </si>
  <si>
    <t>XALA0543</t>
  </si>
  <si>
    <t>ALINITY M SAMPLE PREP KIT 2</t>
  </si>
  <si>
    <t>4 bottles: Elution Buffer 2, 24mL4 Bottles: Micropaarticles 2, 22mL</t>
  </si>
  <si>
    <t>XALA0544</t>
  </si>
  <si>
    <t>ALINITY M LYSIS SOLUTION</t>
  </si>
  <si>
    <t>975mL × 1</t>
  </si>
  <si>
    <t>XALA0545</t>
  </si>
  <si>
    <t>ALINITY M DILUENT SOLUTION</t>
  </si>
  <si>
    <t>975mL × 4</t>
  </si>
  <si>
    <t>XALA0546</t>
  </si>
  <si>
    <t>ALINITY M VAPOR BARRIER SOLUTION</t>
  </si>
  <si>
    <t>XALA0547</t>
  </si>
  <si>
    <t>ALINITY M PIPETTE TIPS, 50UL</t>
  </si>
  <si>
    <t>96Tips × 60 racks</t>
  </si>
  <si>
    <t>XALA0548</t>
  </si>
  <si>
    <t>ALINITY M PIPETTE TIPS, 1 ML</t>
  </si>
  <si>
    <t>96Tips × 40 racks</t>
  </si>
  <si>
    <t>XALA0549</t>
  </si>
  <si>
    <t>INTEGRATED REACTION UNITS (IRU)</t>
  </si>
  <si>
    <t>20 IRUs × 4</t>
  </si>
  <si>
    <t>XALA0550</t>
  </si>
  <si>
    <t>GREINER VACUETTE NO-ADDITIVE 6ML</t>
  </si>
  <si>
    <t>24 × 50 pcs</t>
  </si>
  <si>
    <t>XALA0562</t>
  </si>
  <si>
    <t>ALINITY M CMV AMP KIT</t>
  </si>
  <si>
    <t>XALA0563</t>
  </si>
  <si>
    <t>ALINITY M CMV CTRL KIT</t>
  </si>
  <si>
    <t>XALA0564</t>
  </si>
  <si>
    <t>ALINITY M CMV CAL KIT</t>
  </si>
  <si>
    <t>XALO0049</t>
  </si>
  <si>
    <t>OSMO SAMPLE TUBE FOR 2430</t>
  </si>
  <si>
    <t>1000EA/PK</t>
  </si>
  <si>
    <t>XALO0050</t>
  </si>
  <si>
    <t>OSMO 100 STANDARD SOLUTION</t>
  </si>
  <si>
    <t>125ml</t>
  </si>
  <si>
    <t>XALO0051</t>
  </si>
  <si>
    <t>OSMO 500 STANDARD SOLUTION</t>
  </si>
  <si>
    <t>XALO0052</t>
  </si>
  <si>
    <t>OSMO 1500 STANDARD SOLUTION</t>
  </si>
  <si>
    <t>XALO0053</t>
  </si>
  <si>
    <t>OSMO 2000 STANDARD SOLUTION</t>
  </si>
  <si>
    <t>XALO0054</t>
  </si>
  <si>
    <t>OSMO CONTROL (290*10,100,500)</t>
  </si>
  <si>
    <t>12*5ml</t>
  </si>
  <si>
    <t>XALO0055</t>
  </si>
  <si>
    <t>OSMO CONTROL (100)</t>
  </si>
  <si>
    <t>XALO0056</t>
  </si>
  <si>
    <t>OSMO CONTROL (500)</t>
  </si>
  <si>
    <t>XALO0057</t>
  </si>
  <si>
    <t>OSMO CONTROL(1500)</t>
  </si>
  <si>
    <t>XALO0058</t>
  </si>
  <si>
    <t>OSMO PRINTER RIBBON(1EA)</t>
  </si>
  <si>
    <t>XALO0059</t>
  </si>
  <si>
    <t>OSMO PRINER PAPER(10ROLL/BOX)</t>
  </si>
  <si>
    <t>10ROLL/BOX</t>
  </si>
  <si>
    <t>XAHF0077</t>
  </si>
  <si>
    <t>FLASHBACK NEEDLE(1BOX/20PK/50EA)</t>
  </si>
  <si>
    <t>XAKE0030</t>
  </si>
  <si>
    <t>VTM VIRUS 수송배지</t>
  </si>
  <si>
    <t>XALB0162</t>
  </si>
  <si>
    <t>BOTTLE SABOURAUD DEXTROSE AGAR BBL 500G</t>
  </si>
  <si>
    <t>XALB0164</t>
  </si>
  <si>
    <t>BOTTLE SKIM MILK 500G</t>
  </si>
  <si>
    <t>XALB0165</t>
  </si>
  <si>
    <t>BOTTLE FLUID THIOGLYCOLLATE MED BBL 500G</t>
  </si>
  <si>
    <t>XALB0166</t>
  </si>
  <si>
    <t>BOTTLE TRIPLE SUGAR IRON AGAR 500G</t>
  </si>
  <si>
    <t>XALB0170</t>
  </si>
  <si>
    <t>BOTTLE SELENITE BROTH 500G</t>
  </si>
  <si>
    <t>XALE0139</t>
  </si>
  <si>
    <t>V-TUBE EDTA 13X100 6.0ML</t>
  </si>
  <si>
    <t>6ML,100EA/PK(12PK/BOX)</t>
  </si>
  <si>
    <t>XALP0177</t>
  </si>
  <si>
    <t>V-TUBE NO ADDITIVE 16X100 9.0ML</t>
  </si>
  <si>
    <t>9ML,100EA/PK(12PK/BOX)</t>
  </si>
  <si>
    <t>XALV0003</t>
  </si>
  <si>
    <t>V-TUBE EDTA 13X75 3.0ML</t>
  </si>
  <si>
    <t>3ML,100EA/PK(12PK/BOX)</t>
  </si>
  <si>
    <t>XALV0004</t>
  </si>
  <si>
    <t>V-TUBE CLOT ACTIVATOR WITH GEL 16X100 8.0ML</t>
  </si>
  <si>
    <t>8ML,100EA/PK(12PK/BOX)</t>
  </si>
  <si>
    <t>XALV0005</t>
  </si>
  <si>
    <t>LUER ADAPTER</t>
  </si>
  <si>
    <t>100EA/PK(10PK/BOX)</t>
  </si>
  <si>
    <t>XALV0006</t>
  </si>
  <si>
    <t>VACUTAINER NEEDLE 21G</t>
  </si>
  <si>
    <t>21G,100EA/PK(10PK/BOX)</t>
  </si>
  <si>
    <t>XALV0007</t>
  </si>
  <si>
    <t>VACUTAINER NEEDLE 22G</t>
  </si>
  <si>
    <t>22G,100EA/PK(10PK/BOX)</t>
  </si>
  <si>
    <t>XALV0009</t>
  </si>
  <si>
    <t>V-TUBE HEPARIN 16X100 9ML</t>
  </si>
  <si>
    <t>XALV0010</t>
  </si>
  <si>
    <t>VACUTAINER MICRO EDTA</t>
  </si>
  <si>
    <t>50EA/PK(4PK/BOX)</t>
  </si>
  <si>
    <t>XALV0011</t>
  </si>
  <si>
    <t>VACUTAINER MICRO PLAIN</t>
  </si>
  <si>
    <t>XALV0012</t>
  </si>
  <si>
    <t>VACUTAINER MICRO SST</t>
  </si>
  <si>
    <t>XALV0014</t>
  </si>
  <si>
    <t>V-TUBE CLOT ACTIVATOR 13X100 6ML</t>
  </si>
  <si>
    <t>XALV0017</t>
  </si>
  <si>
    <t>V-TUBE TRISODIUM CITRATE 13X75 2.7ML(PLASTIC)</t>
  </si>
  <si>
    <t>2.7ML,100EA/PK(12PK/BOX)</t>
  </si>
  <si>
    <t>XALV0100</t>
  </si>
  <si>
    <t>V-TUBE TRISODIUM CITRATE 13X75 1.8ML(PLASTIC)</t>
  </si>
  <si>
    <t>1.8ML,100EA/PK(12PK/BOX)</t>
  </si>
  <si>
    <t>XALV0101</t>
  </si>
  <si>
    <t>V-TUBE TRISODIUM CITRATE 13X75 2.7ML(PLASTIC)병동채혈용</t>
  </si>
  <si>
    <t>XAHJ0039</t>
  </si>
  <si>
    <t xml:space="preserve">JOBST OPAQUE STOCKINGS KNEE(무릎형, 닫힘) SMALL </t>
  </si>
  <si>
    <t>XAHJ0040</t>
  </si>
  <si>
    <t>JOBST OPAQUE STOCKINGS KNEE(무릎형, 닫힘) MEDIUM</t>
  </si>
  <si>
    <t>XAHJ0041</t>
  </si>
  <si>
    <t>JOBST OPAQUE STOCKINGS KNEE(무릎형, 닫힘) LARGE</t>
  </si>
  <si>
    <t>XAHJ0042</t>
  </si>
  <si>
    <t>JOBST OPAQUE STOCKINGS KNEE(무릎형, 닫힘) X-LARGE</t>
  </si>
  <si>
    <t>XAHJ0043</t>
  </si>
  <si>
    <t xml:space="preserve">JOBST OPAQUE STOCKINGS THIGH(허벅지형, 닫힘) SMALL </t>
  </si>
  <si>
    <t>XAHJ0044</t>
  </si>
  <si>
    <t>JOBST OPAQUE STOCKINGS THIGH(허벅지형, 닫힘) MEDIUM</t>
  </si>
  <si>
    <t>XAHJ0045</t>
  </si>
  <si>
    <t>JOBST OPAQUE STOCKINGS THIGH(허벅지형, 닫힘) LARGE</t>
  </si>
  <si>
    <t>XAHJ0046</t>
  </si>
  <si>
    <t>JOBST OPAQUE STOCKINGS THIGH(허벅지형, 닫힘) X-LARGE</t>
  </si>
  <si>
    <t>XAHS0204</t>
  </si>
  <si>
    <t>M6700155</t>
  </si>
  <si>
    <t>STATLOCK-FOLEY</t>
  </si>
  <si>
    <t>VFDS</t>
  </si>
  <si>
    <t>XAKC0062</t>
  </si>
  <si>
    <t>STERRAD NX CASSETTE(1BOX=5EA)</t>
  </si>
  <si>
    <t>XAKC0063</t>
  </si>
  <si>
    <t>STERRAD NX COLLECTION BOX(1BOX=10EA)</t>
  </si>
  <si>
    <t>XAKC0090</t>
  </si>
  <si>
    <t>CASSETTE 100NX</t>
  </si>
  <si>
    <t>XAKC0091</t>
  </si>
  <si>
    <t>100NX CASSETTE DISPOSAL BOX</t>
  </si>
  <si>
    <t>XAKP0018</t>
  </si>
  <si>
    <t>STERRAD NX PAPER(1BOX=12EA)</t>
  </si>
  <si>
    <t>XAKR0008</t>
  </si>
  <si>
    <t>RINSE AID (5L)</t>
  </si>
  <si>
    <t>XAKS0044</t>
  </si>
  <si>
    <t>STERRAD VELLOCITY BIOLOGICAL INDICATOR</t>
  </si>
  <si>
    <t>43210(60EA/BOX)(30*2)</t>
  </si>
  <si>
    <t>XAKU0001</t>
  </si>
  <si>
    <t>UNIVERSAL DETERGENT (5L)</t>
  </si>
  <si>
    <t>XBKS0001</t>
  </si>
  <si>
    <t>STERRAD INDICATOR STRIP/REF-14100</t>
  </si>
  <si>
    <t>1000EA(250*4)/BOX</t>
  </si>
  <si>
    <t>XBKS0002</t>
  </si>
  <si>
    <t>STERRAD INDICATOR TAPE 1</t>
  </si>
  <si>
    <t>6RL/BOX</t>
  </si>
  <si>
    <t>XAIE1152</t>
  </si>
  <si>
    <t>C3111203</t>
  </si>
  <si>
    <t>EXPERT A2FN FEMORAL NAIL</t>
  </si>
  <si>
    <t>XAIL2665</t>
  </si>
  <si>
    <t>C5478097</t>
  </si>
  <si>
    <t>LCP Clavicle Hook Plate, Hook depth</t>
  </si>
  <si>
    <t>XAIN1040</t>
  </si>
  <si>
    <t>BC0301MB</t>
  </si>
  <si>
    <t>NOVOSIS TRAUMA 0.25mg (0.5CC)</t>
  </si>
  <si>
    <t>0.25mg(HGM)</t>
  </si>
  <si>
    <t>XAIN1041</t>
  </si>
  <si>
    <t>NOVOSIS TRAUMA 0.5mg(1.25CC)</t>
  </si>
  <si>
    <t>0.5mg(HGL)</t>
  </si>
  <si>
    <t>XAIN1042</t>
  </si>
  <si>
    <t>NOVOSIS TRAUMA 1.0mg (2.5CC)</t>
  </si>
  <si>
    <t>1mg(HGL)</t>
  </si>
  <si>
    <t>XAIN1043</t>
  </si>
  <si>
    <t xml:space="preserve">NOVOSIS TRAUMA 3.0mg(7.5CC) </t>
  </si>
  <si>
    <t>3mg(HGL)</t>
  </si>
  <si>
    <t>XAIN1044</t>
  </si>
  <si>
    <t>NOVOSIS TRAUMA 0.5mg(1.5CC)</t>
  </si>
  <si>
    <t>0.5mg(HGE)</t>
  </si>
  <si>
    <t>XAIN1045</t>
  </si>
  <si>
    <t>NOVOSIS TRAUMA 1.0mg (3CC)</t>
  </si>
  <si>
    <t>1mg(HGE)</t>
  </si>
  <si>
    <t>XAIN1046</t>
  </si>
  <si>
    <t>NOVOSIS TRAUMA 3.0mg(9CC)</t>
  </si>
  <si>
    <t>3mg(HGE)</t>
  </si>
  <si>
    <t>XAIT2203</t>
  </si>
  <si>
    <t>C3112203</t>
  </si>
  <si>
    <t>TIBIAL NAIL ADVANCED(TNA)</t>
  </si>
  <si>
    <t>XAIP1379</t>
  </si>
  <si>
    <t>D0301695</t>
  </si>
  <si>
    <t>PEEK PUSHLOCK</t>
  </si>
  <si>
    <t>XAIS1841</t>
  </si>
  <si>
    <t>SUREFIRE SCORPION NEEDLE</t>
  </si>
  <si>
    <t>AR-13991N</t>
  </si>
  <si>
    <t>XAIS1842</t>
  </si>
  <si>
    <t>MULTIFIRE SCORPION NEEDLE</t>
  </si>
  <si>
    <t>AR-13995N</t>
  </si>
  <si>
    <t>XAIP0347</t>
  </si>
  <si>
    <t>G1002005</t>
  </si>
  <si>
    <t>TEFLON FELT 6*6</t>
  </si>
  <si>
    <t>6"*6"(7837)</t>
  </si>
  <si>
    <t>XARA0693</t>
  </si>
  <si>
    <t>J4026005</t>
  </si>
  <si>
    <t>ASPIREX S</t>
  </si>
  <si>
    <t>XARB0031</t>
  </si>
  <si>
    <t>BROVIAC CATHETER 2.7F</t>
  </si>
  <si>
    <t>SINGLE(2.7F)</t>
  </si>
  <si>
    <t>XARB0032</t>
  </si>
  <si>
    <t>BROVIAC CATHETER 4.2F</t>
  </si>
  <si>
    <t>SINGLE(4.2F)</t>
  </si>
  <si>
    <t>XARR0029</t>
  </si>
  <si>
    <t>J4166005</t>
  </si>
  <si>
    <t>ROTAREX S</t>
  </si>
  <si>
    <t>XAJI0034</t>
  </si>
  <si>
    <t>FIXTURE OSSEOSPEED</t>
  </si>
  <si>
    <t>XAJI0035</t>
  </si>
  <si>
    <t>COVER SCREW 3.0</t>
  </si>
  <si>
    <t>XAJI0036</t>
  </si>
  <si>
    <t>COVER SCREW 3.5/4.0</t>
  </si>
  <si>
    <t>XAJI0037</t>
  </si>
  <si>
    <t>COVER SCREW 4.5/5.0</t>
  </si>
  <si>
    <t>XAJI0039</t>
  </si>
  <si>
    <t>HEALING ABUTMENT</t>
  </si>
  <si>
    <t>XAJI0040</t>
  </si>
  <si>
    <t>HEALING ABUTMENT UNI</t>
  </si>
  <si>
    <t>XAJI0041</t>
  </si>
  <si>
    <t>IMPLANT PICK-UP 3.5/4.0</t>
  </si>
  <si>
    <t>XAJI0042</t>
  </si>
  <si>
    <t>IMPLANT PICK-UP 3.5/4.0 NON-HEX</t>
  </si>
  <si>
    <t>XAJI0043</t>
  </si>
  <si>
    <t>IMPLANT PICK-UP 4.5/5.0</t>
  </si>
  <si>
    <t>XAJI0044</t>
  </si>
  <si>
    <t>IMPLANT PICK-UP 4.5/4.0 NON-HEX</t>
  </si>
  <si>
    <t>XAJI0045</t>
  </si>
  <si>
    <t>IMPLANT REPLICA 3.5/4.0</t>
  </si>
  <si>
    <t>XAJI0046</t>
  </si>
  <si>
    <t>IMPLANT REPLICA 4.5/5.0</t>
  </si>
  <si>
    <t>XAJI0047</t>
  </si>
  <si>
    <t>IMPLANT TRANSFER 3.5/4.0</t>
  </si>
  <si>
    <t>XAJI0048</t>
  </si>
  <si>
    <t>IMPLANT TRANSFER 4.5/5.0</t>
  </si>
  <si>
    <t>XAJI0049</t>
  </si>
  <si>
    <t>20˚ UNI ABUTMENT 3.5/4.0</t>
  </si>
  <si>
    <t>XAJI0050</t>
  </si>
  <si>
    <t>20˚ UNI ABUTMENT 4.5/5.0</t>
  </si>
  <si>
    <t>XAJI0051</t>
  </si>
  <si>
    <t>20˚ UNI ABUTMENT PICK UP</t>
  </si>
  <si>
    <t>XAJI0052</t>
  </si>
  <si>
    <t>20˚ UNI ABUTMENT REPLICA</t>
  </si>
  <si>
    <t>XAJI0053</t>
  </si>
  <si>
    <t>45˚ UNI ABUTMENT 3.5/4.0</t>
  </si>
  <si>
    <t>XAJI0054</t>
  </si>
  <si>
    <t>45˚ UNI ABUTMENT 4.5/5.0</t>
  </si>
  <si>
    <t>XAJI0055</t>
  </si>
  <si>
    <t>45˚ UNI ABUTMENT PICK UP</t>
  </si>
  <si>
    <t>XAJI0056</t>
  </si>
  <si>
    <t>45˚ UNI ABUTMENT  REPLICA</t>
  </si>
  <si>
    <t>XAJI0057</t>
  </si>
  <si>
    <t>ANGLED ABUTMENT 3.5/4.0</t>
  </si>
  <si>
    <t>XAJI0058</t>
  </si>
  <si>
    <t>ANGLED ABUTMENT 4.5/5.0</t>
  </si>
  <si>
    <t>XAJI0059</t>
  </si>
  <si>
    <t>ANGLED ABUTMENT PICK UP</t>
  </si>
  <si>
    <t>XAJI0060</t>
  </si>
  <si>
    <t>ANGLED ABUTMENT REPLICA</t>
  </si>
  <si>
    <t>XAJI0061</t>
  </si>
  <si>
    <t>BRIDGE SCREW, HEX</t>
  </si>
  <si>
    <t>XAJI0062</t>
  </si>
  <si>
    <t>BRIDGE SCREW, SLOT</t>
  </si>
  <si>
    <t>XAJI0063</t>
  </si>
  <si>
    <t>BURNOUT CYLINDER UNI</t>
  </si>
  <si>
    <t>XAJI0064</t>
  </si>
  <si>
    <t>BURNOUT CYLINDER, ANGLED</t>
  </si>
  <si>
    <t>XAJI0065</t>
  </si>
  <si>
    <t>CAST DESIGN 3.5/4.0-4.1 1MM</t>
  </si>
  <si>
    <t>XAJI0066</t>
  </si>
  <si>
    <t>CAST DESIGN 4.5/5.0-4.5 1MM</t>
  </si>
  <si>
    <t>XAJI0067</t>
  </si>
  <si>
    <t>DIRECT ABUTMENT</t>
  </si>
  <si>
    <t>XAJI0068</t>
  </si>
  <si>
    <t>DIRECT ABUTMENT CARRIER</t>
  </si>
  <si>
    <t>XAJI0069</t>
  </si>
  <si>
    <t>DIRECT ABUTMENT IMPRESSION P-U</t>
  </si>
  <si>
    <t>XAJI0070</t>
  </si>
  <si>
    <t>DIRECT ABUTMENT KIT</t>
  </si>
  <si>
    <t>XAJI0071</t>
  </si>
  <si>
    <t>DIRECT ABUTMENT REPLICA</t>
  </si>
  <si>
    <t>XAJI0072</t>
  </si>
  <si>
    <t>HEALING CAP DIRECT ABUTMENT</t>
  </si>
  <si>
    <t>XAJI0073</t>
  </si>
  <si>
    <t>HEALING CAP ANGLED</t>
  </si>
  <si>
    <t>XAJI0075</t>
  </si>
  <si>
    <t>PROFILE BIABUTMENT</t>
  </si>
  <si>
    <t>XAJI0076</t>
  </si>
  <si>
    <t>SEMI-BURNOUT CYLINDER UNI</t>
  </si>
  <si>
    <t>XAJI0077</t>
  </si>
  <si>
    <t>SEMI-BURNOUT CYLINDER, ANGLED</t>
  </si>
  <si>
    <t>XAJI0078</t>
  </si>
  <si>
    <t>TEMPORARY ABUTMENT</t>
  </si>
  <si>
    <t>XAJI0079</t>
  </si>
  <si>
    <t>TEMPORARY CYLINDER UNI</t>
  </si>
  <si>
    <t>XAJI0080</t>
  </si>
  <si>
    <t>TIDESIGNTM</t>
  </si>
  <si>
    <t>XAJI0081</t>
  </si>
  <si>
    <t>TITANIUMCYLINDER UNI, ANGLED</t>
  </si>
  <si>
    <t>XAJI0083</t>
  </si>
  <si>
    <t>20˚ PROHEAL CAP</t>
  </si>
  <si>
    <t>XAJI0084</t>
  </si>
  <si>
    <t>45˚ PROHEAL CAP</t>
  </si>
  <si>
    <t>XAZM0002</t>
  </si>
  <si>
    <t xml:space="preserve">MEMO PATCH PLUS S/W </t>
  </si>
  <si>
    <t>XAHA0333</t>
  </si>
  <si>
    <t>C5033609</t>
  </si>
  <si>
    <t>ANKLE LOCKING PLATE</t>
  </si>
  <si>
    <t>XAHA0334</t>
  </si>
  <si>
    <t>C5033709</t>
  </si>
  <si>
    <t>ANKLE LOCKING PLATE(TI6AL4V)</t>
  </si>
  <si>
    <t>XAIA3501</t>
  </si>
  <si>
    <t>C5475230</t>
  </si>
  <si>
    <t>SCULPTOR SMALL LOCKING PLATE (TITANIUM ALLOY)</t>
  </si>
  <si>
    <t>XAIA3534</t>
  </si>
  <si>
    <t>C5475989</t>
  </si>
  <si>
    <t>SCULPTOR SMALL LOCKING PLATE (PURE TITANIUM)</t>
  </si>
  <si>
    <t>XAIA3579</t>
  </si>
  <si>
    <t>F0020068</t>
  </si>
  <si>
    <t>ANYPLUS HOOK SYSTEM</t>
  </si>
  <si>
    <t>XAIC3531</t>
  </si>
  <si>
    <t>C6401927</t>
  </si>
  <si>
    <t>XAIG0594</t>
  </si>
  <si>
    <t>F0030168</t>
  </si>
  <si>
    <t>GSS DOMINO ROD CONNECTOR</t>
  </si>
  <si>
    <t>XAIH0510</t>
  </si>
  <si>
    <t>C5475030</t>
  </si>
  <si>
    <t>HUMERUS LOCKING PLATE</t>
  </si>
  <si>
    <t>XAIL2583</t>
  </si>
  <si>
    <t>C6400399</t>
  </si>
  <si>
    <t>XAIL2686</t>
  </si>
  <si>
    <t>F0031168</t>
  </si>
  <si>
    <t>LATERAL CONNECTOR</t>
  </si>
  <si>
    <t>XAIO0264</t>
  </si>
  <si>
    <t>BC0103IE</t>
  </si>
  <si>
    <t>OsteoSparx C</t>
  </si>
  <si>
    <t>XAIO0265</t>
  </si>
  <si>
    <t>3cc</t>
  </si>
  <si>
    <t>XAIO0266</t>
  </si>
  <si>
    <t>XAIP1365</t>
  </si>
  <si>
    <t>F0100968</t>
  </si>
  <si>
    <t>PYXIS 3D TITANIUM T-PLIF, TLIF, OLIF, ALIF, XTLIF CAGE(STERILE)</t>
  </si>
  <si>
    <t>XAIP1393</t>
  </si>
  <si>
    <t>F0101668</t>
  </si>
  <si>
    <t>PYXIS 3D TITANIUM PLIF CAGE(STERILE)</t>
  </si>
  <si>
    <t>ARTICULATOR INJECTION NEEDLE</t>
  </si>
  <si>
    <t>07 21 02 0</t>
  </si>
  <si>
    <t>07 20 62 0</t>
  </si>
  <si>
    <t>XAHA0121</t>
  </si>
  <si>
    <t>L5203002</t>
  </si>
  <si>
    <t>CATHETER ADAPTER LUER-LOCK WITH CLOSURE CAP</t>
  </si>
  <si>
    <t>XAHC0393</t>
  </si>
  <si>
    <t>L5302040</t>
  </si>
  <si>
    <t>STAY SAFE CATHETER EXTENSION LUER-LOCK 6</t>
  </si>
  <si>
    <t>6MONTHS(5EA/BOX)</t>
  </si>
  <si>
    <t>XAHM0150</t>
  </si>
  <si>
    <t>10L FILTRATION BAG</t>
  </si>
  <si>
    <t>10L</t>
  </si>
  <si>
    <t>XAHM0219</t>
  </si>
  <si>
    <t>L5401440</t>
  </si>
  <si>
    <t>MULTIFITRATE KIT 4 CVVHDF 600</t>
  </si>
  <si>
    <t>XAHM0308</t>
  </si>
  <si>
    <t>MULTIFITRATE KIT 4 CVVHDF 600(그룹코드)</t>
  </si>
  <si>
    <t>XAKM0028</t>
  </si>
  <si>
    <t>L5401840</t>
  </si>
  <si>
    <t>Multifiltrate PRO Kit HDF 600</t>
  </si>
  <si>
    <t>1.4㎡</t>
  </si>
  <si>
    <t>XAKM0029</t>
  </si>
  <si>
    <t>L5401740</t>
  </si>
  <si>
    <t>Multifiltrate PRO Kit HDF 1000</t>
  </si>
  <si>
    <t>1.8㎡</t>
  </si>
  <si>
    <t>XAKM0032</t>
  </si>
  <si>
    <t>Multifiltrate PRO Kit HDF 600(그룹코드)</t>
  </si>
  <si>
    <t>XAKM0033</t>
  </si>
  <si>
    <t>Multifiltrate PRO Kit HDF 1000(그룹코드)</t>
  </si>
  <si>
    <t>XAHC0218</t>
  </si>
  <si>
    <t>CATHETER,SPRAY/OLYMPUS(비보험)</t>
  </si>
  <si>
    <t>PW-5LE/EA</t>
  </si>
  <si>
    <t>XAHC0440</t>
  </si>
  <si>
    <t>J2701101</t>
  </si>
  <si>
    <t>COAGRASPER  상부</t>
  </si>
  <si>
    <t>FD-410LR</t>
  </si>
  <si>
    <t>XAHC0441</t>
  </si>
  <si>
    <t>COAGRASPER  하부</t>
  </si>
  <si>
    <t>FD-411UR</t>
  </si>
  <si>
    <t>XAHC0468</t>
  </si>
  <si>
    <t>COAGRASPER G</t>
  </si>
  <si>
    <t>FD-412LR</t>
  </si>
  <si>
    <t>XAHC0480</t>
  </si>
  <si>
    <t>(미산정)COAGRASPER 상부</t>
  </si>
  <si>
    <t>XAHC0481</t>
  </si>
  <si>
    <t>(미산정)COAGRASPER 하부</t>
  </si>
  <si>
    <t>XAHC0482</t>
  </si>
  <si>
    <t>(미산정)COAGRASPER G</t>
  </si>
  <si>
    <t>XAHD0660</t>
  </si>
  <si>
    <t>J2401301</t>
  </si>
  <si>
    <t xml:space="preserve">DUAL KNIFE </t>
  </si>
  <si>
    <t>KD-650L</t>
  </si>
  <si>
    <t>XAHD0681</t>
  </si>
  <si>
    <t>DISPOSABLE DISTAL ATTACHMENT</t>
  </si>
  <si>
    <t>D-201(10EA/BOX)</t>
  </si>
  <si>
    <t>XAHD0697</t>
  </si>
  <si>
    <t>J2401701</t>
  </si>
  <si>
    <t>DUAL KNIFE J</t>
  </si>
  <si>
    <t>XAHD0747</t>
  </si>
  <si>
    <t>M0027001</t>
  </si>
  <si>
    <t>DISPOSABLE BALLOON CATHETER</t>
  </si>
  <si>
    <t>B5-2C</t>
  </si>
  <si>
    <t>XAHE0165</t>
  </si>
  <si>
    <t>J2710101</t>
  </si>
  <si>
    <t>EZ CLIP(BOX=40EA)</t>
  </si>
  <si>
    <t>HX-610-090</t>
  </si>
  <si>
    <t>XAHE0251</t>
  </si>
  <si>
    <t>EZ CLIP 미산정(BOX=40EA)</t>
  </si>
  <si>
    <t>XAHF0155</t>
  </si>
  <si>
    <t>N0041005</t>
  </si>
  <si>
    <t>생검용 FORCEPS (기관지용)</t>
  </si>
  <si>
    <t>FB-211D</t>
  </si>
  <si>
    <t>XAHF0227</t>
  </si>
  <si>
    <t>J5121401</t>
  </si>
  <si>
    <t>FLOWER BASKET V RETRIEVAL BASKET(FG-V421PR)</t>
  </si>
  <si>
    <t>XAHF0228</t>
  </si>
  <si>
    <t>FLOWER BASKET V RETRIEVAL BASKET(FG-V431P)</t>
  </si>
  <si>
    <t>XAHF0243</t>
  </si>
  <si>
    <t>생검용 FORCEPS (소화기)</t>
  </si>
  <si>
    <t>전규격(20EA/BOX))</t>
  </si>
  <si>
    <t>XAHI0052</t>
  </si>
  <si>
    <t>J2401101</t>
  </si>
  <si>
    <t xml:space="preserve"> IT KNIFE 2</t>
  </si>
  <si>
    <t>KD-611L</t>
  </si>
  <si>
    <t>XAHI0114</t>
  </si>
  <si>
    <t>IT KNIFE NANO(상부)</t>
  </si>
  <si>
    <t>KD-612L</t>
  </si>
  <si>
    <t>XAHI0115</t>
  </si>
  <si>
    <t>IT KNIFE NANO(하부)</t>
  </si>
  <si>
    <t>KD-612U</t>
  </si>
  <si>
    <t>XAHL0077</t>
  </si>
  <si>
    <t>HX-610-090L</t>
  </si>
  <si>
    <t>XAHL0115</t>
  </si>
  <si>
    <t>XAHL0184</t>
  </si>
  <si>
    <t>J5121301</t>
  </si>
  <si>
    <t>LITHOCRUSHV</t>
  </si>
  <si>
    <t>XAHN0316</t>
  </si>
  <si>
    <t>J2301301</t>
  </si>
  <si>
    <t>NEEDLE MASTER</t>
  </si>
  <si>
    <t>XAHN0464</t>
  </si>
  <si>
    <t>NEEDLE MASTER(내시경센터 전용)</t>
  </si>
  <si>
    <t>(NM-600L-0423)</t>
  </si>
  <si>
    <t>XAHP0256</t>
  </si>
  <si>
    <t>N0041004</t>
  </si>
  <si>
    <t>PAPILLOTOME(NEEDLE CUT 3V)</t>
  </si>
  <si>
    <t>KD-V451M</t>
  </si>
  <si>
    <t>XAHP0423</t>
  </si>
  <si>
    <t>POLYLOOP(BOX=5EA)</t>
  </si>
  <si>
    <t>HX-400U-30</t>
  </si>
  <si>
    <t>XAHR0049</t>
  </si>
  <si>
    <t>J2711101</t>
  </si>
  <si>
    <t xml:space="preserve">EZ CLIP HANDLE </t>
  </si>
  <si>
    <t>HX-110UR</t>
  </si>
  <si>
    <t>XAHR0050</t>
  </si>
  <si>
    <t>HX-110LR</t>
  </si>
  <si>
    <t>XAHR0088</t>
  </si>
  <si>
    <t>EZ CLIP HANDLE 미산정</t>
  </si>
  <si>
    <t>XAHR0089</t>
  </si>
  <si>
    <t>XAHS0255</t>
  </si>
  <si>
    <t>DISPOSABLE ELECTROSURGICAL SNARE(10EA=1BOX)</t>
  </si>
  <si>
    <t>XAHS0370</t>
  </si>
  <si>
    <t>SUCTION POLYP TRAP</t>
  </si>
  <si>
    <t>MH-14</t>
  </si>
  <si>
    <t>XAHS0451</t>
  </si>
  <si>
    <t>절제용SNARE/SNAREMASTER(STANDARD OVAL TYPE)</t>
  </si>
  <si>
    <t>SD-210U-10</t>
  </si>
  <si>
    <t>XAHS0452</t>
  </si>
  <si>
    <t>SD-210U-15</t>
  </si>
  <si>
    <t>XAHS0453</t>
  </si>
  <si>
    <t>SD-210U-25</t>
  </si>
  <si>
    <t>XAHS0562</t>
  </si>
  <si>
    <t>(급여외)절제용SNARE/SNAREMASTER(STANDARD OVAL TYPE)</t>
  </si>
  <si>
    <t>XAHS0563</t>
  </si>
  <si>
    <t>XAHS0564</t>
  </si>
  <si>
    <t>XAHV0049</t>
  </si>
  <si>
    <t>J6061101</t>
  </si>
  <si>
    <t>VISIGLIDE</t>
  </si>
  <si>
    <t>XAIV0759</t>
  </si>
  <si>
    <t>BM0004LV</t>
  </si>
  <si>
    <t>EBUS-TBNA NEEDLE (VIZISHOT) 22G</t>
  </si>
  <si>
    <t>NA-201SX-4022</t>
  </si>
  <si>
    <t>XAKB0013</t>
  </si>
  <si>
    <t>BIOPSY CHANNEL BUTTON(MB-358)</t>
  </si>
  <si>
    <t>MB-358(10EA/1PK)</t>
  </si>
  <si>
    <t>XAIC3523</t>
  </si>
  <si>
    <t>BF0100AJ</t>
  </si>
  <si>
    <t>COVER SEAL</t>
  </si>
  <si>
    <t>1.5ml</t>
  </si>
  <si>
    <t>XAIC3524</t>
  </si>
  <si>
    <t>3.0ml</t>
  </si>
  <si>
    <t>XAIC3525</t>
  </si>
  <si>
    <t>5.0ml</t>
  </si>
  <si>
    <t>XAII0425</t>
  </si>
  <si>
    <t>BF0100WM</t>
  </si>
  <si>
    <t>INNER SEAL</t>
  </si>
  <si>
    <t>XAII0426</t>
  </si>
  <si>
    <t>XAII0427</t>
  </si>
  <si>
    <t>XAHA0161</t>
  </si>
  <si>
    <t>J5202031</t>
  </si>
  <si>
    <t>ADVANIX BILIARY STENT</t>
  </si>
  <si>
    <t>XAHA0255</t>
  </si>
  <si>
    <t>BM0002BM</t>
  </si>
  <si>
    <t>ACQUIRE EUS-FNB NEEDLE(22G)</t>
  </si>
  <si>
    <t>22G</t>
  </si>
  <si>
    <t>XAHA0256</t>
  </si>
  <si>
    <t>ACQUIRE EUS-FNB NEEDLE(25G)</t>
  </si>
  <si>
    <t>XAHA0316</t>
  </si>
  <si>
    <t>J8208202</t>
  </si>
  <si>
    <t>ADVANIX BILIARY STENT WITH NAVIFLEX RX DELIVERY SYSTEM</t>
  </si>
  <si>
    <t>XAHB0549</t>
  </si>
  <si>
    <t>J4102011</t>
  </si>
  <si>
    <t>RX RETRIEVAL BALLOON</t>
  </si>
  <si>
    <t>XAHB0893</t>
  </si>
  <si>
    <t>J2301159</t>
  </si>
  <si>
    <t>BOSTON INJECTOR</t>
  </si>
  <si>
    <t>23G/1600MM</t>
  </si>
  <si>
    <t>XAHB0894</t>
  </si>
  <si>
    <t>23G/2300MM</t>
  </si>
  <si>
    <t>XAHC0435</t>
  </si>
  <si>
    <t>J4006011</t>
  </si>
  <si>
    <t xml:space="preserve">CRE WIREGUIDED BALLOON DILATATION CATHETER </t>
  </si>
  <si>
    <t>XAHE0399</t>
  </si>
  <si>
    <t>J6061261</t>
  </si>
  <si>
    <t>ENDOSELECTOR 025/450 STRAIGHT</t>
  </si>
  <si>
    <t>전규격(M00504840)</t>
  </si>
  <si>
    <t>XAHE0400</t>
  </si>
  <si>
    <t>ENDOSELECTOR 025/450 ANGLED</t>
  </si>
  <si>
    <t>전규격(M00504830)</t>
  </si>
  <si>
    <t>XAHF0121</t>
  </si>
  <si>
    <t>생검용 FORCEPS</t>
  </si>
  <si>
    <t>전규격(상부)</t>
  </si>
  <si>
    <t>XAHF0149</t>
  </si>
  <si>
    <t>생검용 FORCEPS,하부</t>
  </si>
  <si>
    <t>전규격(하부)-2.2MM(240CM)</t>
  </si>
  <si>
    <t>XAHF0150</t>
  </si>
  <si>
    <t>N0041002</t>
  </si>
  <si>
    <t>절제술용 FORCEP(생검포함),하부</t>
  </si>
  <si>
    <t>XAHH0021</t>
  </si>
  <si>
    <t>J4103001</t>
  </si>
  <si>
    <t>HURRICANE RX BILIARY BALLOON DILATATION CATHETER</t>
  </si>
  <si>
    <t>XAHN0315</t>
  </si>
  <si>
    <t>J8206002</t>
  </si>
  <si>
    <t>NAVIFLEX RX DELIVERY SYSTEM</t>
  </si>
  <si>
    <t>XAHP0128</t>
  </si>
  <si>
    <t>CAPTIVATOR POLYPECTOMY SNARE</t>
  </si>
  <si>
    <t>전규격(SNARE)</t>
  </si>
  <si>
    <t>XAHP0131</t>
  </si>
  <si>
    <t>J6061021</t>
  </si>
  <si>
    <t>JAGWIRE HIGH PERFORMANCE GUIDEWIRE</t>
  </si>
  <si>
    <t>XAHP0220</t>
  </si>
  <si>
    <t>PAPILLOTOME(4.4FR,30MM)</t>
  </si>
  <si>
    <t>전규격(M00584180)</t>
  </si>
  <si>
    <t>XAHS0103</t>
  </si>
  <si>
    <t>J2201001</t>
  </si>
  <si>
    <t>SPEED BAND(SUPERVIEW BAND LIGATOR)/4225/MICROVASIVE</t>
  </si>
  <si>
    <t>XAHT0352</t>
  </si>
  <si>
    <t>J5121011</t>
  </si>
  <si>
    <t>TRAPEZOID RETRIEVAL BASKET</t>
  </si>
  <si>
    <t>1.5CM</t>
  </si>
  <si>
    <t>XAHT0353</t>
  </si>
  <si>
    <t>2.0CM</t>
  </si>
  <si>
    <t>XAHT0354</t>
  </si>
  <si>
    <t>2.5CM</t>
  </si>
  <si>
    <t>XAHT0355</t>
  </si>
  <si>
    <t>XAHW0021</t>
  </si>
  <si>
    <t>J6061041</t>
  </si>
  <si>
    <t>HYDRA-JAGWIRE</t>
  </si>
  <si>
    <t>XAIC3513</t>
  </si>
  <si>
    <t>J6030001</t>
  </si>
  <si>
    <t>(신의료용)CHOICE FAMILY GUIDE WIRE</t>
  </si>
  <si>
    <t>XAIS1820</t>
  </si>
  <si>
    <t>J4109001</t>
  </si>
  <si>
    <t>SENTINEL CEREBRAL EMBOLIC PROTECTION DEVICE</t>
  </si>
  <si>
    <t>XARC0812</t>
  </si>
  <si>
    <t>J4017001</t>
  </si>
  <si>
    <t>CRE BALLOON DILATATION CATHETER (WIREGUIDED COLONIC)</t>
  </si>
  <si>
    <t>XARH0022</t>
  </si>
  <si>
    <t>M2060117</t>
  </si>
  <si>
    <t>HABIB ENDOHPB BIPOLAR RF CATHETER</t>
  </si>
  <si>
    <t>XARH0023</t>
  </si>
  <si>
    <t>J8237011</t>
  </si>
  <si>
    <t>HOT AXIOS STENT(10*10)</t>
  </si>
  <si>
    <t>XARH0024</t>
  </si>
  <si>
    <t>HOT AXIOS STENT(10*15)</t>
  </si>
  <si>
    <t>10*15</t>
  </si>
  <si>
    <t>XARH0025</t>
  </si>
  <si>
    <t>HOT AXIOS STENT(10*20)</t>
  </si>
  <si>
    <t>10*20</t>
  </si>
  <si>
    <t>XARS0301</t>
  </si>
  <si>
    <t>J6015001</t>
  </si>
  <si>
    <t>SAFARI GUIDEWIRE</t>
  </si>
  <si>
    <t>XAHI0134</t>
  </si>
  <si>
    <t>Inflow Arthroscopy Tube(Set)</t>
  </si>
  <si>
    <t>10K100</t>
  </si>
  <si>
    <t>XAHI0135</t>
  </si>
  <si>
    <t>Outflow/Shaver Suction/Waste Tubing</t>
  </si>
  <si>
    <t>24K100</t>
  </si>
  <si>
    <t>XAIA3491</t>
  </si>
  <si>
    <t>Arthroscopic Energy 90D Probe With Suction</t>
  </si>
  <si>
    <t>AES-90SN</t>
  </si>
  <si>
    <t>XAIA3492</t>
  </si>
  <si>
    <t>Arthroscopic Energy 50D Probe With Suction</t>
  </si>
  <si>
    <t>AES-50S</t>
  </si>
  <si>
    <t>XAIA3493</t>
  </si>
  <si>
    <t>Arthroscopic Energy 30D Probe</t>
  </si>
  <si>
    <t>AES-30</t>
  </si>
  <si>
    <t>XAIF0273</t>
  </si>
  <si>
    <t>Full Radius Resector</t>
  </si>
  <si>
    <t>4.2mm</t>
  </si>
  <si>
    <t>XAIG0591</t>
  </si>
  <si>
    <t>Great White Cutter</t>
  </si>
  <si>
    <t>XAIG0592</t>
  </si>
  <si>
    <t>Gator Cutter</t>
  </si>
  <si>
    <t>XAIO0267</t>
  </si>
  <si>
    <t>Oval Bur</t>
  </si>
  <si>
    <t xml:space="preserve">4.0mm </t>
  </si>
  <si>
    <t>XAIS1833</t>
  </si>
  <si>
    <t>Spherical Bur</t>
  </si>
  <si>
    <t xml:space="preserve">3.5mm </t>
  </si>
  <si>
    <t>XAIA3112</t>
  </si>
  <si>
    <t>E2001705</t>
  </si>
  <si>
    <t xml:space="preserve">ANTHEM FEMORAL COMPONENT </t>
  </si>
  <si>
    <t>XAIA3113</t>
  </si>
  <si>
    <t>E2011750</t>
  </si>
  <si>
    <t>ANTHEM TIBIAL BASE PLATE</t>
  </si>
  <si>
    <t>XAIA3114</t>
  </si>
  <si>
    <t>E2021705</t>
  </si>
  <si>
    <t>ANTHEM INSERT</t>
  </si>
  <si>
    <t>XAIG0230</t>
  </si>
  <si>
    <t>E2001105</t>
  </si>
  <si>
    <t>GENESIS II P/S FEMORAL COMPONENT</t>
  </si>
  <si>
    <t>XAIG0231</t>
  </si>
  <si>
    <t>E2011005</t>
  </si>
  <si>
    <t>GENESIS II TIBIAL COMPONENT</t>
  </si>
  <si>
    <t>XAIG0234</t>
  </si>
  <si>
    <t>E2021005</t>
  </si>
  <si>
    <t>GENESIS II ARTICULAR COMPONENT</t>
  </si>
  <si>
    <t>XAIG0235</t>
  </si>
  <si>
    <t>E2031105</t>
  </si>
  <si>
    <t>GENESIS II PATELLAR COMPONENT</t>
  </si>
  <si>
    <t>XAIG0438</t>
  </si>
  <si>
    <t>E2002005</t>
  </si>
  <si>
    <t>GENESIS II CONSTRAINED FEMORAL COMPONENT</t>
  </si>
  <si>
    <t>XAIG0451</t>
  </si>
  <si>
    <t>GENESIS II(P/S,CONSTRAINED) ARTICULAR COMPONENT</t>
  </si>
  <si>
    <t>XAIL1809</t>
  </si>
  <si>
    <t>E2041305</t>
  </si>
  <si>
    <t>LEGION FEMORAL WEDGE/ TIBIAL WEDGE</t>
  </si>
  <si>
    <t>XAIL1857</t>
  </si>
  <si>
    <t>E2051705</t>
  </si>
  <si>
    <t>LEGION PRESS-FIT(STRAIGHT/BOWED) STEM(OFFSET COUPLER포함)</t>
  </si>
  <si>
    <t>XAIL1914</t>
  </si>
  <si>
    <t>E2021505</t>
  </si>
  <si>
    <t>LEGION HF XLPE INSERT</t>
  </si>
  <si>
    <t>XAIC3589</t>
  </si>
  <si>
    <t>XARI0036</t>
  </si>
  <si>
    <t>J4001216</t>
  </si>
  <si>
    <t>IMPRESS CATHETER</t>
  </si>
  <si>
    <t>XARM0043</t>
  </si>
  <si>
    <t>J5001030</t>
  </si>
  <si>
    <t>MINI ACCESS KIT</t>
  </si>
  <si>
    <t>XARM0044</t>
  </si>
  <si>
    <t>J6011030</t>
  </si>
  <si>
    <t>MINI ACCESS KIT HAIR WIRE</t>
  </si>
  <si>
    <t>XARN0096</t>
  </si>
  <si>
    <t>J4035027</t>
  </si>
  <si>
    <t>NEPHROSTOMY DRAINAGE CATHETER</t>
  </si>
  <si>
    <t xml:space="preserve">AVEIR LEADLESS PACEMAKER </t>
  </si>
  <si>
    <t>XAIA3580</t>
  </si>
  <si>
    <t>G8706009</t>
  </si>
  <si>
    <t>AVEIR RETRIEVAL CATHETER</t>
  </si>
  <si>
    <t>XAIA3583</t>
  </si>
  <si>
    <t>G8703209</t>
  </si>
  <si>
    <t>AVEIR LEADLESS PACEMAKER AR</t>
  </si>
  <si>
    <t>EBO GRIP WRAP BAND</t>
  </si>
  <si>
    <t>XARS0352</t>
  </si>
  <si>
    <t>J8071163</t>
  </si>
  <si>
    <t>SABER.014 PTA DILATATION CATHETER</t>
  </si>
  <si>
    <t>XAHR0151</t>
  </si>
  <si>
    <t>BTT01332</t>
  </si>
  <si>
    <t>리투오(Re2O)</t>
  </si>
  <si>
    <t>150mg</t>
  </si>
  <si>
    <t>XAHS0723</t>
  </si>
  <si>
    <t>J8081219</t>
  </si>
  <si>
    <t>SELETHRU Ⅱ PTCA BALLOON DILATATION CATHETER</t>
  </si>
  <si>
    <t>XAHS0724</t>
  </si>
  <si>
    <t>J8081119</t>
  </si>
  <si>
    <t>SELETHRU Ⅱ NC26 PTCA BALLOON, SELETHRU SUPER NC PTCA BALLOON DILATATION CATHETER</t>
  </si>
  <si>
    <t>XAHN0470</t>
  </si>
  <si>
    <t>H4501175</t>
  </si>
  <si>
    <t>NIRSIT ON OXIMETER SENSOR(양측형)</t>
  </si>
  <si>
    <t>PH7-L40A-LED</t>
  </si>
  <si>
    <t>XAHA0188</t>
  </si>
  <si>
    <t>AIRWAY TEMPERATURE AND FLOW PROBE</t>
  </si>
  <si>
    <t>900MR869</t>
  </si>
  <si>
    <t>XAHD0698</t>
  </si>
  <si>
    <t>DX800 DISPOSABLE EXPIRATORY FILTER(840 FILTER)</t>
  </si>
  <si>
    <t>4-076887-00</t>
  </si>
  <si>
    <t>XAHD0699</t>
  </si>
  <si>
    <t>G5-GALILEO DISPOSABLE FLOW SENSOR</t>
  </si>
  <si>
    <t>XAHE0240</t>
  </si>
  <si>
    <t>K4501370</t>
  </si>
  <si>
    <t>ADULT EVAQUA 2 BREATHING CIRCUIT</t>
  </si>
  <si>
    <t>XAHE0241</t>
  </si>
  <si>
    <t>K4501470</t>
  </si>
  <si>
    <t xml:space="preserve">Infant EVAQUA 2 BREATHING CIRCUIT </t>
  </si>
  <si>
    <t>XAHE0317</t>
  </si>
  <si>
    <t>EXPIRATORY FILTER, DISPOSABLE</t>
  </si>
  <si>
    <t>10043551(12EA/BOX)</t>
  </si>
  <si>
    <t>XAHH0061</t>
  </si>
  <si>
    <t>HEATER WIRE ADAPTOR-DUAL HEATED</t>
  </si>
  <si>
    <t>900MR805</t>
  </si>
  <si>
    <t>XAHS0444</t>
  </si>
  <si>
    <t>SERVO FILTER(SEVO DUO GUARD)</t>
  </si>
  <si>
    <t>[★일시중단 처방불가★]SENSURA 2PC BASE PLATE</t>
  </si>
  <si>
    <t>[★일시중단 처방불가★]SENSURA 2PC BASE PLATE CONVEX</t>
  </si>
  <si>
    <t>[★일시중단 처방불가★]SENSURA 2PC ILEOSTOMY BAG(투명)</t>
  </si>
  <si>
    <t>[★일시중단 처방불가★]SENSURA 2PC ILEOSTOMY BAG(불투명)</t>
  </si>
  <si>
    <t>XAJB0051</t>
  </si>
  <si>
    <t>BISCO CHOICE PORCELAIN ETCHANT 4% HF</t>
  </si>
  <si>
    <t>(E:5g,B:5g) #E-5720E</t>
  </si>
  <si>
    <t>XAJB0052</t>
  </si>
  <si>
    <t>BISCO CHOICE PORCELAIN ETCH GEL 9.5%</t>
  </si>
  <si>
    <t>(5g) #E-5707P</t>
  </si>
  <si>
    <t>XAJC0199</t>
  </si>
  <si>
    <t>Clinpro Clear Fluoride Treatment</t>
  </si>
  <si>
    <t>Flavorless(7200FF)(50pack/ BOX)</t>
  </si>
  <si>
    <t>XAJC0200</t>
  </si>
  <si>
    <t>Mint(7200M)(50pack/ BOX)</t>
  </si>
  <si>
    <t>XAJC0201</t>
  </si>
  <si>
    <t>Watermelon(7200W) (50pack/ BOX)</t>
  </si>
  <si>
    <t>XAJR0478</t>
  </si>
  <si>
    <t>Rely X Universal Refil</t>
  </si>
  <si>
    <t>TR 3.4g(56971)</t>
  </si>
  <si>
    <t>XAJR0479</t>
  </si>
  <si>
    <t>A1 3.4g(56972)</t>
  </si>
  <si>
    <t>XAJR0480</t>
  </si>
  <si>
    <t>A3O 3.4g(56973)</t>
  </si>
  <si>
    <t>XAJR0481</t>
  </si>
  <si>
    <t>WO 3.4g(56974)</t>
  </si>
  <si>
    <t>XAJR0482</t>
  </si>
  <si>
    <t>Rely X Universal Micro Mix Tip RF</t>
  </si>
  <si>
    <t>56975(30EA/PAC)</t>
  </si>
  <si>
    <t>XAJR0483</t>
  </si>
  <si>
    <t>Rely X Universal Refil Micro/Elong Tip RF</t>
  </si>
  <si>
    <t>56976(30EA/PAC)</t>
  </si>
  <si>
    <t>XAJS0546</t>
  </si>
  <si>
    <t>Scotchbond ™ Universal Plus Vial 1 x 5ml</t>
  </si>
  <si>
    <t>5mL</t>
  </si>
  <si>
    <t>XAJW0007</t>
  </si>
  <si>
    <t>Wave Dental Carbide Round Bur FG</t>
  </si>
  <si>
    <t>XAIC3526</t>
  </si>
  <si>
    <t>COARSE R DIAMOND BURR</t>
  </si>
  <si>
    <t>PDS-2RCDUL-30</t>
  </si>
  <si>
    <t>XAIC3527</t>
  </si>
  <si>
    <t>PDS-2RCDUL-40</t>
  </si>
  <si>
    <t>XAIC3528</t>
  </si>
  <si>
    <t>COARSE R FLUTED BUR UL</t>
  </si>
  <si>
    <t xml:space="preserve">PDS-2RFUL-20 </t>
  </si>
  <si>
    <t>XAIC3529</t>
  </si>
  <si>
    <t>PDS-2RFUL-30</t>
  </si>
  <si>
    <t>XAIC3530</t>
  </si>
  <si>
    <t>PDS-2RFUL-40</t>
  </si>
  <si>
    <t>XAIC3592</t>
  </si>
  <si>
    <t>MH FLUTED BUR</t>
  </si>
  <si>
    <t>PDS-2MHFUL-22</t>
  </si>
  <si>
    <t>XAIC3593</t>
  </si>
  <si>
    <t>PDS-2MHFUL-30</t>
  </si>
  <si>
    <t>XAIC3594</t>
  </si>
  <si>
    <t>ROUTER BUR UL</t>
  </si>
  <si>
    <t>PDS-2RUL-13</t>
  </si>
  <si>
    <t>XAIC3595</t>
  </si>
  <si>
    <t>PRIMADO R COARSE DIAMOND BUR UL</t>
  </si>
  <si>
    <t>PDS-2RCDUL-10</t>
  </si>
  <si>
    <t>XAIC3596</t>
  </si>
  <si>
    <t>PDS-2RCDUL-20</t>
  </si>
  <si>
    <t>XAIC3597</t>
  </si>
  <si>
    <t>XAIC3598</t>
  </si>
  <si>
    <t>XAIC3599</t>
  </si>
  <si>
    <t>PDS-2RCDUL-50</t>
  </si>
  <si>
    <t>XAIC3600</t>
  </si>
  <si>
    <t>PRIMADO MH COARSE DIAMOND BUR UL</t>
  </si>
  <si>
    <t>PDS-2MHCDUL-30</t>
  </si>
  <si>
    <t>XAIC3601</t>
  </si>
  <si>
    <t>PRIMADO R FLUTED BUR UL</t>
  </si>
  <si>
    <t>PDS-2RFUL-20</t>
  </si>
  <si>
    <t>XAIC3602</t>
  </si>
  <si>
    <t>XAIC3603</t>
  </si>
  <si>
    <t>XAIC3604</t>
  </si>
  <si>
    <t>PDS-2RFUL-50</t>
  </si>
  <si>
    <t>XAIC3605</t>
  </si>
  <si>
    <t>PDS-2RFUL-60</t>
  </si>
  <si>
    <t>XAIC3606</t>
  </si>
  <si>
    <t>PRIMADO MH FLUTED BUR UL</t>
  </si>
  <si>
    <t>PDS-2MHUL-22</t>
  </si>
  <si>
    <t>XAIC3607</t>
  </si>
  <si>
    <t>PDS-2MHUL-30</t>
  </si>
  <si>
    <t>XAIC3608</t>
  </si>
  <si>
    <t>PRIMADO WIREPASS DRILL UL</t>
  </si>
  <si>
    <t>PDS-2WUL-12</t>
  </si>
  <si>
    <t>XAIC3609</t>
  </si>
  <si>
    <t>PDS-2WUL-15</t>
  </si>
  <si>
    <t>XAIC3610</t>
  </si>
  <si>
    <t>PRIMADO WAVED SPIRAL BUR</t>
  </si>
  <si>
    <t>PDS-WSP-M</t>
  </si>
  <si>
    <t>XBLOCK(엑스블럭)</t>
  </si>
  <si>
    <t>XAHT0384</t>
  </si>
  <si>
    <t>J8081675</t>
  </si>
  <si>
    <t>Thouzer</t>
  </si>
  <si>
    <t>M0101(성인)</t>
  </si>
  <si>
    <t>XAZN0004</t>
  </si>
  <si>
    <t>S0010E</t>
  </si>
  <si>
    <t xml:space="preserve">                                  -</t>
  </si>
  <si>
    <t xml:space="preserve"> DALIM TISSEN </t>
  </si>
  <si>
    <t xml:space="preserve"> - </t>
  </si>
  <si>
    <t xml:space="preserve"> DALIM COPORATION </t>
  </si>
  <si>
    <t xml:space="preserve"> (주)다림양행 </t>
  </si>
  <si>
    <t xml:space="preserve"> (주)다림티센 </t>
  </si>
  <si>
    <t xml:space="preserve"> DALIM MEDICAL COPR. </t>
  </si>
  <si>
    <t xml:space="preserve"> 직배송 </t>
  </si>
  <si>
    <t xml:space="preserve"> DOCTOR SUPPLY  </t>
  </si>
  <si>
    <t xml:space="preserve"> DOCTOR SUPPLY </t>
  </si>
  <si>
    <t xml:space="preserve"> FISHER&amp; PAYKEL HEALTHCARE </t>
  </si>
  <si>
    <t xml:space="preserve"> ADDGOCOMPANY </t>
  </si>
  <si>
    <t xml:space="preserve"> (주)리젠바이오 </t>
  </si>
  <si>
    <t xml:space="preserve"> ARTHRO CARE </t>
  </si>
  <si>
    <t xml:space="preserve"> SMITH&amp;NEPHEW </t>
  </si>
  <si>
    <t xml:space="preserve"> SMITH&amp;NEPHEW MEDICAL LTD </t>
  </si>
  <si>
    <t xml:space="preserve"> SMITH &amp; NEPHEW INC. </t>
  </si>
  <si>
    <t xml:space="preserve"> ARTHROCARE CORPORATION </t>
  </si>
  <si>
    <t xml:space="preserve"> JMT </t>
  </si>
  <si>
    <t xml:space="preserve"> MEDIVANCE INC. </t>
  </si>
  <si>
    <t xml:space="preserve"> COVIDIEN LLC. </t>
  </si>
  <si>
    <t xml:space="preserve"> COVIDIEN ILC </t>
  </si>
  <si>
    <t xml:space="preserve"> UNIMEDICS </t>
  </si>
  <si>
    <t xml:space="preserve"> AIRCRAFT MEDICAL LTD </t>
  </si>
  <si>
    <t xml:space="preserve"> SENZIME AB </t>
  </si>
  <si>
    <t xml:space="preserve"> 제이메디칼 </t>
  </si>
  <si>
    <t xml:space="preserve"> Abott Molecular Inc. </t>
  </si>
  <si>
    <t xml:space="preserve"> ㈜대광메디텍 </t>
  </si>
  <si>
    <t xml:space="preserve"> BD(BECTON DICKINSON) </t>
  </si>
  <si>
    <t xml:space="preserve"> AB Medical </t>
  </si>
  <si>
    <t xml:space="preserve"> BOIN MEDICA </t>
  </si>
  <si>
    <t xml:space="preserve"> BSN MEDICAL, INC </t>
  </si>
  <si>
    <t xml:space="preserve"> KARL OTTO BRAUN KG </t>
  </si>
  <si>
    <t xml:space="preserve"> DAESUNG MAREF </t>
  </si>
  <si>
    <t xml:space="preserve"> BARD </t>
  </si>
  <si>
    <t xml:space="preserve"> JOHNSON&amp;JOHNSON </t>
  </si>
  <si>
    <t xml:space="preserve"> GETINGE(스웨덴) </t>
  </si>
  <si>
    <t xml:space="preserve"> SYNTHES GMBH </t>
  </si>
  <si>
    <t xml:space="preserve"> 한국존슨앤존슨메디칼 </t>
  </si>
  <si>
    <t xml:space="preserve"> WUHAN MINDRAY SCIENTIFIC </t>
  </si>
  <si>
    <t xml:space="preserve"> CG MEDTECH CO., LTD. </t>
  </si>
  <si>
    <t xml:space="preserve"> ARTHREX </t>
  </si>
  <si>
    <t xml:space="preserve"> ARTHREX, INC </t>
  </si>
  <si>
    <t xml:space="preserve"> AP MDS CO., LTD. </t>
  </si>
  <si>
    <t xml:space="preserve"> STRYKER LEIBINGER GMBH &amp; CO.,KG </t>
  </si>
  <si>
    <t xml:space="preserve"> ARTHEREX </t>
  </si>
  <si>
    <t xml:space="preserve"> COMMUNITY BLOOD CENTER DBA SOLVITA </t>
  </si>
  <si>
    <t xml:space="preserve"> ALLOSOURCE </t>
  </si>
  <si>
    <t xml:space="preserve"> STRYKER LEIBINGER GMBH&amp;CO.,KG </t>
  </si>
  <si>
    <t xml:space="preserve"> BARD ACCESS SYSTEMS, INC. </t>
  </si>
  <si>
    <t xml:space="preserve"> BARD ACCESS SYSTEM, INC </t>
  </si>
  <si>
    <t xml:space="preserve"> STRAUB MEDICAL AG. </t>
  </si>
  <si>
    <t xml:space="preserve"> BARD PERIPHERAL VASCULAR, INC. </t>
  </si>
  <si>
    <t xml:space="preserve"> ANGIOMED GMBH &amp; CO.MEDIZINTECHNIK KG </t>
  </si>
  <si>
    <t xml:space="preserve"> SUNGJIN-HITECH CO.,LTD. </t>
  </si>
  <si>
    <t xml:space="preserve"> CLEARSTREAM TECHNOLOGIES LTD. </t>
  </si>
  <si>
    <t xml:space="preserve"> BARD ACCESS SYSTEMS, INC </t>
  </si>
  <si>
    <t xml:space="preserve"> LUTONIX, INC. </t>
  </si>
  <si>
    <t xml:space="preserve"> BARD ACCESS SYSTEM, INC. </t>
  </si>
  <si>
    <t xml:space="preserve"> HERAEUS MEDICAL COMPONENTS, LLC </t>
  </si>
  <si>
    <t xml:space="preserve"> MEDTRONIC INC. </t>
  </si>
  <si>
    <t xml:space="preserve"> MEDTRONIC PUERTO RICO OPERATIONS CO </t>
  </si>
  <si>
    <t xml:space="preserve"> MEDTRONIC INC </t>
  </si>
  <si>
    <t xml:space="preserve"> MEDTRONIC, INC. </t>
  </si>
  <si>
    <t xml:space="preserve"> MEDTRONIC. INC. </t>
  </si>
  <si>
    <t xml:space="preserve"> ASTRATECH </t>
  </si>
  <si>
    <t xml:space="preserve"> 휴이노 </t>
  </si>
  <si>
    <t xml:space="preserve"> COLOPLAST A/S </t>
  </si>
  <si>
    <t xml:space="preserve"> VNUS MEDICAL TECHNOLOGIES, INC. </t>
  </si>
  <si>
    <t xml:space="preserve"> GS MEDICAL </t>
  </si>
  <si>
    <t xml:space="preserve"> ISOTIS ORTHOBIOLOGICS </t>
  </si>
  <si>
    <t xml:space="preserve"> UNITED STATES ENDOSCOPY GROUP, INC. </t>
  </si>
  <si>
    <t xml:space="preserve"> MTW ENDOSKOPIE </t>
  </si>
  <si>
    <t xml:space="preserve"> WILSON INSTRUMENTS (SHA) CO., LTD. </t>
  </si>
  <si>
    <t xml:space="preserve"> U.S.ENDOSCOPY GROUP,INC </t>
  </si>
  <si>
    <t xml:space="preserve"> SUMITOMO </t>
  </si>
  <si>
    <t xml:space="preserve"> AKITA SUMITOMO BAKELITE CO., LTD. </t>
  </si>
  <si>
    <t xml:space="preserve"> SUNGWON MEDICAL </t>
  </si>
  <si>
    <t xml:space="preserve"> ARROW INTERNATIONAL INC. </t>
  </si>
  <si>
    <t xml:space="preserve"> FRESENIUS MEDICAL CARE </t>
  </si>
  <si>
    <t xml:space="preserve"> (주)프레제니우스메디칼케어코리아 </t>
  </si>
  <si>
    <t xml:space="preserve"> FRESENIUS MEDICAL CARE AG/FRESENIUS MEDICAL CARE GMBH/SISTER S.P.A </t>
  </si>
  <si>
    <t xml:space="preserve"> MAQUET CARDIOVASCULAR LLC </t>
  </si>
  <si>
    <t xml:space="preserve"> MAQUET CARDIO PULMONARY YG </t>
  </si>
  <si>
    <t xml:space="preserve"> OLYMPUS </t>
  </si>
  <si>
    <t xml:space="preserve"> OLYMPUS MEDICAL SYSTEMS CORPORATION </t>
  </si>
  <si>
    <t xml:space="preserve"> OLYMPUS MEDICAL SYSTEMS CORP. </t>
  </si>
  <si>
    <t xml:space="preserve"> OLYMPUS MEDICAL SYSTEMS </t>
  </si>
  <si>
    <t xml:space="preserve"> 올림푸스 </t>
  </si>
  <si>
    <t xml:space="preserve"> 올림푸스한국(주) </t>
  </si>
  <si>
    <t xml:space="preserve"> AJU MEDICAL CO., LTD. </t>
  </si>
  <si>
    <t xml:space="preserve"> BIOPLUS CO., LTD </t>
  </si>
  <si>
    <t xml:space="preserve"> Ortho Clinical Diagnostics </t>
  </si>
  <si>
    <t xml:space="preserve"> Axiom, Deutschland </t>
  </si>
  <si>
    <t xml:space="preserve"> MEDOS INTERNATIONAL SARL </t>
  </si>
  <si>
    <t xml:space="preserve"> CORDIS CORPORATION </t>
  </si>
  <si>
    <t xml:space="preserve"> (주)제네웰 </t>
  </si>
  <si>
    <t xml:space="preserve"> NEURAVI LIMITED </t>
  </si>
  <si>
    <t xml:space="preserve"> BOSTON SCIENTIFIC CORPORATION </t>
  </si>
  <si>
    <t xml:space="preserve"> BOSTON SCIENTIFIC CORK LTD </t>
  </si>
  <si>
    <t xml:space="preserve"> WITHMEDICAL </t>
  </si>
  <si>
    <t xml:space="preserve"> BOSTON SCIENTIFIC CORK.,LTD </t>
  </si>
  <si>
    <t xml:space="preserve"> 보스톤사이언티픽코리아(주) </t>
  </si>
  <si>
    <t xml:space="preserve"> BOSTON SCIENTIFIC CORK LIMITED </t>
  </si>
  <si>
    <t xml:space="preserve"> MICROVASIVE </t>
  </si>
  <si>
    <t xml:space="preserve"> LAKE REGION MEDICAL </t>
  </si>
  <si>
    <t xml:space="preserve"> OCUSOFT INC. </t>
  </si>
  <si>
    <t xml:space="preserve"> CRISTALENS INDUSTRIE </t>
  </si>
  <si>
    <t xml:space="preserve"> CRISTALENSINDUSTRIE </t>
  </si>
  <si>
    <t xml:space="preserve"> 서광크리스탈 유한책임회사 </t>
  </si>
  <si>
    <t xml:space="preserve"> SURGISTAR </t>
  </si>
  <si>
    <t xml:space="preserve"> Charmant </t>
  </si>
  <si>
    <t xml:space="preserve"> USIOL </t>
  </si>
  <si>
    <t xml:space="preserve"> DIAMATRIX </t>
  </si>
  <si>
    <t xml:space="preserve"> STRYKER </t>
  </si>
  <si>
    <t xml:space="preserve"> Conmed </t>
  </si>
  <si>
    <t xml:space="preserve"> CONMED </t>
  </si>
  <si>
    <t xml:space="preserve"> 한국스트라이커(주) </t>
  </si>
  <si>
    <t xml:space="preserve"> SMITH &amp; NEPHEW,INC. </t>
  </si>
  <si>
    <t xml:space="preserve"> OSSTEM VASCULAR </t>
  </si>
  <si>
    <t xml:space="preserve"> SHANDONG SUCCARE MEDICAL CO.，LTD </t>
  </si>
  <si>
    <t xml:space="preserve"> DEPUY ORTHOPAEDICS INC. </t>
  </si>
  <si>
    <t xml:space="preserve"> IMPLANTCAST </t>
  </si>
  <si>
    <t xml:space="preserve"> DEPUY IRELAND UC </t>
  </si>
  <si>
    <t xml:space="preserve"> TDM </t>
  </si>
  <si>
    <t xml:space="preserve"> LIMACORPORATE S.P.A. </t>
  </si>
  <si>
    <t xml:space="preserve"> 성원메디칼 </t>
  </si>
  <si>
    <t xml:space="preserve"> DEPUY </t>
  </si>
  <si>
    <t xml:space="preserve"> 그린메디칼서플라이 </t>
  </si>
  <si>
    <t xml:space="preserve"> MERIT MEDICAL </t>
  </si>
  <si>
    <t xml:space="preserve"> BIOSPHERE MEDICAL S.A </t>
  </si>
  <si>
    <t xml:space="preserve"> HEPATO INC </t>
  </si>
  <si>
    <t xml:space="preserve"> MERIT MEDICAL SYSTEMS, INC. </t>
  </si>
  <si>
    <t xml:space="preserve"> SUNMEDIX </t>
  </si>
  <si>
    <t xml:space="preserve"> MERIT MEDICAL SYSTEM, INC. </t>
  </si>
  <si>
    <t xml:space="preserve"> ㈜케이엠디 </t>
  </si>
  <si>
    <t xml:space="preserve"> (주)아이센스 </t>
  </si>
  <si>
    <t xml:space="preserve"> HUAHONG </t>
  </si>
  <si>
    <t xml:space="preserve"> ABBOTT MEDICAL </t>
  </si>
  <si>
    <t xml:space="preserve"> Medinol Ltd. </t>
  </si>
  <si>
    <t xml:space="preserve"> 메드에이드 </t>
  </si>
  <si>
    <t xml:space="preserve"> KNIT-RITE,INC </t>
  </si>
  <si>
    <t xml:space="preserve"> BOSTON SCIENTIFIC IRELAND LTD </t>
  </si>
  <si>
    <t xml:space="preserve"> CORDIS US CORP. </t>
  </si>
  <si>
    <t xml:space="preserve"> CARDINAL HEALTH </t>
  </si>
  <si>
    <t xml:space="preserve"> CLEARSTREAM TECHNOLOGIS LTD </t>
  </si>
  <si>
    <t xml:space="preserve"> CORDIS CASHEL </t>
  </si>
  <si>
    <t xml:space="preserve"> 엘앤씨바이오 </t>
  </si>
  <si>
    <t xml:space="preserve"> (주)게일메딕스 </t>
  </si>
  <si>
    <t xml:space="preserve"> KOSSEL MEDTECH (SUZHOU) CO., LTD. </t>
  </si>
  <si>
    <t xml:space="preserve"> SHANGHAI KINDLY MEDICAL INSTRUMENTS CO., LTD. </t>
  </si>
  <si>
    <t xml:space="preserve"> ELITE MEDTEK(JIANGSU) CO., LTD. </t>
  </si>
  <si>
    <t xml:space="preserve"> SH MEDICAL </t>
  </si>
  <si>
    <t xml:space="preserve"> EX-CARE </t>
  </si>
  <si>
    <t xml:space="preserve"> OBELAB INC. </t>
  </si>
  <si>
    <t xml:space="preserve"> ERAE SI </t>
  </si>
  <si>
    <t xml:space="preserve"> SALTER LABS </t>
  </si>
  <si>
    <t xml:space="preserve"> GLOBALUCK </t>
  </si>
  <si>
    <t xml:space="preserve"> FISHER&amp;PAYKEL HEALTHCARE LIMITED </t>
  </si>
  <si>
    <t xml:space="preserve"> COVIDIEN </t>
  </si>
  <si>
    <t xml:space="preserve"> HAMILTON MEDICAL </t>
  </si>
  <si>
    <t xml:space="preserve"> MEDTRONIC </t>
  </si>
  <si>
    <t xml:space="preserve"> MAQUET </t>
  </si>
  <si>
    <t xml:space="preserve"> HOWMEDICA OSTEONICS </t>
  </si>
  <si>
    <t xml:space="preserve"> HOWMEDICA OSTEONICS CORP </t>
  </si>
  <si>
    <t xml:space="preserve"> COLOPLAST </t>
  </si>
  <si>
    <t xml:space="preserve"> BIO-RAD </t>
  </si>
  <si>
    <t xml:space="preserve"> ARMSTRONG MEDICAL LTD </t>
  </si>
  <si>
    <t xml:space="preserve"> AMBU A/S </t>
  </si>
  <si>
    <t xml:space="preserve"> AMBU(중국) </t>
  </si>
  <si>
    <t xml:space="preserve"> FLOYD </t>
  </si>
  <si>
    <t xml:space="preserve"> CCONMED CORPORATION </t>
  </si>
  <si>
    <t xml:space="preserve"> G-Care Electronics Limited </t>
  </si>
  <si>
    <t xml:space="preserve"> Pulmodyne, Inc. </t>
  </si>
  <si>
    <t xml:space="preserve"> Stryker </t>
  </si>
  <si>
    <t xml:space="preserve"> 이스템메디칼 </t>
  </si>
  <si>
    <t xml:space="preserve"> ㈜코러스트 </t>
  </si>
  <si>
    <t xml:space="preserve"> GENOSS CO.,LTD </t>
  </si>
  <si>
    <t xml:space="preserve"> DENTOL </t>
  </si>
  <si>
    <t xml:space="preserve"> BAUSCH </t>
  </si>
  <si>
    <t xml:space="preserve"> RENFERT </t>
  </si>
  <si>
    <t xml:space="preserve"> B&amp;L </t>
  </si>
  <si>
    <t xml:space="preserve"> ULTRADENT PRODUCT INC. </t>
  </si>
  <si>
    <t xml:space="preserve"> 알루왁스 덴탈 </t>
  </si>
  <si>
    <t xml:space="preserve"> PARKELL </t>
  </si>
  <si>
    <t xml:space="preserve"> 3M </t>
  </si>
  <si>
    <t xml:space="preserve"> BISCO </t>
  </si>
  <si>
    <t xml:space="preserve"> NTI </t>
  </si>
  <si>
    <t xml:space="preserve"> 부광산업 </t>
  </si>
  <si>
    <t xml:space="preserve"> KURARAY </t>
  </si>
  <si>
    <t xml:space="preserve"> DENTSPLY SIRONA </t>
  </si>
  <si>
    <t xml:space="preserve"> DENKIST </t>
  </si>
  <si>
    <t xml:space="preserve"> J.MORITA </t>
  </si>
  <si>
    <t xml:space="preserve"> HANIL </t>
  </si>
  <si>
    <t xml:space="preserve"> 하이덴탈 </t>
  </si>
  <si>
    <t xml:space="preserve"> DENTSPLY </t>
  </si>
  <si>
    <t xml:space="preserve"> DMG </t>
  </si>
  <si>
    <t xml:space="preserve"> 월드덴탈 </t>
  </si>
  <si>
    <t xml:space="preserve"> KODEN </t>
  </si>
  <si>
    <t xml:space="preserve"> DENSPLY </t>
  </si>
  <si>
    <t xml:space="preserve"> BEGO IMPLANT SYSTEMS GMBH </t>
  </si>
  <si>
    <t xml:space="preserve"> 3M COMPANY </t>
  </si>
  <si>
    <t xml:space="preserve"> GC Korea </t>
  </si>
  <si>
    <t xml:space="preserve"> (주)오성엠앤디 </t>
  </si>
  <si>
    <t xml:space="preserve"> SHOFU </t>
  </si>
  <si>
    <t xml:space="preserve"> COE </t>
  </si>
  <si>
    <t xml:space="preserve"> KOMET </t>
  </si>
  <si>
    <t xml:space="preserve"> GC </t>
  </si>
  <si>
    <t xml:space="preserve"> ULTRA </t>
  </si>
  <si>
    <t xml:space="preserve"> SURE ENDO </t>
  </si>
  <si>
    <t xml:space="preserve"> SURE DENT </t>
  </si>
  <si>
    <t xml:space="preserve"> ASCULAP </t>
  </si>
  <si>
    <t xml:space="preserve"> 대광 </t>
  </si>
  <si>
    <t xml:space="preserve"> TOFFLEMIRE </t>
  </si>
  <si>
    <t xml:space="preserve"> 태화 </t>
  </si>
  <si>
    <t xml:space="preserve"> 프라임덴탈 </t>
  </si>
  <si>
    <t xml:space="preserve"> LANG </t>
  </si>
  <si>
    <t xml:space="preserve"> MEDICAL PRODUCTS </t>
  </si>
  <si>
    <t xml:space="preserve"> SSWHITE </t>
  </si>
  <si>
    <t xml:space="preserve"> SYBRON ENDO </t>
  </si>
  <si>
    <t xml:space="preserve"> EDENTA </t>
  </si>
  <si>
    <t xml:space="preserve"> SULTAN </t>
  </si>
  <si>
    <t xml:space="preserve"> KERR </t>
  </si>
  <si>
    <t xml:space="preserve"> NEO DENTAL </t>
  </si>
  <si>
    <t xml:space="preserve"> 대동 </t>
  </si>
  <si>
    <t xml:space="preserve"> MANI </t>
  </si>
  <si>
    <t xml:space="preserve"> QUDEM </t>
  </si>
  <si>
    <t xml:space="preserve"> 씨케이덴탈산업(주) </t>
  </si>
  <si>
    <t xml:space="preserve"> 주식회사 신흥 </t>
  </si>
  <si>
    <t xml:space="preserve"> WHALEDENT </t>
  </si>
  <si>
    <t xml:space="preserve"> MIZZY </t>
  </si>
  <si>
    <t xml:space="preserve"> NANEL </t>
  </si>
  <si>
    <t xml:space="preserve"> USA </t>
  </si>
  <si>
    <t xml:space="preserve"> YETI </t>
  </si>
  <si>
    <t xml:space="preserve"> BUTLER </t>
  </si>
  <si>
    <t xml:space="preserve"> DFS </t>
  </si>
  <si>
    <t xml:space="preserve"> YOSHINO </t>
  </si>
  <si>
    <t xml:space="preserve"> MAILLEFER </t>
  </si>
  <si>
    <t xml:space="preserve"> TELEDYNE </t>
  </si>
  <si>
    <t xml:space="preserve"> HU-FRIEDY </t>
  </si>
  <si>
    <t xml:space="preserve"> 신원덴탈(주) </t>
  </si>
  <si>
    <t xml:space="preserve"> MUTSUMI </t>
  </si>
  <si>
    <t xml:space="preserve"> 신흥 </t>
  </si>
  <si>
    <t xml:space="preserve"> 신원 </t>
  </si>
  <si>
    <t xml:space="preserve"> NISHIKA </t>
  </si>
  <si>
    <t xml:space="preserve"> 브로드인 </t>
  </si>
  <si>
    <t xml:space="preserve"> B&amp;L BIOTECH </t>
  </si>
  <si>
    <t xml:space="preserve"> DENTSPLY TULSA DENTAL </t>
  </si>
  <si>
    <t xml:space="preserve"> 삼우 </t>
  </si>
  <si>
    <t xml:space="preserve"> NORITAKE </t>
  </si>
  <si>
    <t xml:space="preserve"> KOMAT </t>
  </si>
  <si>
    <t xml:space="preserve"> 카르텔 </t>
  </si>
  <si>
    <t xml:space="preserve"> RICHMOND </t>
  </si>
  <si>
    <t xml:space="preserve"> 3M ESPE </t>
  </si>
  <si>
    <t xml:space="preserve"> HORICO </t>
  </si>
  <si>
    <t xml:space="preserve"> KIMS </t>
  </si>
  <si>
    <t xml:space="preserve"> 신우 </t>
  </si>
  <si>
    <t xml:space="preserve"> (주)백제덴탈약품 </t>
  </si>
  <si>
    <t xml:space="preserve"> 덴키스트 </t>
  </si>
  <si>
    <t xml:space="preserve"> META </t>
  </si>
  <si>
    <t xml:space="preserve"> JAI SURGICALS LIMITED </t>
  </si>
  <si>
    <t xml:space="preserve"> GEBR.RENGGI AG </t>
  </si>
  <si>
    <t xml:space="preserve"> IVOCLAR-VIVADENT </t>
  </si>
  <si>
    <t xml:space="preserve"> TOKUYAMA </t>
  </si>
  <si>
    <t xml:space="preserve"> SDI LIMITED </t>
  </si>
  <si>
    <t xml:space="preserve"> Ultradent </t>
  </si>
  <si>
    <t xml:space="preserve"> VERICOM </t>
  </si>
  <si>
    <t xml:space="preserve"> wavedental </t>
  </si>
  <si>
    <t xml:space="preserve"> (주)동서코포레이션 </t>
  </si>
  <si>
    <t xml:space="preserve"> DIATECH </t>
  </si>
  <si>
    <t xml:space="preserve"> SUN MEDICAL </t>
  </si>
  <si>
    <t xml:space="preserve"> DEDECO </t>
  </si>
  <si>
    <t xml:space="preserve"> 세기 </t>
  </si>
  <si>
    <t xml:space="preserve"> OTOS </t>
  </si>
  <si>
    <t xml:space="preserve"> NIT </t>
  </si>
  <si>
    <t xml:space="preserve"> DREVE </t>
  </si>
  <si>
    <t xml:space="preserve"> E DENTEO </t>
  </si>
  <si>
    <t xml:space="preserve"> PASCAL </t>
  </si>
  <si>
    <t xml:space="preserve"> 웨일덴트 </t>
  </si>
  <si>
    <t xml:space="preserve"> LOCTITE </t>
  </si>
  <si>
    <t xml:space="preserve"> MICRO BRUSH </t>
  </si>
  <si>
    <t xml:space="preserve"> TAEYEON MEDICAL </t>
  </si>
  <si>
    <t xml:space="preserve"> NAKANISHI INC </t>
  </si>
  <si>
    <t xml:space="preserve"> C&amp;S MEDICAL </t>
  </si>
  <si>
    <t xml:space="preserve"> C&amp;S </t>
  </si>
  <si>
    <t xml:space="preserve"> 한국비엠아이 </t>
  </si>
  <si>
    <t xml:space="preserve"> WOOSUNG MEDI-FILTECH </t>
  </si>
  <si>
    <t xml:space="preserve"> (주)세원메디텍 </t>
  </si>
  <si>
    <t xml:space="preserve"> NIPRO VASCULAR CORPORATION </t>
  </si>
  <si>
    <t xml:space="preserve"> INFRAREDX,INC. </t>
  </si>
  <si>
    <t xml:space="preserve"> NINGBO LUKE MEDICAL DEVICES CO., LTD. </t>
  </si>
  <si>
    <t xml:space="preserve"> S&amp;S MED </t>
  </si>
  <si>
    <t xml:space="preserve"> 친우메드 </t>
  </si>
  <si>
    <t xml:space="preserve"> GE HEALTHCARE FINLAND OY </t>
  </si>
  <si>
    <t xml:space="preserve"> STRYKER NEUROVASCULAR </t>
  </si>
  <si>
    <t>2027년도 정기 진료재료 입찰품목 내역서(일반경쟁입찰)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</si>
</sst>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.000%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24"/>
      <color theme="1"/>
      <name val="맑은 고딕"/>
      <family val="3"/>
      <charset val="129"/>
    </font>
    <font>
      <b/>
      <sz val="11"/>
      <name val="Calibri"/>
      <family val="2"/>
    </font>
    <font>
      <b/>
      <sz val="9"/>
      <color rgb="FF0000FF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9"/>
      <color rgb="FFFFFFFF"/>
      <name val="돋움"/>
      <family val="3"/>
      <charset val="129"/>
    </font>
    <font>
      <sz val="8"/>
      <name val="돋움"/>
      <family val="3"/>
      <charset val="129"/>
    </font>
    <font>
      <b/>
      <sz val="9"/>
      <color rgb="FFFFFFFF"/>
      <name val="Arial"/>
      <family val="2"/>
    </font>
    <font>
      <b/>
      <sz val="9"/>
      <name val="돋움"/>
      <family val="3"/>
      <charset val="129"/>
    </font>
    <font>
      <sz val="9"/>
      <color rgb="FF111111"/>
      <name val="Arial"/>
      <family val="2"/>
    </font>
    <font>
      <sz val="9"/>
      <color theme="1"/>
      <name val="맑은 고딕"/>
      <family val="2"/>
      <charset val="129"/>
      <scheme val="minor"/>
    </font>
    <font>
      <b/>
      <sz val="9"/>
      <color rgb="FFFFFFFF"/>
      <name val="맑은 고딕"/>
      <family val="2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1D57A0"/>
      </patternFill>
    </fill>
    <fill>
      <patternFill patternType="solid">
        <fgColor rgb="FFFFFFFF"/>
      </patternFill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/>
      <top style="thin">
        <color indexed="64"/>
      </top>
      <bottom style="thin">
        <color indexed="64"/>
      </bottom>
      <diagonal/>
    </border>
    <border>
      <left/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4" fillId="0" borderId="0" xfId="0" applyFont="1" applyAlignment="1"/>
    <xf numFmtId="0" fontId="0" fillId="0" borderId="0" xfId="0" applyAlignment="1"/>
    <xf numFmtId="0" fontId="8" fillId="3" borderId="4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/>
    </xf>
    <xf numFmtId="41" fontId="8" fillId="3" borderId="4" xfId="1" applyFont="1" applyFill="1" applyBorder="1" applyAlignment="1">
      <alignment horizontal="center" vertical="center"/>
    </xf>
    <xf numFmtId="0" fontId="8" fillId="3" borderId="5" xfId="1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4" fillId="3" borderId="4" xfId="0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3" fillId="0" borderId="4" xfId="0" applyFont="1" applyBorder="1">
      <alignment vertical="center"/>
    </xf>
    <xf numFmtId="41" fontId="13" fillId="0" borderId="4" xfId="1" applyFont="1" applyBorder="1">
      <alignment vertical="center"/>
    </xf>
    <xf numFmtId="41" fontId="13" fillId="0" borderId="5" xfId="1" applyFont="1" applyBorder="1">
      <alignment vertical="center"/>
    </xf>
    <xf numFmtId="0" fontId="8" fillId="3" borderId="6" xfId="1" applyNumberFormat="1" applyFont="1" applyFill="1" applyBorder="1" applyAlignment="1">
      <alignment horizontal="center" vertical="center" wrapText="1"/>
    </xf>
    <xf numFmtId="0" fontId="13" fillId="0" borderId="6" xfId="0" applyFont="1" applyBorder="1">
      <alignment vertical="center"/>
    </xf>
    <xf numFmtId="0" fontId="8" fillId="3" borderId="7" xfId="1" applyNumberFormat="1" applyFont="1" applyFill="1" applyBorder="1" applyAlignment="1">
      <alignment horizontal="center" vertical="center" wrapText="1"/>
    </xf>
    <xf numFmtId="0" fontId="8" fillId="3" borderId="8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76" fontId="12" fillId="4" borderId="9" xfId="2" applyNumberFormat="1" applyFont="1" applyFill="1" applyBorder="1" applyAlignment="1">
      <alignment horizontal="left" vertical="center"/>
    </xf>
    <xf numFmtId="41" fontId="13" fillId="0" borderId="10" xfId="1" applyFont="1" applyBorder="1">
      <alignment vertical="center"/>
    </xf>
    <xf numFmtId="0" fontId="11" fillId="2" borderId="11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Continuous" vertical="center"/>
    </xf>
    <xf numFmtId="41" fontId="11" fillId="2" borderId="4" xfId="1" applyFont="1" applyFill="1" applyBorder="1" applyAlignment="1">
      <alignment horizontal="center" vertical="center" wrapText="1"/>
    </xf>
    <xf numFmtId="41" fontId="0" fillId="0" borderId="0" xfId="1" applyFont="1">
      <alignment vertical="center"/>
    </xf>
    <xf numFmtId="41" fontId="11" fillId="2" borderId="13" xfId="1" applyFont="1" applyFill="1" applyBorder="1" applyAlignment="1">
      <alignment horizontal="center" vertical="center" wrapText="1"/>
    </xf>
    <xf numFmtId="41" fontId="11" fillId="2" borderId="14" xfId="1" applyFont="1" applyFill="1" applyBorder="1" applyAlignment="1">
      <alignment horizontal="center" vertical="center" wrapText="1"/>
    </xf>
    <xf numFmtId="41" fontId="11" fillId="2" borderId="12" xfId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0448D-01E3-48C3-AB03-3A21C7021A03}">
  <sheetPr codeName="Sheet1">
    <pageSetUpPr fitToPage="1"/>
  </sheetPr>
  <dimension ref="A1:O1467"/>
  <sheetViews>
    <sheetView tabSelected="1" zoomScale="90" zoomScaleNormal="90" zoomScaleSheetLayoutView="85" workbookViewId="0">
      <selection activeCell="A2" sqref="A2"/>
    </sheetView>
  </sheetViews>
  <sheetFormatPr defaultRowHeight="16.5" x14ac:dyDescent="0.3"/>
  <cols>
    <col min="2" max="2" width="6.375" bestFit="1" customWidth="1"/>
    <col min="3" max="3" width="11.5" bestFit="1" customWidth="1"/>
    <col min="4" max="4" width="12.875" customWidth="1"/>
    <col min="5" max="5" width="48.125" customWidth="1"/>
    <col min="6" max="6" width="22.25" customWidth="1"/>
    <col min="7" max="7" width="12.875" style="18" customWidth="1"/>
    <col min="8" max="8" width="12.875" customWidth="1"/>
    <col min="9" max="9" width="14.25" customWidth="1"/>
    <col min="10" max="10" width="14.375" customWidth="1"/>
    <col min="11" max="11" width="13.75" bestFit="1" customWidth="1"/>
    <col min="12" max="12" width="14.625" style="24" customWidth="1"/>
    <col min="13" max="13" width="16.875" customWidth="1"/>
    <col min="14" max="14" width="36" customWidth="1"/>
    <col min="15" max="15" width="12.875" style="18" customWidth="1"/>
  </cols>
  <sheetData>
    <row r="1" spans="1:15" ht="39" thickBot="1" x14ac:dyDescent="0.35">
      <c r="A1" s="22" t="s">
        <v>4391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spans="1:15" ht="36.75" customHeight="1" thickBot="1" x14ac:dyDescent="0.35">
      <c r="A2" s="1"/>
      <c r="B2" s="2"/>
      <c r="C2" s="2"/>
      <c r="D2" s="2"/>
      <c r="E2" s="2"/>
      <c r="F2" s="2"/>
      <c r="G2" s="17"/>
      <c r="H2" s="2"/>
      <c r="I2" s="2"/>
      <c r="J2" s="2"/>
      <c r="K2" s="1"/>
      <c r="L2" s="7" t="s">
        <v>0</v>
      </c>
      <c r="M2" s="28" t="s">
        <v>1</v>
      </c>
      <c r="N2" s="29"/>
      <c r="O2" s="30"/>
    </row>
    <row r="3" spans="1:15" ht="17.25" thickBot="1" x14ac:dyDescent="0.35">
      <c r="A3" s="2"/>
      <c r="B3" s="2"/>
      <c r="C3" s="2"/>
      <c r="D3" s="2"/>
      <c r="E3" s="2"/>
      <c r="F3" s="2"/>
      <c r="G3" s="17"/>
      <c r="H3" s="2"/>
      <c r="I3" s="2"/>
      <c r="J3" s="2"/>
      <c r="K3" s="2"/>
      <c r="L3" s="2"/>
      <c r="M3" s="2"/>
      <c r="N3" s="2"/>
      <c r="O3" s="17"/>
    </row>
    <row r="4" spans="1:15" ht="33.75" x14ac:dyDescent="0.3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8" t="s">
        <v>3210</v>
      </c>
      <c r="I4" s="5" t="s">
        <v>9</v>
      </c>
      <c r="J4" s="6" t="s">
        <v>10</v>
      </c>
      <c r="K4" s="15" t="s">
        <v>11</v>
      </c>
      <c r="L4" s="21" t="s">
        <v>12</v>
      </c>
      <c r="M4" s="16" t="s">
        <v>13</v>
      </c>
      <c r="N4" s="13" t="s">
        <v>14</v>
      </c>
      <c r="O4" s="4" t="s">
        <v>15</v>
      </c>
    </row>
    <row r="5" spans="1:15" x14ac:dyDescent="0.3">
      <c r="A5" s="9">
        <v>39</v>
      </c>
      <c r="B5" s="9">
        <f>COUNTIF($A$5:A5, A5)</f>
        <v>1</v>
      </c>
      <c r="C5" s="10" t="s">
        <v>2415</v>
      </c>
      <c r="D5" s="10" t="s">
        <v>2416</v>
      </c>
      <c r="E5" s="10" t="s">
        <v>2417</v>
      </c>
      <c r="F5" s="10" t="s">
        <v>2418</v>
      </c>
      <c r="G5" s="9" t="s">
        <v>17</v>
      </c>
      <c r="H5" s="11">
        <v>213630</v>
      </c>
      <c r="I5" s="11">
        <v>71</v>
      </c>
      <c r="J5" s="12">
        <v>206509</v>
      </c>
      <c r="K5" s="19">
        <f t="shared" ref="K5:K68" si="0">$J5/SUMIFS($J:$J,$A:$A,$A5)</f>
        <v>9.6017337232133765E-2</v>
      </c>
      <c r="L5" s="25"/>
      <c r="M5" s="20">
        <f t="shared" ref="M5:M68" si="1">ROUND(INDEX($L:$L,MATCH($A5,$A:$A,0))*$K5,0)</f>
        <v>0</v>
      </c>
      <c r="N5" s="14" t="s">
        <v>4097</v>
      </c>
      <c r="O5" s="9" t="s">
        <v>4098</v>
      </c>
    </row>
    <row r="6" spans="1:15" x14ac:dyDescent="0.3">
      <c r="A6" s="9">
        <v>39</v>
      </c>
      <c r="B6" s="9">
        <f>COUNTIF($A$5:A6, A6)</f>
        <v>2</v>
      </c>
      <c r="C6" s="10" t="s">
        <v>2419</v>
      </c>
      <c r="D6" s="10" t="s">
        <v>2420</v>
      </c>
      <c r="E6" s="10" t="s">
        <v>3212</v>
      </c>
      <c r="F6" s="10" t="s">
        <v>2421</v>
      </c>
      <c r="G6" s="9" t="s">
        <v>17</v>
      </c>
      <c r="H6" s="11">
        <v>150750</v>
      </c>
      <c r="I6" s="11">
        <v>61</v>
      </c>
      <c r="J6" s="12">
        <v>145726</v>
      </c>
      <c r="K6" s="19">
        <f t="shared" si="0"/>
        <v>6.7755993615241594E-2</v>
      </c>
      <c r="L6" s="26"/>
      <c r="M6" s="20">
        <f t="shared" si="1"/>
        <v>0</v>
      </c>
      <c r="N6" s="14" t="s">
        <v>4097</v>
      </c>
      <c r="O6" s="9" t="s">
        <v>4098</v>
      </c>
    </row>
    <row r="7" spans="1:15" x14ac:dyDescent="0.3">
      <c r="A7" s="9">
        <v>39</v>
      </c>
      <c r="B7" s="9">
        <f>COUNTIF($A$5:A7, A7)</f>
        <v>3</v>
      </c>
      <c r="C7" s="10" t="s">
        <v>2422</v>
      </c>
      <c r="D7" s="10" t="s">
        <v>2423</v>
      </c>
      <c r="E7" s="10" t="s">
        <v>3213</v>
      </c>
      <c r="F7" s="10" t="s">
        <v>2424</v>
      </c>
      <c r="G7" s="9" t="s">
        <v>17</v>
      </c>
      <c r="H7" s="11">
        <v>286420</v>
      </c>
      <c r="I7" s="11">
        <v>339</v>
      </c>
      <c r="J7" s="12">
        <v>276873</v>
      </c>
      <c r="K7" s="19">
        <f t="shared" si="0"/>
        <v>0.1287334121586593</v>
      </c>
      <c r="L7" s="26"/>
      <c r="M7" s="20">
        <f t="shared" si="1"/>
        <v>0</v>
      </c>
      <c r="N7" s="14" t="s">
        <v>4097</v>
      </c>
      <c r="O7" s="9" t="s">
        <v>4098</v>
      </c>
    </row>
    <row r="8" spans="1:15" x14ac:dyDescent="0.3">
      <c r="A8" s="9">
        <v>39</v>
      </c>
      <c r="B8" s="9">
        <f>COUNTIF($A$5:A8, A8)</f>
        <v>4</v>
      </c>
      <c r="C8" s="10" t="s">
        <v>3214</v>
      </c>
      <c r="D8" s="10" t="s">
        <v>3215</v>
      </c>
      <c r="E8" s="10" t="s">
        <v>2417</v>
      </c>
      <c r="F8" s="10" t="s">
        <v>1701</v>
      </c>
      <c r="G8" s="9" t="s">
        <v>17</v>
      </c>
      <c r="H8" s="11">
        <v>329000</v>
      </c>
      <c r="I8" s="11">
        <v>42</v>
      </c>
      <c r="J8" s="12">
        <v>312551</v>
      </c>
      <c r="K8" s="19">
        <f t="shared" si="0"/>
        <v>0.14532206717015064</v>
      </c>
      <c r="L8" s="26"/>
      <c r="M8" s="20">
        <f t="shared" si="1"/>
        <v>0</v>
      </c>
      <c r="N8" s="14" t="s">
        <v>4097</v>
      </c>
      <c r="O8" s="9" t="s">
        <v>4098</v>
      </c>
    </row>
    <row r="9" spans="1:15" x14ac:dyDescent="0.3">
      <c r="A9" s="9">
        <v>39</v>
      </c>
      <c r="B9" s="9">
        <f>COUNTIF($A$5:A9, A9)</f>
        <v>5</v>
      </c>
      <c r="C9" s="10" t="s">
        <v>2425</v>
      </c>
      <c r="D9" s="10" t="s">
        <v>2426</v>
      </c>
      <c r="E9" s="10" t="s">
        <v>2427</v>
      </c>
      <c r="F9" s="10" t="s">
        <v>18</v>
      </c>
      <c r="G9" s="9" t="s">
        <v>17</v>
      </c>
      <c r="H9" s="11">
        <v>63630</v>
      </c>
      <c r="I9" s="11">
        <v>52</v>
      </c>
      <c r="J9" s="12">
        <v>61509</v>
      </c>
      <c r="K9" s="19">
        <f t="shared" si="0"/>
        <v>2.8598900754017092E-2</v>
      </c>
      <c r="L9" s="26"/>
      <c r="M9" s="20">
        <f t="shared" si="1"/>
        <v>0</v>
      </c>
      <c r="N9" s="14" t="s">
        <v>4099</v>
      </c>
      <c r="O9" s="9" t="s">
        <v>4098</v>
      </c>
    </row>
    <row r="10" spans="1:15" x14ac:dyDescent="0.3">
      <c r="A10" s="9">
        <v>39</v>
      </c>
      <c r="B10" s="9">
        <f>COUNTIF($A$5:A10, A10)</f>
        <v>6</v>
      </c>
      <c r="C10" s="10" t="s">
        <v>3216</v>
      </c>
      <c r="D10" s="10" t="s">
        <v>3217</v>
      </c>
      <c r="E10" s="10" t="s">
        <v>3218</v>
      </c>
      <c r="F10" s="10" t="s">
        <v>3219</v>
      </c>
      <c r="G10" s="9" t="s">
        <v>17</v>
      </c>
      <c r="H10" s="11">
        <v>94860</v>
      </c>
      <c r="I10" s="11">
        <v>1</v>
      </c>
      <c r="J10" s="12">
        <v>88220</v>
      </c>
      <c r="K10" s="19">
        <f t="shared" si="0"/>
        <v>4.1018306662754848E-2</v>
      </c>
      <c r="L10" s="26"/>
      <c r="M10" s="20">
        <f t="shared" si="1"/>
        <v>0</v>
      </c>
      <c r="N10" s="14" t="s">
        <v>4099</v>
      </c>
      <c r="O10" s="9" t="s">
        <v>4098</v>
      </c>
    </row>
    <row r="11" spans="1:15" x14ac:dyDescent="0.3">
      <c r="A11" s="9">
        <v>39</v>
      </c>
      <c r="B11" s="9">
        <f>COUNTIF($A$5:A11, A11)</f>
        <v>7</v>
      </c>
      <c r="C11" s="10" t="s">
        <v>3220</v>
      </c>
      <c r="D11" s="10" t="s">
        <v>3217</v>
      </c>
      <c r="E11" s="10" t="s">
        <v>3221</v>
      </c>
      <c r="F11" s="10" t="s">
        <v>3222</v>
      </c>
      <c r="G11" s="9" t="s">
        <v>17</v>
      </c>
      <c r="H11" s="11">
        <v>94860</v>
      </c>
      <c r="I11" s="11">
        <v>1</v>
      </c>
      <c r="J11" s="12">
        <v>88220</v>
      </c>
      <c r="K11" s="19">
        <f t="shared" si="0"/>
        <v>4.1018306662754848E-2</v>
      </c>
      <c r="L11" s="26"/>
      <c r="M11" s="20">
        <f t="shared" si="1"/>
        <v>0</v>
      </c>
      <c r="N11" s="14" t="s">
        <v>4099</v>
      </c>
      <c r="O11" s="9" t="s">
        <v>4098</v>
      </c>
    </row>
    <row r="12" spans="1:15" x14ac:dyDescent="0.3">
      <c r="A12" s="9">
        <v>39</v>
      </c>
      <c r="B12" s="9">
        <f>COUNTIF($A$5:A12, A12)</f>
        <v>8</v>
      </c>
      <c r="C12" s="10" t="s">
        <v>3223</v>
      </c>
      <c r="D12" s="10" t="s">
        <v>3217</v>
      </c>
      <c r="E12" s="10" t="s">
        <v>3224</v>
      </c>
      <c r="F12" s="10" t="s">
        <v>3225</v>
      </c>
      <c r="G12" s="9" t="s">
        <v>17</v>
      </c>
      <c r="H12" s="11">
        <v>94860</v>
      </c>
      <c r="I12" s="11">
        <v>4</v>
      </c>
      <c r="J12" s="12">
        <v>88220</v>
      </c>
      <c r="K12" s="19">
        <f t="shared" si="0"/>
        <v>4.1018306662754848E-2</v>
      </c>
      <c r="L12" s="26"/>
      <c r="M12" s="20">
        <f t="shared" si="1"/>
        <v>0</v>
      </c>
      <c r="N12" s="14" t="s">
        <v>4099</v>
      </c>
      <c r="O12" s="9" t="s">
        <v>4098</v>
      </c>
    </row>
    <row r="13" spans="1:15" x14ac:dyDescent="0.3">
      <c r="A13" s="9">
        <v>39</v>
      </c>
      <c r="B13" s="9">
        <f>COUNTIF($A$5:A13, A13)</f>
        <v>9</v>
      </c>
      <c r="C13" s="10" t="s">
        <v>3226</v>
      </c>
      <c r="D13" s="10" t="s">
        <v>3217</v>
      </c>
      <c r="E13" s="10" t="s">
        <v>3227</v>
      </c>
      <c r="F13" s="10" t="s">
        <v>3228</v>
      </c>
      <c r="G13" s="9" t="s">
        <v>17</v>
      </c>
      <c r="H13" s="11">
        <v>94860</v>
      </c>
      <c r="I13" s="11">
        <v>4</v>
      </c>
      <c r="J13" s="12">
        <v>88220</v>
      </c>
      <c r="K13" s="19">
        <f t="shared" si="0"/>
        <v>4.1018306662754848E-2</v>
      </c>
      <c r="L13" s="26"/>
      <c r="M13" s="20">
        <f t="shared" si="1"/>
        <v>0</v>
      </c>
      <c r="N13" s="14" t="s">
        <v>4099</v>
      </c>
      <c r="O13" s="9" t="s">
        <v>4098</v>
      </c>
    </row>
    <row r="14" spans="1:15" x14ac:dyDescent="0.3">
      <c r="A14" s="9">
        <v>39</v>
      </c>
      <c r="B14" s="9">
        <f>COUNTIF($A$5:A14, A14)</f>
        <v>10</v>
      </c>
      <c r="C14" s="10" t="s">
        <v>3229</v>
      </c>
      <c r="D14" s="10" t="s">
        <v>16</v>
      </c>
      <c r="E14" s="10" t="s">
        <v>3230</v>
      </c>
      <c r="F14" s="10" t="s">
        <v>3231</v>
      </c>
      <c r="G14" s="9" t="s">
        <v>17</v>
      </c>
      <c r="H14" s="11">
        <v>0</v>
      </c>
      <c r="I14" s="11">
        <v>3</v>
      </c>
      <c r="J14" s="12">
        <v>132000</v>
      </c>
      <c r="K14" s="19">
        <f t="shared" si="0"/>
        <v>6.1374024931802766E-2</v>
      </c>
      <c r="L14" s="26"/>
      <c r="M14" s="20">
        <f t="shared" si="1"/>
        <v>0</v>
      </c>
      <c r="N14" s="14" t="s">
        <v>4100</v>
      </c>
      <c r="O14" s="9" t="s">
        <v>4098</v>
      </c>
    </row>
    <row r="15" spans="1:15" x14ac:dyDescent="0.3">
      <c r="A15" s="9">
        <v>39</v>
      </c>
      <c r="B15" s="9">
        <f>COUNTIF($A$5:A15, A15)</f>
        <v>11</v>
      </c>
      <c r="C15" s="10" t="s">
        <v>3232</v>
      </c>
      <c r="D15" s="10" t="s">
        <v>3233</v>
      </c>
      <c r="E15" s="10" t="s">
        <v>3234</v>
      </c>
      <c r="F15" s="10" t="s">
        <v>3235</v>
      </c>
      <c r="G15" s="9" t="s">
        <v>17</v>
      </c>
      <c r="H15" s="11">
        <v>220140</v>
      </c>
      <c r="I15" s="11">
        <v>11</v>
      </c>
      <c r="J15" s="12">
        <v>209130</v>
      </c>
      <c r="K15" s="19">
        <f t="shared" si="0"/>
        <v>9.7235983590817518E-2</v>
      </c>
      <c r="L15" s="26"/>
      <c r="M15" s="20">
        <f t="shared" si="1"/>
        <v>0</v>
      </c>
      <c r="N15" s="14" t="s">
        <v>4101</v>
      </c>
      <c r="O15" s="9" t="s">
        <v>4098</v>
      </c>
    </row>
    <row r="16" spans="1:15" x14ac:dyDescent="0.3">
      <c r="A16" s="9">
        <v>39</v>
      </c>
      <c r="B16" s="9">
        <f>COUNTIF($A$5:A16, A16)</f>
        <v>12</v>
      </c>
      <c r="C16" s="10" t="s">
        <v>3236</v>
      </c>
      <c r="D16" s="10" t="s">
        <v>3237</v>
      </c>
      <c r="E16" s="10" t="s">
        <v>3238</v>
      </c>
      <c r="F16" s="10" t="s">
        <v>3239</v>
      </c>
      <c r="G16" s="9" t="s">
        <v>17</v>
      </c>
      <c r="H16" s="11">
        <v>322630</v>
      </c>
      <c r="I16" s="11">
        <v>1</v>
      </c>
      <c r="J16" s="12">
        <v>296819</v>
      </c>
      <c r="K16" s="19">
        <f t="shared" si="0"/>
        <v>0.13800739928964215</v>
      </c>
      <c r="L16" s="26"/>
      <c r="M16" s="20">
        <f t="shared" si="1"/>
        <v>0</v>
      </c>
      <c r="N16" s="14" t="s">
        <v>4102</v>
      </c>
      <c r="O16" s="9" t="s">
        <v>4098</v>
      </c>
    </row>
    <row r="17" spans="1:15" x14ac:dyDescent="0.3">
      <c r="A17" s="9">
        <v>39</v>
      </c>
      <c r="B17" s="9">
        <f>COUNTIF($A$5:A17, A17)</f>
        <v>13</v>
      </c>
      <c r="C17" s="10" t="s">
        <v>3240</v>
      </c>
      <c r="D17" s="10" t="s">
        <v>16</v>
      </c>
      <c r="E17" s="10" t="s">
        <v>3241</v>
      </c>
      <c r="F17" s="10" t="s">
        <v>3242</v>
      </c>
      <c r="G17" s="9" t="s">
        <v>17</v>
      </c>
      <c r="H17" s="11">
        <v>0</v>
      </c>
      <c r="I17" s="11">
        <v>1</v>
      </c>
      <c r="J17" s="12">
        <v>156750</v>
      </c>
      <c r="K17" s="19">
        <f t="shared" si="0"/>
        <v>7.2881654606515786E-2</v>
      </c>
      <c r="L17" s="27"/>
      <c r="M17" s="20">
        <f t="shared" si="1"/>
        <v>0</v>
      </c>
      <c r="N17" s="14" t="s">
        <v>4099</v>
      </c>
      <c r="O17" s="9" t="s">
        <v>4103</v>
      </c>
    </row>
    <row r="18" spans="1:15" x14ac:dyDescent="0.3">
      <c r="A18" s="9">
        <v>40</v>
      </c>
      <c r="B18" s="9">
        <f>COUNTIF($A$5:A18, A18)</f>
        <v>1</v>
      </c>
      <c r="C18" s="10" t="s">
        <v>2428</v>
      </c>
      <c r="D18" s="10" t="s">
        <v>2429</v>
      </c>
      <c r="E18" s="10" t="s">
        <v>2430</v>
      </c>
      <c r="F18" s="10" t="s">
        <v>2431</v>
      </c>
      <c r="G18" s="9" t="s">
        <v>51</v>
      </c>
      <c r="H18" s="11">
        <v>55090</v>
      </c>
      <c r="I18" s="11">
        <v>150</v>
      </c>
      <c r="J18" s="12">
        <v>53244</v>
      </c>
      <c r="K18" s="19">
        <f t="shared" si="0"/>
        <v>4.4171999014417873E-2</v>
      </c>
      <c r="L18" s="25"/>
      <c r="M18" s="20">
        <f t="shared" si="1"/>
        <v>0</v>
      </c>
      <c r="N18" s="14" t="s">
        <v>4104</v>
      </c>
      <c r="O18" s="9" t="s">
        <v>4098</v>
      </c>
    </row>
    <row r="19" spans="1:15" x14ac:dyDescent="0.3">
      <c r="A19" s="9">
        <v>40</v>
      </c>
      <c r="B19" s="9">
        <f>COUNTIF($A$5:A19, A19)</f>
        <v>2</v>
      </c>
      <c r="C19" s="10" t="s">
        <v>2432</v>
      </c>
      <c r="D19" s="10" t="s">
        <v>2429</v>
      </c>
      <c r="E19" s="10" t="s">
        <v>2433</v>
      </c>
      <c r="F19" s="10" t="s">
        <v>2434</v>
      </c>
      <c r="G19" s="9" t="s">
        <v>51</v>
      </c>
      <c r="H19" s="11">
        <v>55090</v>
      </c>
      <c r="I19" s="11">
        <v>147</v>
      </c>
      <c r="J19" s="12">
        <v>53244</v>
      </c>
      <c r="K19" s="19">
        <f t="shared" si="0"/>
        <v>4.4171999014417873E-2</v>
      </c>
      <c r="L19" s="26"/>
      <c r="M19" s="20">
        <f t="shared" si="1"/>
        <v>0</v>
      </c>
      <c r="N19" s="14" t="s">
        <v>4104</v>
      </c>
      <c r="O19" s="9" t="s">
        <v>4098</v>
      </c>
    </row>
    <row r="20" spans="1:15" x14ac:dyDescent="0.3">
      <c r="A20" s="9">
        <v>40</v>
      </c>
      <c r="B20" s="9">
        <f>COUNTIF($A$5:A20, A20)</f>
        <v>3</v>
      </c>
      <c r="C20" s="10" t="s">
        <v>2435</v>
      </c>
      <c r="D20" s="10" t="s">
        <v>2436</v>
      </c>
      <c r="E20" s="10" t="s">
        <v>2437</v>
      </c>
      <c r="F20" s="10" t="s">
        <v>18</v>
      </c>
      <c r="G20" s="9" t="s">
        <v>51</v>
      </c>
      <c r="H20" s="11">
        <v>42640</v>
      </c>
      <c r="I20" s="11">
        <v>1534</v>
      </c>
      <c r="J20" s="12">
        <v>41162</v>
      </c>
      <c r="K20" s="19">
        <f t="shared" si="0"/>
        <v>3.4148595586948174E-2</v>
      </c>
      <c r="L20" s="26"/>
      <c r="M20" s="20">
        <f t="shared" si="1"/>
        <v>0</v>
      </c>
      <c r="N20" s="14" t="s">
        <v>4105</v>
      </c>
      <c r="O20" s="9" t="s">
        <v>4098</v>
      </c>
    </row>
    <row r="21" spans="1:15" x14ac:dyDescent="0.3">
      <c r="A21" s="9">
        <v>40</v>
      </c>
      <c r="B21" s="9">
        <f>COUNTIF($A$5:A21, A21)</f>
        <v>4</v>
      </c>
      <c r="C21" s="10" t="s">
        <v>2438</v>
      </c>
      <c r="D21" s="10" t="s">
        <v>2439</v>
      </c>
      <c r="E21" s="10" t="s">
        <v>2440</v>
      </c>
      <c r="F21" s="10" t="s">
        <v>18</v>
      </c>
      <c r="G21" s="9" t="s">
        <v>51</v>
      </c>
      <c r="H21" s="11">
        <v>32480</v>
      </c>
      <c r="I21" s="11">
        <v>508</v>
      </c>
      <c r="J21" s="12">
        <v>32480</v>
      </c>
      <c r="K21" s="19">
        <f t="shared" si="0"/>
        <v>2.6945881751714605E-2</v>
      </c>
      <c r="L21" s="26"/>
      <c r="M21" s="20">
        <f t="shared" si="1"/>
        <v>0</v>
      </c>
      <c r="N21" s="14" t="s">
        <v>4104</v>
      </c>
      <c r="O21" s="9" t="s">
        <v>4098</v>
      </c>
    </row>
    <row r="22" spans="1:15" x14ac:dyDescent="0.3">
      <c r="A22" s="9">
        <v>40</v>
      </c>
      <c r="B22" s="9">
        <f>COUNTIF($A$5:A22, A22)</f>
        <v>5</v>
      </c>
      <c r="C22" s="10" t="s">
        <v>2441</v>
      </c>
      <c r="D22" s="10" t="s">
        <v>2442</v>
      </c>
      <c r="E22" s="10" t="s">
        <v>2443</v>
      </c>
      <c r="F22" s="10" t="s">
        <v>19</v>
      </c>
      <c r="G22" s="9" t="s">
        <v>17</v>
      </c>
      <c r="H22" s="11">
        <v>0</v>
      </c>
      <c r="I22" s="11">
        <v>1</v>
      </c>
      <c r="J22" s="12">
        <v>76400</v>
      </c>
      <c r="K22" s="19">
        <f t="shared" si="0"/>
        <v>6.3382554366717858E-2</v>
      </c>
      <c r="L22" s="26"/>
      <c r="M22" s="20">
        <f t="shared" si="1"/>
        <v>0</v>
      </c>
      <c r="N22" s="14" t="s">
        <v>4105</v>
      </c>
      <c r="O22" s="9" t="s">
        <v>4098</v>
      </c>
    </row>
    <row r="23" spans="1:15" x14ac:dyDescent="0.3">
      <c r="A23" s="9">
        <v>40</v>
      </c>
      <c r="B23" s="9">
        <f>COUNTIF($A$5:A23, A23)</f>
        <v>6</v>
      </c>
      <c r="C23" s="10" t="s">
        <v>2444</v>
      </c>
      <c r="D23" s="10" t="s">
        <v>2442</v>
      </c>
      <c r="E23" s="10" t="s">
        <v>2445</v>
      </c>
      <c r="F23" s="10" t="s">
        <v>20</v>
      </c>
      <c r="G23" s="9" t="s">
        <v>17</v>
      </c>
      <c r="H23" s="11">
        <v>0</v>
      </c>
      <c r="I23" s="11">
        <v>4</v>
      </c>
      <c r="J23" s="12">
        <v>76400</v>
      </c>
      <c r="K23" s="19">
        <f t="shared" si="0"/>
        <v>6.3382554366717858E-2</v>
      </c>
      <c r="L23" s="26"/>
      <c r="M23" s="20">
        <f t="shared" si="1"/>
        <v>0</v>
      </c>
      <c r="N23" s="14" t="s">
        <v>4105</v>
      </c>
      <c r="O23" s="9" t="s">
        <v>4098</v>
      </c>
    </row>
    <row r="24" spans="1:15" x14ac:dyDescent="0.3">
      <c r="A24" s="9">
        <v>40</v>
      </c>
      <c r="B24" s="9">
        <f>COUNTIF($A$5:A24, A24)</f>
        <v>7</v>
      </c>
      <c r="C24" s="10" t="s">
        <v>2446</v>
      </c>
      <c r="D24" s="10" t="s">
        <v>2442</v>
      </c>
      <c r="E24" s="10" t="s">
        <v>2447</v>
      </c>
      <c r="F24" s="10" t="s">
        <v>21</v>
      </c>
      <c r="G24" s="9" t="s">
        <v>17</v>
      </c>
      <c r="H24" s="11">
        <v>0</v>
      </c>
      <c r="I24" s="11">
        <v>1</v>
      </c>
      <c r="J24" s="12">
        <v>76400</v>
      </c>
      <c r="K24" s="19">
        <f t="shared" si="0"/>
        <v>6.3382554366717858E-2</v>
      </c>
      <c r="L24" s="26"/>
      <c r="M24" s="20">
        <f t="shared" si="1"/>
        <v>0</v>
      </c>
      <c r="N24" s="14" t="s">
        <v>4105</v>
      </c>
      <c r="O24" s="9" t="s">
        <v>4098</v>
      </c>
    </row>
    <row r="25" spans="1:15" x14ac:dyDescent="0.3">
      <c r="A25" s="9">
        <v>40</v>
      </c>
      <c r="B25" s="9">
        <f>COUNTIF($A$5:A25, A25)</f>
        <v>8</v>
      </c>
      <c r="C25" s="10" t="s">
        <v>2448</v>
      </c>
      <c r="D25" s="10" t="s">
        <v>2442</v>
      </c>
      <c r="E25" s="10" t="s">
        <v>2449</v>
      </c>
      <c r="F25" s="10" t="s">
        <v>22</v>
      </c>
      <c r="G25" s="9" t="s">
        <v>17</v>
      </c>
      <c r="H25" s="11">
        <v>0</v>
      </c>
      <c r="I25" s="11">
        <v>2</v>
      </c>
      <c r="J25" s="12">
        <v>76400</v>
      </c>
      <c r="K25" s="19">
        <f t="shared" si="0"/>
        <v>6.3382554366717858E-2</v>
      </c>
      <c r="L25" s="26"/>
      <c r="M25" s="20">
        <f t="shared" si="1"/>
        <v>0</v>
      </c>
      <c r="N25" s="14" t="s">
        <v>4105</v>
      </c>
      <c r="O25" s="9" t="s">
        <v>4098</v>
      </c>
    </row>
    <row r="26" spans="1:15" x14ac:dyDescent="0.3">
      <c r="A26" s="9">
        <v>40</v>
      </c>
      <c r="B26" s="9">
        <f>COUNTIF($A$5:A26, A26)</f>
        <v>9</v>
      </c>
      <c r="C26" s="10" t="s">
        <v>2450</v>
      </c>
      <c r="D26" s="10" t="s">
        <v>2442</v>
      </c>
      <c r="E26" s="10" t="s">
        <v>2451</v>
      </c>
      <c r="F26" s="10" t="s">
        <v>2452</v>
      </c>
      <c r="G26" s="9" t="s">
        <v>17</v>
      </c>
      <c r="H26" s="11">
        <v>0</v>
      </c>
      <c r="I26" s="11">
        <v>1</v>
      </c>
      <c r="J26" s="12">
        <v>76400</v>
      </c>
      <c r="K26" s="19">
        <f t="shared" si="0"/>
        <v>6.3382554366717858E-2</v>
      </c>
      <c r="L26" s="26"/>
      <c r="M26" s="20">
        <f t="shared" si="1"/>
        <v>0</v>
      </c>
      <c r="N26" s="14" t="s">
        <v>4105</v>
      </c>
      <c r="O26" s="9" t="s">
        <v>4098</v>
      </c>
    </row>
    <row r="27" spans="1:15" x14ac:dyDescent="0.3">
      <c r="A27" s="9">
        <v>40</v>
      </c>
      <c r="B27" s="9">
        <f>COUNTIF($A$5:A27, A27)</f>
        <v>10</v>
      </c>
      <c r="C27" s="10" t="s">
        <v>2453</v>
      </c>
      <c r="D27" s="10" t="s">
        <v>2454</v>
      </c>
      <c r="E27" s="10" t="s">
        <v>2455</v>
      </c>
      <c r="F27" s="10" t="s">
        <v>90</v>
      </c>
      <c r="G27" s="9" t="s">
        <v>17</v>
      </c>
      <c r="H27" s="11">
        <v>0</v>
      </c>
      <c r="I27" s="11">
        <v>416</v>
      </c>
      <c r="J27" s="12">
        <v>28800</v>
      </c>
      <c r="K27" s="19">
        <f t="shared" si="0"/>
        <v>2.3892900075411967E-2</v>
      </c>
      <c r="L27" s="26"/>
      <c r="M27" s="20">
        <f t="shared" si="1"/>
        <v>0</v>
      </c>
      <c r="N27" s="14" t="s">
        <v>4105</v>
      </c>
      <c r="O27" s="9" t="s">
        <v>4098</v>
      </c>
    </row>
    <row r="28" spans="1:15" x14ac:dyDescent="0.3">
      <c r="A28" s="9">
        <v>40</v>
      </c>
      <c r="B28" s="9">
        <f>COUNTIF($A$5:A28, A28)</f>
        <v>11</v>
      </c>
      <c r="C28" s="10" t="s">
        <v>2456</v>
      </c>
      <c r="D28" s="10" t="s">
        <v>2454</v>
      </c>
      <c r="E28" s="10" t="s">
        <v>2457</v>
      </c>
      <c r="F28" s="10" t="s">
        <v>89</v>
      </c>
      <c r="G28" s="9" t="s">
        <v>17</v>
      </c>
      <c r="H28" s="11">
        <v>0</v>
      </c>
      <c r="I28" s="11">
        <v>96</v>
      </c>
      <c r="J28" s="12">
        <v>28800</v>
      </c>
      <c r="K28" s="19">
        <f t="shared" si="0"/>
        <v>2.3892900075411967E-2</v>
      </c>
      <c r="L28" s="26"/>
      <c r="M28" s="20">
        <f t="shared" si="1"/>
        <v>0</v>
      </c>
      <c r="N28" s="14" t="s">
        <v>4105</v>
      </c>
      <c r="O28" s="9" t="s">
        <v>4098</v>
      </c>
    </row>
    <row r="29" spans="1:15" x14ac:dyDescent="0.3">
      <c r="A29" s="9">
        <v>40</v>
      </c>
      <c r="B29" s="9">
        <f>COUNTIF($A$5:A29, A29)</f>
        <v>12</v>
      </c>
      <c r="C29" s="10" t="s">
        <v>2458</v>
      </c>
      <c r="D29" s="10" t="s">
        <v>2454</v>
      </c>
      <c r="E29" s="10" t="s">
        <v>2459</v>
      </c>
      <c r="F29" s="10" t="s">
        <v>896</v>
      </c>
      <c r="G29" s="9" t="s">
        <v>17</v>
      </c>
      <c r="H29" s="11">
        <v>0</v>
      </c>
      <c r="I29" s="11">
        <v>211</v>
      </c>
      <c r="J29" s="12">
        <v>28800</v>
      </c>
      <c r="K29" s="19">
        <f t="shared" si="0"/>
        <v>2.3892900075411967E-2</v>
      </c>
      <c r="L29" s="26"/>
      <c r="M29" s="20">
        <f t="shared" si="1"/>
        <v>0</v>
      </c>
      <c r="N29" s="14" t="s">
        <v>4105</v>
      </c>
      <c r="O29" s="9" t="s">
        <v>4098</v>
      </c>
    </row>
    <row r="30" spans="1:15" x14ac:dyDescent="0.3">
      <c r="A30" s="9">
        <v>40</v>
      </c>
      <c r="B30" s="9">
        <f>COUNTIF($A$5:A30, A30)</f>
        <v>13</v>
      </c>
      <c r="C30" s="10" t="s">
        <v>2460</v>
      </c>
      <c r="D30" s="10" t="s">
        <v>2454</v>
      </c>
      <c r="E30" s="10" t="s">
        <v>2461</v>
      </c>
      <c r="F30" s="10" t="s">
        <v>89</v>
      </c>
      <c r="G30" s="9" t="s">
        <v>17</v>
      </c>
      <c r="H30" s="11">
        <v>0</v>
      </c>
      <c r="I30" s="11">
        <v>33</v>
      </c>
      <c r="J30" s="12">
        <v>45000</v>
      </c>
      <c r="K30" s="19">
        <f t="shared" si="0"/>
        <v>3.7332656367831195E-2</v>
      </c>
      <c r="L30" s="26"/>
      <c r="M30" s="20">
        <f t="shared" si="1"/>
        <v>0</v>
      </c>
      <c r="N30" s="14" t="s">
        <v>4105</v>
      </c>
      <c r="O30" s="9" t="s">
        <v>4098</v>
      </c>
    </row>
    <row r="31" spans="1:15" x14ac:dyDescent="0.3">
      <c r="A31" s="9">
        <v>40</v>
      </c>
      <c r="B31" s="9">
        <f>COUNTIF($A$5:A31, A31)</f>
        <v>14</v>
      </c>
      <c r="C31" s="10" t="s">
        <v>2462</v>
      </c>
      <c r="D31" s="10" t="s">
        <v>2454</v>
      </c>
      <c r="E31" s="10" t="s">
        <v>2463</v>
      </c>
      <c r="F31" s="10" t="s">
        <v>90</v>
      </c>
      <c r="G31" s="9" t="s">
        <v>17</v>
      </c>
      <c r="H31" s="11">
        <v>0</v>
      </c>
      <c r="I31" s="11">
        <v>126</v>
      </c>
      <c r="J31" s="12">
        <v>45000</v>
      </c>
      <c r="K31" s="19">
        <f t="shared" si="0"/>
        <v>3.7332656367831195E-2</v>
      </c>
      <c r="L31" s="26"/>
      <c r="M31" s="20">
        <f t="shared" si="1"/>
        <v>0</v>
      </c>
      <c r="N31" s="14" t="s">
        <v>4105</v>
      </c>
      <c r="O31" s="9" t="s">
        <v>4098</v>
      </c>
    </row>
    <row r="32" spans="1:15" x14ac:dyDescent="0.3">
      <c r="A32" s="9">
        <v>40</v>
      </c>
      <c r="B32" s="9">
        <f>COUNTIF($A$5:A32, A32)</f>
        <v>15</v>
      </c>
      <c r="C32" s="10" t="s">
        <v>2464</v>
      </c>
      <c r="D32" s="10" t="s">
        <v>2454</v>
      </c>
      <c r="E32" s="10" t="s">
        <v>2465</v>
      </c>
      <c r="F32" s="10" t="s">
        <v>896</v>
      </c>
      <c r="G32" s="9" t="s">
        <v>17</v>
      </c>
      <c r="H32" s="11">
        <v>0</v>
      </c>
      <c r="I32" s="11">
        <v>121</v>
      </c>
      <c r="J32" s="12">
        <v>45000</v>
      </c>
      <c r="K32" s="19">
        <f t="shared" si="0"/>
        <v>3.7332656367831195E-2</v>
      </c>
      <c r="L32" s="26"/>
      <c r="M32" s="20">
        <f t="shared" si="1"/>
        <v>0</v>
      </c>
      <c r="N32" s="14" t="s">
        <v>4105</v>
      </c>
      <c r="O32" s="9" t="s">
        <v>4098</v>
      </c>
    </row>
    <row r="33" spans="1:15" x14ac:dyDescent="0.3">
      <c r="A33" s="9">
        <v>40</v>
      </c>
      <c r="B33" s="9">
        <f>COUNTIF($A$5:A33, A33)</f>
        <v>16</v>
      </c>
      <c r="C33" s="10" t="s">
        <v>2466</v>
      </c>
      <c r="D33" s="10" t="s">
        <v>2454</v>
      </c>
      <c r="E33" s="10" t="s">
        <v>2467</v>
      </c>
      <c r="F33" s="10" t="s">
        <v>897</v>
      </c>
      <c r="G33" s="9" t="s">
        <v>17</v>
      </c>
      <c r="H33" s="11">
        <v>0</v>
      </c>
      <c r="I33" s="11">
        <v>27</v>
      </c>
      <c r="J33" s="12">
        <v>45000</v>
      </c>
      <c r="K33" s="19">
        <f t="shared" si="0"/>
        <v>3.7332656367831195E-2</v>
      </c>
      <c r="L33" s="26"/>
      <c r="M33" s="20">
        <f t="shared" si="1"/>
        <v>0</v>
      </c>
      <c r="N33" s="14" t="s">
        <v>4105</v>
      </c>
      <c r="O33" s="9" t="s">
        <v>4098</v>
      </c>
    </row>
    <row r="34" spans="1:15" x14ac:dyDescent="0.3">
      <c r="A34" s="9">
        <v>40</v>
      </c>
      <c r="B34" s="9">
        <f>COUNTIF($A$5:A34, A34)</f>
        <v>17</v>
      </c>
      <c r="C34" s="10" t="s">
        <v>2468</v>
      </c>
      <c r="D34" s="10" t="s">
        <v>2469</v>
      </c>
      <c r="E34" s="10" t="s">
        <v>2470</v>
      </c>
      <c r="F34" s="10" t="s">
        <v>2471</v>
      </c>
      <c r="G34" s="9" t="s">
        <v>17</v>
      </c>
      <c r="H34" s="11">
        <v>19960</v>
      </c>
      <c r="I34" s="11">
        <v>9</v>
      </c>
      <c r="J34" s="12">
        <v>19016</v>
      </c>
      <c r="K34" s="19">
        <f t="shared" si="0"/>
        <v>1.5775950966459514E-2</v>
      </c>
      <c r="L34" s="26"/>
      <c r="M34" s="20">
        <f t="shared" si="1"/>
        <v>0</v>
      </c>
      <c r="N34" s="14" t="s">
        <v>4105</v>
      </c>
      <c r="O34" s="9" t="s">
        <v>4098</v>
      </c>
    </row>
    <row r="35" spans="1:15" x14ac:dyDescent="0.3">
      <c r="A35" s="9">
        <v>40</v>
      </c>
      <c r="B35" s="9">
        <f>COUNTIF($A$5:A35, A35)</f>
        <v>18</v>
      </c>
      <c r="C35" s="10" t="s">
        <v>2472</v>
      </c>
      <c r="D35" s="10" t="s">
        <v>2469</v>
      </c>
      <c r="E35" s="10" t="s">
        <v>2473</v>
      </c>
      <c r="F35" s="10" t="s">
        <v>2474</v>
      </c>
      <c r="G35" s="9" t="s">
        <v>17</v>
      </c>
      <c r="H35" s="11">
        <v>19960</v>
      </c>
      <c r="I35" s="11">
        <v>16</v>
      </c>
      <c r="J35" s="12">
        <v>19016</v>
      </c>
      <c r="K35" s="19">
        <f t="shared" si="0"/>
        <v>1.5775950966459514E-2</v>
      </c>
      <c r="L35" s="26"/>
      <c r="M35" s="20">
        <f t="shared" si="1"/>
        <v>0</v>
      </c>
      <c r="N35" s="14" t="s">
        <v>4105</v>
      </c>
      <c r="O35" s="9" t="s">
        <v>4098</v>
      </c>
    </row>
    <row r="36" spans="1:15" x14ac:dyDescent="0.3">
      <c r="A36" s="9">
        <v>40</v>
      </c>
      <c r="B36" s="9">
        <f>COUNTIF($A$5:A36, A36)</f>
        <v>19</v>
      </c>
      <c r="C36" s="10" t="s">
        <v>2475</v>
      </c>
      <c r="D36" s="10" t="s">
        <v>2469</v>
      </c>
      <c r="E36" s="10" t="s">
        <v>2476</v>
      </c>
      <c r="F36" s="10" t="s">
        <v>2477</v>
      </c>
      <c r="G36" s="9" t="s">
        <v>17</v>
      </c>
      <c r="H36" s="11">
        <v>19960</v>
      </c>
      <c r="I36" s="11">
        <v>24</v>
      </c>
      <c r="J36" s="12">
        <v>19016</v>
      </c>
      <c r="K36" s="19">
        <f t="shared" si="0"/>
        <v>1.5775950966459514E-2</v>
      </c>
      <c r="L36" s="26"/>
      <c r="M36" s="20">
        <f t="shared" si="1"/>
        <v>0</v>
      </c>
      <c r="N36" s="14" t="s">
        <v>4105</v>
      </c>
      <c r="O36" s="9" t="s">
        <v>4098</v>
      </c>
    </row>
    <row r="37" spans="1:15" x14ac:dyDescent="0.3">
      <c r="A37" s="9">
        <v>40</v>
      </c>
      <c r="B37" s="9">
        <f>COUNTIF($A$5:A37, A37)</f>
        <v>20</v>
      </c>
      <c r="C37" s="10" t="s">
        <v>2478</v>
      </c>
      <c r="D37" s="10" t="s">
        <v>2469</v>
      </c>
      <c r="E37" s="10" t="s">
        <v>2479</v>
      </c>
      <c r="F37" s="10" t="s">
        <v>2480</v>
      </c>
      <c r="G37" s="9" t="s">
        <v>17</v>
      </c>
      <c r="H37" s="11">
        <v>19960</v>
      </c>
      <c r="I37" s="11">
        <v>4</v>
      </c>
      <c r="J37" s="12">
        <v>19016</v>
      </c>
      <c r="K37" s="19">
        <f t="shared" si="0"/>
        <v>1.5775950966459514E-2</v>
      </c>
      <c r="L37" s="26"/>
      <c r="M37" s="20">
        <f t="shared" si="1"/>
        <v>0</v>
      </c>
      <c r="N37" s="14" t="s">
        <v>4105</v>
      </c>
      <c r="O37" s="9" t="s">
        <v>4098</v>
      </c>
    </row>
    <row r="38" spans="1:15" x14ac:dyDescent="0.3">
      <c r="A38" s="9">
        <v>40</v>
      </c>
      <c r="B38" s="9">
        <f>COUNTIF($A$5:A38, A38)</f>
        <v>21</v>
      </c>
      <c r="C38" s="10" t="s">
        <v>2481</v>
      </c>
      <c r="D38" s="10" t="s">
        <v>2482</v>
      </c>
      <c r="E38" s="10" t="s">
        <v>2483</v>
      </c>
      <c r="F38" s="10" t="s">
        <v>18</v>
      </c>
      <c r="G38" s="9" t="s">
        <v>17</v>
      </c>
      <c r="H38" s="11">
        <v>45730</v>
      </c>
      <c r="I38" s="11">
        <v>2</v>
      </c>
      <c r="J38" s="12">
        <v>42985</v>
      </c>
      <c r="K38" s="19">
        <f t="shared" si="0"/>
        <v>3.5660982977138309E-2</v>
      </c>
      <c r="L38" s="26"/>
      <c r="M38" s="20">
        <f t="shared" si="1"/>
        <v>0</v>
      </c>
      <c r="N38" s="14" t="s">
        <v>4105</v>
      </c>
      <c r="O38" s="9" t="s">
        <v>4098</v>
      </c>
    </row>
    <row r="39" spans="1:15" x14ac:dyDescent="0.3">
      <c r="A39" s="9">
        <v>40</v>
      </c>
      <c r="B39" s="9">
        <f>COUNTIF($A$5:A39, A39)</f>
        <v>22</v>
      </c>
      <c r="C39" s="10" t="s">
        <v>2484</v>
      </c>
      <c r="D39" s="10" t="s">
        <v>2485</v>
      </c>
      <c r="E39" s="10" t="s">
        <v>2486</v>
      </c>
      <c r="F39" s="10" t="s">
        <v>89</v>
      </c>
      <c r="G39" s="9" t="s">
        <v>17</v>
      </c>
      <c r="H39" s="11">
        <v>0</v>
      </c>
      <c r="I39" s="11">
        <v>8</v>
      </c>
      <c r="J39" s="12">
        <v>35800</v>
      </c>
      <c r="K39" s="19">
        <f t="shared" si="0"/>
        <v>2.9700202177074597E-2</v>
      </c>
      <c r="L39" s="26"/>
      <c r="M39" s="20">
        <f t="shared" si="1"/>
        <v>0</v>
      </c>
      <c r="N39" s="14" t="s">
        <v>4105</v>
      </c>
      <c r="O39" s="9" t="s">
        <v>4098</v>
      </c>
    </row>
    <row r="40" spans="1:15" x14ac:dyDescent="0.3">
      <c r="A40" s="9">
        <v>40</v>
      </c>
      <c r="B40" s="9">
        <f>COUNTIF($A$5:A40, A40)</f>
        <v>23</v>
      </c>
      <c r="C40" s="10" t="s">
        <v>2487</v>
      </c>
      <c r="D40" s="10" t="s">
        <v>2485</v>
      </c>
      <c r="E40" s="10" t="s">
        <v>2488</v>
      </c>
      <c r="F40" s="10" t="s">
        <v>90</v>
      </c>
      <c r="G40" s="9" t="s">
        <v>17</v>
      </c>
      <c r="H40" s="11">
        <v>0</v>
      </c>
      <c r="I40" s="11">
        <v>25</v>
      </c>
      <c r="J40" s="12">
        <v>35800</v>
      </c>
      <c r="K40" s="19">
        <f t="shared" si="0"/>
        <v>2.9700202177074597E-2</v>
      </c>
      <c r="L40" s="26"/>
      <c r="M40" s="20">
        <f t="shared" si="1"/>
        <v>0</v>
      </c>
      <c r="N40" s="14" t="s">
        <v>4105</v>
      </c>
      <c r="O40" s="9" t="s">
        <v>4098</v>
      </c>
    </row>
    <row r="41" spans="1:15" x14ac:dyDescent="0.3">
      <c r="A41" s="9">
        <v>40</v>
      </c>
      <c r="B41" s="9">
        <f>COUNTIF($A$5:A41, A41)</f>
        <v>24</v>
      </c>
      <c r="C41" s="10" t="s">
        <v>2489</v>
      </c>
      <c r="D41" s="10" t="s">
        <v>2485</v>
      </c>
      <c r="E41" s="10" t="s">
        <v>2490</v>
      </c>
      <c r="F41" s="10" t="s">
        <v>896</v>
      </c>
      <c r="G41" s="9" t="s">
        <v>17</v>
      </c>
      <c r="H41" s="11">
        <v>0</v>
      </c>
      <c r="I41" s="11">
        <v>14</v>
      </c>
      <c r="J41" s="12">
        <v>35800</v>
      </c>
      <c r="K41" s="19">
        <f t="shared" si="0"/>
        <v>2.9700202177074597E-2</v>
      </c>
      <c r="L41" s="26"/>
      <c r="M41" s="20">
        <f t="shared" si="1"/>
        <v>0</v>
      </c>
      <c r="N41" s="14" t="s">
        <v>4105</v>
      </c>
      <c r="O41" s="9" t="s">
        <v>4098</v>
      </c>
    </row>
    <row r="42" spans="1:15" x14ac:dyDescent="0.3">
      <c r="A42" s="9">
        <v>40</v>
      </c>
      <c r="B42" s="9">
        <f>COUNTIF($A$5:A42, A42)</f>
        <v>25</v>
      </c>
      <c r="C42" s="10" t="s">
        <v>2491</v>
      </c>
      <c r="D42" s="10" t="s">
        <v>2485</v>
      </c>
      <c r="E42" s="10" t="s">
        <v>2492</v>
      </c>
      <c r="F42" s="10" t="s">
        <v>897</v>
      </c>
      <c r="G42" s="9" t="s">
        <v>17</v>
      </c>
      <c r="H42" s="11">
        <v>0</v>
      </c>
      <c r="I42" s="11">
        <v>6</v>
      </c>
      <c r="J42" s="12">
        <v>35800</v>
      </c>
      <c r="K42" s="19">
        <f t="shared" si="0"/>
        <v>2.9700202177074597E-2</v>
      </c>
      <c r="L42" s="26"/>
      <c r="M42" s="20">
        <f t="shared" si="1"/>
        <v>0</v>
      </c>
      <c r="N42" s="14" t="s">
        <v>4105</v>
      </c>
      <c r="O42" s="9" t="s">
        <v>4098</v>
      </c>
    </row>
    <row r="43" spans="1:15" x14ac:dyDescent="0.3">
      <c r="A43" s="9">
        <v>40</v>
      </c>
      <c r="B43" s="9">
        <f>COUNTIF($A$5:A43, A43)</f>
        <v>26</v>
      </c>
      <c r="C43" s="10" t="s">
        <v>2493</v>
      </c>
      <c r="D43" s="10" t="s">
        <v>2454</v>
      </c>
      <c r="E43" s="10" t="s">
        <v>2494</v>
      </c>
      <c r="F43" s="10" t="s">
        <v>2474</v>
      </c>
      <c r="G43" s="9" t="s">
        <v>17</v>
      </c>
      <c r="H43" s="11">
        <v>0</v>
      </c>
      <c r="I43" s="11">
        <v>1</v>
      </c>
      <c r="J43" s="12">
        <v>32300</v>
      </c>
      <c r="K43" s="19">
        <f t="shared" si="0"/>
        <v>2.6796551126243282E-2</v>
      </c>
      <c r="L43" s="26"/>
      <c r="M43" s="20">
        <f t="shared" si="1"/>
        <v>0</v>
      </c>
      <c r="N43" s="14" t="s">
        <v>4105</v>
      </c>
      <c r="O43" s="9" t="s">
        <v>4098</v>
      </c>
    </row>
    <row r="44" spans="1:15" x14ac:dyDescent="0.3">
      <c r="A44" s="9">
        <v>40</v>
      </c>
      <c r="B44" s="9">
        <f>COUNTIF($A$5:A44, A44)</f>
        <v>27</v>
      </c>
      <c r="C44" s="10" t="s">
        <v>2495</v>
      </c>
      <c r="D44" s="10" t="s">
        <v>2454</v>
      </c>
      <c r="E44" s="10" t="s">
        <v>2496</v>
      </c>
      <c r="F44" s="10" t="s">
        <v>2477</v>
      </c>
      <c r="G44" s="9" t="s">
        <v>17</v>
      </c>
      <c r="H44" s="11">
        <v>0</v>
      </c>
      <c r="I44" s="11">
        <v>1</v>
      </c>
      <c r="J44" s="12">
        <v>32300</v>
      </c>
      <c r="K44" s="19">
        <f t="shared" si="0"/>
        <v>2.6796551126243282E-2</v>
      </c>
      <c r="L44" s="26"/>
      <c r="M44" s="20">
        <f t="shared" si="1"/>
        <v>0</v>
      </c>
      <c r="N44" s="14" t="s">
        <v>4105</v>
      </c>
      <c r="O44" s="9" t="s">
        <v>4098</v>
      </c>
    </row>
    <row r="45" spans="1:15" x14ac:dyDescent="0.3">
      <c r="A45" s="9">
        <v>40</v>
      </c>
      <c r="B45" s="9">
        <f>COUNTIF($A$5:A45, A45)</f>
        <v>28</v>
      </c>
      <c r="C45" s="10" t="s">
        <v>3243</v>
      </c>
      <c r="D45" s="10" t="s">
        <v>2454</v>
      </c>
      <c r="E45" s="10" t="s">
        <v>3244</v>
      </c>
      <c r="F45" s="10" t="s">
        <v>2840</v>
      </c>
      <c r="G45" s="9" t="s">
        <v>17</v>
      </c>
      <c r="H45" s="11">
        <v>0</v>
      </c>
      <c r="I45" s="11">
        <v>19</v>
      </c>
      <c r="J45" s="12">
        <v>50000</v>
      </c>
      <c r="K45" s="19">
        <f t="shared" si="0"/>
        <v>4.1480729297590217E-2</v>
      </c>
      <c r="L45" s="27"/>
      <c r="M45" s="20">
        <f t="shared" si="1"/>
        <v>0</v>
      </c>
      <c r="N45" s="14" t="s">
        <v>4105</v>
      </c>
      <c r="O45" s="9" t="s">
        <v>4098</v>
      </c>
    </row>
    <row r="46" spans="1:15" x14ac:dyDescent="0.3">
      <c r="A46" s="9">
        <v>41</v>
      </c>
      <c r="B46" s="9">
        <f>COUNTIF($A$5:A46, A46)</f>
        <v>1</v>
      </c>
      <c r="C46" s="10" t="s">
        <v>23</v>
      </c>
      <c r="D46" s="10" t="s">
        <v>24</v>
      </c>
      <c r="E46" s="10" t="s">
        <v>25</v>
      </c>
      <c r="F46" s="10" t="s">
        <v>26</v>
      </c>
      <c r="G46" s="9" t="s">
        <v>17</v>
      </c>
      <c r="H46" s="11">
        <v>103790</v>
      </c>
      <c r="I46" s="11">
        <v>1048</v>
      </c>
      <c r="J46" s="12">
        <v>101780</v>
      </c>
      <c r="K46" s="19">
        <f t="shared" si="0"/>
        <v>0.14154748196236155</v>
      </c>
      <c r="L46" s="25"/>
      <c r="M46" s="20">
        <f t="shared" si="1"/>
        <v>0</v>
      </c>
      <c r="N46" s="14" t="s">
        <v>4106</v>
      </c>
      <c r="O46" s="9" t="s">
        <v>4098</v>
      </c>
    </row>
    <row r="47" spans="1:15" x14ac:dyDescent="0.3">
      <c r="A47" s="9">
        <v>41</v>
      </c>
      <c r="B47" s="9">
        <f>COUNTIF($A$5:A47, A47)</f>
        <v>2</v>
      </c>
      <c r="C47" s="10" t="s">
        <v>27</v>
      </c>
      <c r="D47" s="10" t="s">
        <v>24</v>
      </c>
      <c r="E47" s="10" t="s">
        <v>28</v>
      </c>
      <c r="F47" s="10" t="s">
        <v>29</v>
      </c>
      <c r="G47" s="9" t="s">
        <v>17</v>
      </c>
      <c r="H47" s="11">
        <v>103790</v>
      </c>
      <c r="I47" s="11">
        <v>115</v>
      </c>
      <c r="J47" s="12">
        <v>101780</v>
      </c>
      <c r="K47" s="19">
        <f t="shared" si="0"/>
        <v>0.14154748196236155</v>
      </c>
      <c r="L47" s="26"/>
      <c r="M47" s="20">
        <f t="shared" si="1"/>
        <v>0</v>
      </c>
      <c r="N47" s="14" t="s">
        <v>4106</v>
      </c>
      <c r="O47" s="9" t="s">
        <v>4098</v>
      </c>
    </row>
    <row r="48" spans="1:15" x14ac:dyDescent="0.3">
      <c r="A48" s="9">
        <v>41</v>
      </c>
      <c r="B48" s="9">
        <f>COUNTIF($A$5:A48, A48)</f>
        <v>3</v>
      </c>
      <c r="C48" s="10" t="s">
        <v>30</v>
      </c>
      <c r="D48" s="10" t="s">
        <v>24</v>
      </c>
      <c r="E48" s="10" t="s">
        <v>28</v>
      </c>
      <c r="F48" s="10" t="s">
        <v>31</v>
      </c>
      <c r="G48" s="9" t="s">
        <v>17</v>
      </c>
      <c r="H48" s="11">
        <v>103790</v>
      </c>
      <c r="I48" s="11">
        <v>5</v>
      </c>
      <c r="J48" s="12">
        <v>101780</v>
      </c>
      <c r="K48" s="19">
        <f t="shared" si="0"/>
        <v>0.14154748196236155</v>
      </c>
      <c r="L48" s="26"/>
      <c r="M48" s="20">
        <f t="shared" si="1"/>
        <v>0</v>
      </c>
      <c r="N48" s="14" t="s">
        <v>4106</v>
      </c>
      <c r="O48" s="9" t="s">
        <v>4098</v>
      </c>
    </row>
    <row r="49" spans="1:15" x14ac:dyDescent="0.3">
      <c r="A49" s="9">
        <v>41</v>
      </c>
      <c r="B49" s="9">
        <f>COUNTIF($A$5:A49, A49)</f>
        <v>4</v>
      </c>
      <c r="C49" s="10" t="s">
        <v>32</v>
      </c>
      <c r="D49" s="10" t="s">
        <v>33</v>
      </c>
      <c r="E49" s="10" t="s">
        <v>34</v>
      </c>
      <c r="F49" s="10" t="s">
        <v>18</v>
      </c>
      <c r="G49" s="9" t="s">
        <v>17</v>
      </c>
      <c r="H49" s="11">
        <v>103790</v>
      </c>
      <c r="I49" s="11">
        <v>1</v>
      </c>
      <c r="J49" s="12">
        <v>101780</v>
      </c>
      <c r="K49" s="19">
        <f t="shared" si="0"/>
        <v>0.14154748196236155</v>
      </c>
      <c r="L49" s="26"/>
      <c r="M49" s="20">
        <f t="shared" si="1"/>
        <v>0</v>
      </c>
      <c r="N49" s="14" t="s">
        <v>4106</v>
      </c>
      <c r="O49" s="9" t="s">
        <v>4098</v>
      </c>
    </row>
    <row r="50" spans="1:15" x14ac:dyDescent="0.3">
      <c r="A50" s="9">
        <v>41</v>
      </c>
      <c r="B50" s="9">
        <f>COUNTIF($A$5:A50, A50)</f>
        <v>5</v>
      </c>
      <c r="C50" s="10" t="s">
        <v>35</v>
      </c>
      <c r="D50" s="10" t="s">
        <v>24</v>
      </c>
      <c r="E50" s="10" t="s">
        <v>28</v>
      </c>
      <c r="F50" s="10" t="s">
        <v>36</v>
      </c>
      <c r="G50" s="9" t="s">
        <v>17</v>
      </c>
      <c r="H50" s="11">
        <v>103790</v>
      </c>
      <c r="I50" s="11">
        <v>6</v>
      </c>
      <c r="J50" s="12">
        <v>101780</v>
      </c>
      <c r="K50" s="19">
        <f t="shared" si="0"/>
        <v>0.14154748196236155</v>
      </c>
      <c r="L50" s="26"/>
      <c r="M50" s="20">
        <f t="shared" si="1"/>
        <v>0</v>
      </c>
      <c r="N50" s="14" t="s">
        <v>4106</v>
      </c>
      <c r="O50" s="9" t="s">
        <v>4098</v>
      </c>
    </row>
    <row r="51" spans="1:15" x14ac:dyDescent="0.3">
      <c r="A51" s="9">
        <v>41</v>
      </c>
      <c r="B51" s="9">
        <f>COUNTIF($A$5:A51, A51)</f>
        <v>6</v>
      </c>
      <c r="C51" s="10" t="s">
        <v>37</v>
      </c>
      <c r="D51" s="10" t="s">
        <v>24</v>
      </c>
      <c r="E51" s="10" t="s">
        <v>28</v>
      </c>
      <c r="F51" s="10" t="s">
        <v>38</v>
      </c>
      <c r="G51" s="9" t="s">
        <v>17</v>
      </c>
      <c r="H51" s="11">
        <v>103790</v>
      </c>
      <c r="I51" s="11">
        <v>28</v>
      </c>
      <c r="J51" s="12">
        <v>101780</v>
      </c>
      <c r="K51" s="19">
        <f t="shared" si="0"/>
        <v>0.14154748196236155</v>
      </c>
      <c r="L51" s="26"/>
      <c r="M51" s="20">
        <f t="shared" si="1"/>
        <v>0</v>
      </c>
      <c r="N51" s="14" t="s">
        <v>4106</v>
      </c>
      <c r="O51" s="9" t="s">
        <v>4098</v>
      </c>
    </row>
    <row r="52" spans="1:15" x14ac:dyDescent="0.3">
      <c r="A52" s="9">
        <v>41</v>
      </c>
      <c r="B52" s="9">
        <f>COUNTIF($A$5:A52, A52)</f>
        <v>7</v>
      </c>
      <c r="C52" s="10" t="s">
        <v>39</v>
      </c>
      <c r="D52" s="10" t="s">
        <v>24</v>
      </c>
      <c r="E52" s="10" t="s">
        <v>28</v>
      </c>
      <c r="F52" s="10" t="s">
        <v>40</v>
      </c>
      <c r="G52" s="9" t="s">
        <v>17</v>
      </c>
      <c r="H52" s="11">
        <v>103790</v>
      </c>
      <c r="I52" s="11">
        <v>436</v>
      </c>
      <c r="J52" s="12">
        <v>101780</v>
      </c>
      <c r="K52" s="19">
        <f t="shared" si="0"/>
        <v>0.14154748196236155</v>
      </c>
      <c r="L52" s="26"/>
      <c r="M52" s="20">
        <f t="shared" si="1"/>
        <v>0</v>
      </c>
      <c r="N52" s="14" t="s">
        <v>4106</v>
      </c>
      <c r="O52" s="9" t="s">
        <v>4098</v>
      </c>
    </row>
    <row r="53" spans="1:15" x14ac:dyDescent="0.3">
      <c r="A53" s="9">
        <v>41</v>
      </c>
      <c r="B53" s="9">
        <f>COUNTIF($A$5:A53, A53)</f>
        <v>8</v>
      </c>
      <c r="C53" s="10" t="s">
        <v>41</v>
      </c>
      <c r="D53" s="10" t="s">
        <v>42</v>
      </c>
      <c r="E53" s="10" t="s">
        <v>43</v>
      </c>
      <c r="F53" s="10" t="s">
        <v>44</v>
      </c>
      <c r="G53" s="9" t="s">
        <v>17</v>
      </c>
      <c r="H53" s="11">
        <v>3400</v>
      </c>
      <c r="I53" s="11">
        <v>58</v>
      </c>
      <c r="J53" s="12">
        <v>3296</v>
      </c>
      <c r="K53" s="19">
        <f t="shared" si="0"/>
        <v>4.5838131317345616E-3</v>
      </c>
      <c r="L53" s="26"/>
      <c r="M53" s="20">
        <f t="shared" si="1"/>
        <v>0</v>
      </c>
      <c r="N53" s="14" t="s">
        <v>4107</v>
      </c>
      <c r="O53" s="9" t="s">
        <v>4098</v>
      </c>
    </row>
    <row r="54" spans="1:15" x14ac:dyDescent="0.3">
      <c r="A54" s="9">
        <v>41</v>
      </c>
      <c r="B54" s="9">
        <f>COUNTIF($A$5:A54, A54)</f>
        <v>9</v>
      </c>
      <c r="C54" s="10" t="s">
        <v>45</v>
      </c>
      <c r="D54" s="10" t="s">
        <v>42</v>
      </c>
      <c r="E54" s="10" t="s">
        <v>43</v>
      </c>
      <c r="F54" s="10" t="s">
        <v>46</v>
      </c>
      <c r="G54" s="9" t="s">
        <v>17</v>
      </c>
      <c r="H54" s="11">
        <v>3400</v>
      </c>
      <c r="I54" s="11">
        <v>1</v>
      </c>
      <c r="J54" s="12">
        <v>3296</v>
      </c>
      <c r="K54" s="19">
        <f t="shared" si="0"/>
        <v>4.5838131317345616E-3</v>
      </c>
      <c r="L54" s="27"/>
      <c r="M54" s="20">
        <f t="shared" si="1"/>
        <v>0</v>
      </c>
      <c r="N54" s="14" t="s">
        <v>4107</v>
      </c>
      <c r="O54" s="9" t="s">
        <v>4098</v>
      </c>
    </row>
    <row r="55" spans="1:15" x14ac:dyDescent="0.3">
      <c r="A55" s="9">
        <v>42</v>
      </c>
      <c r="B55" s="9">
        <f>COUNTIF($A$5:A55, A55)</f>
        <v>1</v>
      </c>
      <c r="C55" s="10" t="s">
        <v>3245</v>
      </c>
      <c r="D55" s="10" t="s">
        <v>3246</v>
      </c>
      <c r="E55" s="10" t="s">
        <v>3247</v>
      </c>
      <c r="F55" s="10" t="s">
        <v>2760</v>
      </c>
      <c r="G55" s="9" t="s">
        <v>17</v>
      </c>
      <c r="H55" s="11">
        <v>0</v>
      </c>
      <c r="I55" s="11">
        <v>36</v>
      </c>
      <c r="J55" s="12">
        <v>816000</v>
      </c>
      <c r="K55" s="19">
        <f t="shared" si="0"/>
        <v>3.7000657759241981E-2</v>
      </c>
      <c r="L55" s="25"/>
      <c r="M55" s="20">
        <f t="shared" si="1"/>
        <v>0</v>
      </c>
      <c r="N55" s="14" t="s">
        <v>4108</v>
      </c>
      <c r="O55" s="9" t="s">
        <v>4098</v>
      </c>
    </row>
    <row r="56" spans="1:15" x14ac:dyDescent="0.3">
      <c r="A56" s="9">
        <v>42</v>
      </c>
      <c r="B56" s="9">
        <f>COUNTIF($A$5:A56, A56)</f>
        <v>2</v>
      </c>
      <c r="C56" s="10" t="s">
        <v>3074</v>
      </c>
      <c r="D56" s="10" t="s">
        <v>16</v>
      </c>
      <c r="E56" s="10" t="s">
        <v>3075</v>
      </c>
      <c r="F56" s="10" t="s">
        <v>3076</v>
      </c>
      <c r="G56" s="9" t="s">
        <v>17</v>
      </c>
      <c r="H56" s="11">
        <v>0</v>
      </c>
      <c r="I56" s="11">
        <v>1</v>
      </c>
      <c r="J56" s="12">
        <v>430000</v>
      </c>
      <c r="K56" s="19">
        <f t="shared" si="0"/>
        <v>1.9497895632933887E-2</v>
      </c>
      <c r="L56" s="26"/>
      <c r="M56" s="20">
        <f t="shared" si="1"/>
        <v>0</v>
      </c>
      <c r="N56" s="14" t="s">
        <v>4109</v>
      </c>
      <c r="O56" s="9" t="s">
        <v>4098</v>
      </c>
    </row>
    <row r="57" spans="1:15" x14ac:dyDescent="0.3">
      <c r="A57" s="9">
        <v>42</v>
      </c>
      <c r="B57" s="9">
        <f>COUNTIF($A$5:A57, A57)</f>
        <v>3</v>
      </c>
      <c r="C57" s="10" t="s">
        <v>3077</v>
      </c>
      <c r="D57" s="10" t="s">
        <v>16</v>
      </c>
      <c r="E57" s="10" t="s">
        <v>3078</v>
      </c>
      <c r="F57" s="10" t="s">
        <v>3079</v>
      </c>
      <c r="G57" s="9" t="s">
        <v>17</v>
      </c>
      <c r="H57" s="11">
        <v>0</v>
      </c>
      <c r="I57" s="11">
        <v>1</v>
      </c>
      <c r="J57" s="12">
        <v>430000</v>
      </c>
      <c r="K57" s="19">
        <f t="shared" si="0"/>
        <v>1.9497895632933887E-2</v>
      </c>
      <c r="L57" s="26"/>
      <c r="M57" s="20">
        <f t="shared" si="1"/>
        <v>0</v>
      </c>
      <c r="N57" s="14" t="s">
        <v>4109</v>
      </c>
      <c r="O57" s="9" t="s">
        <v>4098</v>
      </c>
    </row>
    <row r="58" spans="1:15" x14ac:dyDescent="0.3">
      <c r="A58" s="9">
        <v>42</v>
      </c>
      <c r="B58" s="9">
        <f>COUNTIF($A$5:A58, A58)</f>
        <v>4</v>
      </c>
      <c r="C58" s="10" t="s">
        <v>3080</v>
      </c>
      <c r="D58" s="10" t="s">
        <v>16</v>
      </c>
      <c r="E58" s="10" t="s">
        <v>3081</v>
      </c>
      <c r="F58" s="10" t="s">
        <v>3082</v>
      </c>
      <c r="G58" s="9" t="s">
        <v>17</v>
      </c>
      <c r="H58" s="11">
        <v>0</v>
      </c>
      <c r="I58" s="11">
        <v>1</v>
      </c>
      <c r="J58" s="12">
        <v>430000</v>
      </c>
      <c r="K58" s="19">
        <f t="shared" si="0"/>
        <v>1.9497895632933887E-2</v>
      </c>
      <c r="L58" s="26"/>
      <c r="M58" s="20">
        <f t="shared" si="1"/>
        <v>0</v>
      </c>
      <c r="N58" s="14" t="s">
        <v>4109</v>
      </c>
      <c r="O58" s="9" t="s">
        <v>4098</v>
      </c>
    </row>
    <row r="59" spans="1:15" x14ac:dyDescent="0.3">
      <c r="A59" s="9">
        <v>42</v>
      </c>
      <c r="B59" s="9">
        <f>COUNTIF($A$5:A59, A59)</f>
        <v>5</v>
      </c>
      <c r="C59" s="10" t="s">
        <v>3083</v>
      </c>
      <c r="D59" s="10" t="s">
        <v>16</v>
      </c>
      <c r="E59" s="10" t="s">
        <v>3084</v>
      </c>
      <c r="F59" s="10" t="s">
        <v>3085</v>
      </c>
      <c r="G59" s="9" t="s">
        <v>17</v>
      </c>
      <c r="H59" s="11">
        <v>0</v>
      </c>
      <c r="I59" s="11">
        <v>11</v>
      </c>
      <c r="J59" s="12">
        <v>430000</v>
      </c>
      <c r="K59" s="19">
        <f t="shared" si="0"/>
        <v>1.9497895632933887E-2</v>
      </c>
      <c r="L59" s="26"/>
      <c r="M59" s="20">
        <f t="shared" si="1"/>
        <v>0</v>
      </c>
      <c r="N59" s="14" t="s">
        <v>4109</v>
      </c>
      <c r="O59" s="9" t="s">
        <v>4098</v>
      </c>
    </row>
    <row r="60" spans="1:15" x14ac:dyDescent="0.3">
      <c r="A60" s="9">
        <v>42</v>
      </c>
      <c r="B60" s="9">
        <f>COUNTIF($A$5:A60, A60)</f>
        <v>6</v>
      </c>
      <c r="C60" s="10" t="s">
        <v>3248</v>
      </c>
      <c r="D60" s="10" t="s">
        <v>16</v>
      </c>
      <c r="E60" s="10" t="s">
        <v>3249</v>
      </c>
      <c r="F60" s="10" t="s">
        <v>3250</v>
      </c>
      <c r="G60" s="9" t="s">
        <v>17</v>
      </c>
      <c r="H60" s="11">
        <v>0</v>
      </c>
      <c r="I60" s="11">
        <v>1</v>
      </c>
      <c r="J60" s="12">
        <v>430000</v>
      </c>
      <c r="K60" s="19">
        <f t="shared" si="0"/>
        <v>1.9497895632933887E-2</v>
      </c>
      <c r="L60" s="26"/>
      <c r="M60" s="20">
        <f t="shared" si="1"/>
        <v>0</v>
      </c>
      <c r="N60" s="14" t="s">
        <v>4110</v>
      </c>
      <c r="O60" s="9" t="s">
        <v>4103</v>
      </c>
    </row>
    <row r="61" spans="1:15" x14ac:dyDescent="0.3">
      <c r="A61" s="9">
        <v>42</v>
      </c>
      <c r="B61" s="9">
        <f>COUNTIF($A$5:A61, A61)</f>
        <v>7</v>
      </c>
      <c r="C61" s="10" t="s">
        <v>2497</v>
      </c>
      <c r="D61" s="10" t="s">
        <v>16</v>
      </c>
      <c r="E61" s="10" t="s">
        <v>2498</v>
      </c>
      <c r="F61" s="10" t="s">
        <v>2499</v>
      </c>
      <c r="G61" s="9" t="s">
        <v>17</v>
      </c>
      <c r="H61" s="11">
        <v>0</v>
      </c>
      <c r="I61" s="11">
        <v>5</v>
      </c>
      <c r="J61" s="12">
        <v>92000</v>
      </c>
      <c r="K61" s="19">
        <f t="shared" si="0"/>
        <v>4.1716427865812035E-3</v>
      </c>
      <c r="L61" s="26"/>
      <c r="M61" s="20">
        <f t="shared" si="1"/>
        <v>0</v>
      </c>
      <c r="N61" s="14" t="s">
        <v>4111</v>
      </c>
      <c r="O61" s="9" t="s">
        <v>4098</v>
      </c>
    </row>
    <row r="62" spans="1:15" x14ac:dyDescent="0.3">
      <c r="A62" s="9">
        <v>42</v>
      </c>
      <c r="B62" s="9">
        <f>COUNTIF($A$5:A62, A62)</f>
        <v>8</v>
      </c>
      <c r="C62" s="10" t="s">
        <v>2500</v>
      </c>
      <c r="D62" s="10" t="s">
        <v>16</v>
      </c>
      <c r="E62" s="10" t="s">
        <v>2501</v>
      </c>
      <c r="F62" s="10" t="s">
        <v>2502</v>
      </c>
      <c r="G62" s="9" t="s">
        <v>17</v>
      </c>
      <c r="H62" s="11">
        <v>0</v>
      </c>
      <c r="I62" s="11">
        <v>4</v>
      </c>
      <c r="J62" s="12">
        <v>64400</v>
      </c>
      <c r="K62" s="19">
        <f t="shared" si="0"/>
        <v>2.9201499506068427E-3</v>
      </c>
      <c r="L62" s="26"/>
      <c r="M62" s="20">
        <f t="shared" si="1"/>
        <v>0</v>
      </c>
      <c r="N62" s="14" t="s">
        <v>4111</v>
      </c>
      <c r="O62" s="9" t="s">
        <v>4098</v>
      </c>
    </row>
    <row r="63" spans="1:15" x14ac:dyDescent="0.3">
      <c r="A63" s="9">
        <v>42</v>
      </c>
      <c r="B63" s="9">
        <f>COUNTIF($A$5:A63, A63)</f>
        <v>9</v>
      </c>
      <c r="C63" s="10" t="s">
        <v>2503</v>
      </c>
      <c r="D63" s="10" t="s">
        <v>2504</v>
      </c>
      <c r="E63" s="10" t="s">
        <v>2505</v>
      </c>
      <c r="F63" s="10" t="s">
        <v>2506</v>
      </c>
      <c r="G63" s="9" t="s">
        <v>17</v>
      </c>
      <c r="H63" s="11">
        <v>227780</v>
      </c>
      <c r="I63" s="11">
        <v>1</v>
      </c>
      <c r="J63" s="12">
        <v>216388</v>
      </c>
      <c r="K63" s="19">
        <f t="shared" si="0"/>
        <v>9.8118852098123197E-3</v>
      </c>
      <c r="L63" s="26"/>
      <c r="M63" s="20">
        <f t="shared" si="1"/>
        <v>0</v>
      </c>
      <c r="N63" s="14" t="s">
        <v>4111</v>
      </c>
      <c r="O63" s="9" t="s">
        <v>4098</v>
      </c>
    </row>
    <row r="64" spans="1:15" x14ac:dyDescent="0.3">
      <c r="A64" s="9">
        <v>42</v>
      </c>
      <c r="B64" s="9">
        <f>COUNTIF($A$5:A64, A64)</f>
        <v>10</v>
      </c>
      <c r="C64" s="10" t="s">
        <v>2507</v>
      </c>
      <c r="D64" s="10" t="s">
        <v>2504</v>
      </c>
      <c r="E64" s="10" t="s">
        <v>2508</v>
      </c>
      <c r="F64" s="10" t="s">
        <v>2509</v>
      </c>
      <c r="G64" s="9" t="s">
        <v>17</v>
      </c>
      <c r="H64" s="11">
        <v>227780</v>
      </c>
      <c r="I64" s="11">
        <v>1</v>
      </c>
      <c r="J64" s="12">
        <v>216388</v>
      </c>
      <c r="K64" s="19">
        <f t="shared" si="0"/>
        <v>9.8118852098123197E-3</v>
      </c>
      <c r="L64" s="26"/>
      <c r="M64" s="20">
        <f t="shared" si="1"/>
        <v>0</v>
      </c>
      <c r="N64" s="14" t="s">
        <v>4111</v>
      </c>
      <c r="O64" s="9" t="s">
        <v>4098</v>
      </c>
    </row>
    <row r="65" spans="1:15" x14ac:dyDescent="0.3">
      <c r="A65" s="9">
        <v>42</v>
      </c>
      <c r="B65" s="9">
        <f>COUNTIF($A$5:A65, A65)</f>
        <v>11</v>
      </c>
      <c r="C65" s="10" t="s">
        <v>2510</v>
      </c>
      <c r="D65" s="10" t="s">
        <v>2511</v>
      </c>
      <c r="E65" s="10" t="s">
        <v>2512</v>
      </c>
      <c r="F65" s="10" t="s">
        <v>18</v>
      </c>
      <c r="G65" s="9" t="s">
        <v>17</v>
      </c>
      <c r="H65" s="11">
        <v>131020</v>
      </c>
      <c r="I65" s="11">
        <v>24</v>
      </c>
      <c r="J65" s="12">
        <v>123631</v>
      </c>
      <c r="K65" s="19">
        <f t="shared" si="0"/>
        <v>5.6059170581284866E-3</v>
      </c>
      <c r="L65" s="26"/>
      <c r="M65" s="20">
        <f t="shared" si="1"/>
        <v>0</v>
      </c>
      <c r="N65" s="14" t="s">
        <v>4112</v>
      </c>
      <c r="O65" s="9" t="s">
        <v>4098</v>
      </c>
    </row>
    <row r="66" spans="1:15" x14ac:dyDescent="0.3">
      <c r="A66" s="9">
        <v>42</v>
      </c>
      <c r="B66" s="9">
        <f>COUNTIF($A$5:A66, A66)</f>
        <v>12</v>
      </c>
      <c r="C66" s="10" t="s">
        <v>2513</v>
      </c>
      <c r="D66" s="10" t="s">
        <v>16</v>
      </c>
      <c r="E66" s="10" t="s">
        <v>2514</v>
      </c>
      <c r="F66" s="10" t="s">
        <v>2515</v>
      </c>
      <c r="G66" s="9" t="s">
        <v>17</v>
      </c>
      <c r="H66" s="11">
        <v>0</v>
      </c>
      <c r="I66" s="11">
        <v>1</v>
      </c>
      <c r="J66" s="12">
        <v>205000</v>
      </c>
      <c r="K66" s="19">
        <f t="shared" si="0"/>
        <v>9.2955083831428986E-3</v>
      </c>
      <c r="L66" s="26"/>
      <c r="M66" s="20">
        <f t="shared" si="1"/>
        <v>0</v>
      </c>
      <c r="N66" s="14" t="s">
        <v>4111</v>
      </c>
      <c r="O66" s="9" t="s">
        <v>4098</v>
      </c>
    </row>
    <row r="67" spans="1:15" x14ac:dyDescent="0.3">
      <c r="A67" s="9">
        <v>42</v>
      </c>
      <c r="B67" s="9">
        <f>COUNTIF($A$5:A67, A67)</f>
        <v>13</v>
      </c>
      <c r="C67" s="10" t="s">
        <v>2516</v>
      </c>
      <c r="D67" s="10" t="s">
        <v>2517</v>
      </c>
      <c r="E67" s="10" t="s">
        <v>2518</v>
      </c>
      <c r="F67" s="10" t="s">
        <v>2509</v>
      </c>
      <c r="G67" s="9" t="s">
        <v>17</v>
      </c>
      <c r="H67" s="11">
        <v>227780</v>
      </c>
      <c r="I67" s="11">
        <v>25</v>
      </c>
      <c r="J67" s="12">
        <v>216381</v>
      </c>
      <c r="K67" s="19">
        <f t="shared" si="0"/>
        <v>9.8115678022089939E-3</v>
      </c>
      <c r="L67" s="26"/>
      <c r="M67" s="20">
        <f t="shared" si="1"/>
        <v>0</v>
      </c>
      <c r="N67" s="14" t="s">
        <v>4112</v>
      </c>
      <c r="O67" s="9" t="s">
        <v>4098</v>
      </c>
    </row>
    <row r="68" spans="1:15" x14ac:dyDescent="0.3">
      <c r="A68" s="9">
        <v>42</v>
      </c>
      <c r="B68" s="9">
        <f>COUNTIF($A$5:A68, A68)</f>
        <v>14</v>
      </c>
      <c r="C68" s="10" t="s">
        <v>2519</v>
      </c>
      <c r="D68" s="10" t="s">
        <v>2520</v>
      </c>
      <c r="E68" s="10" t="s">
        <v>2521</v>
      </c>
      <c r="F68" s="10" t="s">
        <v>18</v>
      </c>
      <c r="G68" s="9" t="s">
        <v>17</v>
      </c>
      <c r="H68" s="11">
        <v>227780</v>
      </c>
      <c r="I68" s="11">
        <v>1</v>
      </c>
      <c r="J68" s="12">
        <v>216388</v>
      </c>
      <c r="K68" s="19">
        <f t="shared" si="0"/>
        <v>9.8118852098123197E-3</v>
      </c>
      <c r="L68" s="26"/>
      <c r="M68" s="20">
        <f t="shared" si="1"/>
        <v>0</v>
      </c>
      <c r="N68" s="14" t="s">
        <v>4112</v>
      </c>
      <c r="O68" s="9" t="s">
        <v>4098</v>
      </c>
    </row>
    <row r="69" spans="1:15" x14ac:dyDescent="0.3">
      <c r="A69" s="9">
        <v>42</v>
      </c>
      <c r="B69" s="9">
        <f>COUNTIF($A$5:A69, A69)</f>
        <v>15</v>
      </c>
      <c r="C69" s="10" t="s">
        <v>2522</v>
      </c>
      <c r="D69" s="10" t="s">
        <v>2523</v>
      </c>
      <c r="E69" s="10" t="s">
        <v>2524</v>
      </c>
      <c r="F69" s="10" t="s">
        <v>2525</v>
      </c>
      <c r="G69" s="9" t="s">
        <v>17</v>
      </c>
      <c r="H69" s="11">
        <v>0</v>
      </c>
      <c r="I69" s="11">
        <v>1</v>
      </c>
      <c r="J69" s="12">
        <v>8180000</v>
      </c>
      <c r="K69" s="19">
        <f t="shared" ref="K69:K132" si="2">$J69/SUMIFS($J:$J,$A:$A,$A69)</f>
        <v>0.37091345645906787</v>
      </c>
      <c r="L69" s="26"/>
      <c r="M69" s="20">
        <f t="shared" ref="M69:M132" si="3">ROUND(INDEX($L:$L,MATCH($A69,$A:$A,0))*$K69,0)</f>
        <v>0</v>
      </c>
      <c r="N69" s="14" t="s">
        <v>4112</v>
      </c>
      <c r="O69" s="9" t="s">
        <v>4098</v>
      </c>
    </row>
    <row r="70" spans="1:15" x14ac:dyDescent="0.3">
      <c r="A70" s="9">
        <v>42</v>
      </c>
      <c r="B70" s="9">
        <f>COUNTIF($A$5:A70, A70)</f>
        <v>16</v>
      </c>
      <c r="C70" s="10" t="s">
        <v>2526</v>
      </c>
      <c r="D70" s="10" t="s">
        <v>2523</v>
      </c>
      <c r="E70" s="10" t="s">
        <v>2527</v>
      </c>
      <c r="F70" s="10" t="s">
        <v>2528</v>
      </c>
      <c r="G70" s="9" t="s">
        <v>17</v>
      </c>
      <c r="H70" s="11">
        <v>0</v>
      </c>
      <c r="I70" s="11">
        <v>8</v>
      </c>
      <c r="J70" s="12">
        <v>8180000</v>
      </c>
      <c r="K70" s="19">
        <f t="shared" si="2"/>
        <v>0.37091345645906787</v>
      </c>
      <c r="L70" s="26"/>
      <c r="M70" s="20">
        <f t="shared" si="3"/>
        <v>0</v>
      </c>
      <c r="N70" s="14" t="s">
        <v>4112</v>
      </c>
      <c r="O70" s="9" t="s">
        <v>4098</v>
      </c>
    </row>
    <row r="71" spans="1:15" x14ac:dyDescent="0.3">
      <c r="A71" s="9">
        <v>42</v>
      </c>
      <c r="B71" s="9">
        <f>COUNTIF($A$5:A71, A71)</f>
        <v>17</v>
      </c>
      <c r="C71" s="10" t="s">
        <v>2529</v>
      </c>
      <c r="D71" s="10" t="s">
        <v>2530</v>
      </c>
      <c r="E71" s="10" t="s">
        <v>2531</v>
      </c>
      <c r="F71" s="10" t="s">
        <v>18</v>
      </c>
      <c r="G71" s="9" t="s">
        <v>17</v>
      </c>
      <c r="H71" s="11">
        <v>227780</v>
      </c>
      <c r="I71" s="11">
        <v>3</v>
      </c>
      <c r="J71" s="12">
        <v>220946</v>
      </c>
      <c r="K71" s="19">
        <f t="shared" si="2"/>
        <v>1.0018562903521419E-2</v>
      </c>
      <c r="L71" s="26"/>
      <c r="M71" s="20">
        <f t="shared" si="3"/>
        <v>0</v>
      </c>
      <c r="N71" s="14" t="s">
        <v>4112</v>
      </c>
      <c r="O71" s="9" t="s">
        <v>4098</v>
      </c>
    </row>
    <row r="72" spans="1:15" x14ac:dyDescent="0.3">
      <c r="A72" s="9">
        <v>42</v>
      </c>
      <c r="B72" s="9">
        <f>COUNTIF($A$5:A72, A72)</f>
        <v>18</v>
      </c>
      <c r="C72" s="10" t="s">
        <v>2532</v>
      </c>
      <c r="D72" s="10" t="s">
        <v>2533</v>
      </c>
      <c r="E72" s="10" t="s">
        <v>2534</v>
      </c>
      <c r="F72" s="10" t="s">
        <v>18</v>
      </c>
      <c r="G72" s="9" t="s">
        <v>17</v>
      </c>
      <c r="H72" s="11">
        <v>205340</v>
      </c>
      <c r="I72" s="11">
        <v>23</v>
      </c>
      <c r="J72" s="12">
        <v>199179</v>
      </c>
      <c r="K72" s="19">
        <f t="shared" si="2"/>
        <v>9.0315612890049732E-3</v>
      </c>
      <c r="L72" s="26"/>
      <c r="M72" s="20">
        <f t="shared" si="3"/>
        <v>0</v>
      </c>
      <c r="N72" s="14" t="s">
        <v>4113</v>
      </c>
      <c r="O72" s="9" t="s">
        <v>4098</v>
      </c>
    </row>
    <row r="73" spans="1:15" x14ac:dyDescent="0.3">
      <c r="A73" s="9">
        <v>42</v>
      </c>
      <c r="B73" s="9">
        <f>COUNTIF($A$5:A73, A73)</f>
        <v>19</v>
      </c>
      <c r="C73" s="10" t="s">
        <v>2535</v>
      </c>
      <c r="D73" s="10" t="s">
        <v>2536</v>
      </c>
      <c r="E73" s="10" t="s">
        <v>2537</v>
      </c>
      <c r="F73" s="10" t="s">
        <v>1190</v>
      </c>
      <c r="G73" s="9" t="s">
        <v>17</v>
      </c>
      <c r="H73" s="11">
        <v>227780</v>
      </c>
      <c r="I73" s="11">
        <v>1</v>
      </c>
      <c r="J73" s="12">
        <v>216391</v>
      </c>
      <c r="K73" s="19">
        <f t="shared" si="2"/>
        <v>9.8120212416423179E-3</v>
      </c>
      <c r="L73" s="26"/>
      <c r="M73" s="20">
        <f t="shared" si="3"/>
        <v>0</v>
      </c>
      <c r="N73" s="14" t="s">
        <v>4112</v>
      </c>
      <c r="O73" s="9" t="s">
        <v>4098</v>
      </c>
    </row>
    <row r="74" spans="1:15" x14ac:dyDescent="0.3">
      <c r="A74" s="9">
        <v>42</v>
      </c>
      <c r="B74" s="9">
        <f>COUNTIF($A$5:A74, A74)</f>
        <v>20</v>
      </c>
      <c r="C74" s="10" t="s">
        <v>2538</v>
      </c>
      <c r="D74" s="10" t="s">
        <v>2539</v>
      </c>
      <c r="E74" s="10" t="s">
        <v>2540</v>
      </c>
      <c r="F74" s="10" t="s">
        <v>18</v>
      </c>
      <c r="G74" s="9" t="s">
        <v>17</v>
      </c>
      <c r="H74" s="11">
        <v>161860</v>
      </c>
      <c r="I74" s="11">
        <v>1</v>
      </c>
      <c r="J74" s="12">
        <v>153770</v>
      </c>
      <c r="K74" s="19">
        <f t="shared" si="2"/>
        <v>6.9725381662238224E-3</v>
      </c>
      <c r="L74" s="26"/>
      <c r="M74" s="20">
        <f t="shared" si="3"/>
        <v>0</v>
      </c>
      <c r="N74" s="14" t="s">
        <v>4114</v>
      </c>
      <c r="O74" s="9" t="s">
        <v>4098</v>
      </c>
    </row>
    <row r="75" spans="1:15" x14ac:dyDescent="0.3">
      <c r="A75" s="9">
        <v>42</v>
      </c>
      <c r="B75" s="9">
        <f>COUNTIF($A$5:A75, A75)</f>
        <v>21</v>
      </c>
      <c r="C75" s="10" t="s">
        <v>2541</v>
      </c>
      <c r="D75" s="10" t="s">
        <v>16</v>
      </c>
      <c r="E75" s="10" t="s">
        <v>2542</v>
      </c>
      <c r="F75" s="10" t="s">
        <v>2543</v>
      </c>
      <c r="G75" s="9" t="s">
        <v>17</v>
      </c>
      <c r="H75" s="11">
        <v>0</v>
      </c>
      <c r="I75" s="11">
        <v>5</v>
      </c>
      <c r="J75" s="12">
        <v>36800</v>
      </c>
      <c r="K75" s="19">
        <f t="shared" si="2"/>
        <v>1.6686571146324815E-3</v>
      </c>
      <c r="L75" s="26"/>
      <c r="M75" s="20">
        <f t="shared" si="3"/>
        <v>0</v>
      </c>
      <c r="N75" s="14" t="s">
        <v>4111</v>
      </c>
      <c r="O75" s="9" t="s">
        <v>4098</v>
      </c>
    </row>
    <row r="76" spans="1:15" x14ac:dyDescent="0.3">
      <c r="A76" s="9">
        <v>42</v>
      </c>
      <c r="B76" s="9">
        <f>COUNTIF($A$5:A76, A76)</f>
        <v>22</v>
      </c>
      <c r="C76" s="10" t="s">
        <v>3251</v>
      </c>
      <c r="D76" s="10" t="s">
        <v>16</v>
      </c>
      <c r="E76" s="10" t="s">
        <v>3252</v>
      </c>
      <c r="F76" s="10">
        <v>72290038</v>
      </c>
      <c r="G76" s="9" t="s">
        <v>17</v>
      </c>
      <c r="H76" s="11">
        <v>0</v>
      </c>
      <c r="I76" s="11">
        <v>1</v>
      </c>
      <c r="J76" s="12">
        <v>275000</v>
      </c>
      <c r="K76" s="19">
        <f t="shared" si="2"/>
        <v>1.2469584416411206E-2</v>
      </c>
      <c r="L76" s="26"/>
      <c r="M76" s="20">
        <f t="shared" si="3"/>
        <v>0</v>
      </c>
      <c r="N76" s="14" t="s">
        <v>4110</v>
      </c>
      <c r="O76" s="9" t="s">
        <v>4103</v>
      </c>
    </row>
    <row r="77" spans="1:15" x14ac:dyDescent="0.3">
      <c r="A77" s="9">
        <v>42</v>
      </c>
      <c r="B77" s="9">
        <f>COUNTIF($A$5:A77, A77)</f>
        <v>23</v>
      </c>
      <c r="C77" s="10" t="s">
        <v>3253</v>
      </c>
      <c r="D77" s="10" t="s">
        <v>16</v>
      </c>
      <c r="E77" s="10" t="s">
        <v>3254</v>
      </c>
      <c r="F77" s="10">
        <v>72290037</v>
      </c>
      <c r="G77" s="9" t="s">
        <v>17</v>
      </c>
      <c r="H77" s="11">
        <v>0</v>
      </c>
      <c r="I77" s="11">
        <v>1</v>
      </c>
      <c r="J77" s="12">
        <v>275000</v>
      </c>
      <c r="K77" s="19">
        <f t="shared" si="2"/>
        <v>1.2469584416411206E-2</v>
      </c>
      <c r="L77" s="27"/>
      <c r="M77" s="20">
        <f t="shared" si="3"/>
        <v>0</v>
      </c>
      <c r="N77" s="14" t="s">
        <v>4110</v>
      </c>
      <c r="O77" s="9" t="s">
        <v>4103</v>
      </c>
    </row>
    <row r="78" spans="1:15" x14ac:dyDescent="0.3">
      <c r="A78" s="9">
        <v>43</v>
      </c>
      <c r="B78" s="9">
        <f>COUNTIF($A$5:A78, A78)</f>
        <v>1</v>
      </c>
      <c r="C78" s="10" t="s">
        <v>1075</v>
      </c>
      <c r="D78" s="10" t="s">
        <v>1076</v>
      </c>
      <c r="E78" s="10" t="s">
        <v>1077</v>
      </c>
      <c r="F78" s="10" t="s">
        <v>18</v>
      </c>
      <c r="G78" s="9" t="s">
        <v>17</v>
      </c>
      <c r="H78" s="11">
        <v>1694040</v>
      </c>
      <c r="I78" s="11">
        <v>1</v>
      </c>
      <c r="J78" s="12">
        <v>1607610</v>
      </c>
      <c r="K78" s="19">
        <f t="shared" si="2"/>
        <v>0.20650717054308376</v>
      </c>
      <c r="L78" s="25"/>
      <c r="M78" s="20">
        <f t="shared" si="3"/>
        <v>0</v>
      </c>
      <c r="N78" s="14" t="s">
        <v>4115</v>
      </c>
      <c r="O78" s="9" t="s">
        <v>4098</v>
      </c>
    </row>
    <row r="79" spans="1:15" x14ac:dyDescent="0.3">
      <c r="A79" s="9">
        <v>43</v>
      </c>
      <c r="B79" s="9">
        <f>COUNTIF($A$5:A79, A79)</f>
        <v>2</v>
      </c>
      <c r="C79" s="10" t="s">
        <v>1078</v>
      </c>
      <c r="D79" s="10" t="s">
        <v>1076</v>
      </c>
      <c r="E79" s="10" t="s">
        <v>1079</v>
      </c>
      <c r="F79" s="10" t="s">
        <v>18</v>
      </c>
      <c r="G79" s="9" t="s">
        <v>17</v>
      </c>
      <c r="H79" s="11">
        <v>1694040</v>
      </c>
      <c r="I79" s="11">
        <v>3</v>
      </c>
      <c r="J79" s="12">
        <v>1607610</v>
      </c>
      <c r="K79" s="19">
        <f t="shared" si="2"/>
        <v>0.20650717054308376</v>
      </c>
      <c r="L79" s="26"/>
      <c r="M79" s="20">
        <f t="shared" si="3"/>
        <v>0</v>
      </c>
      <c r="N79" s="14" t="s">
        <v>4115</v>
      </c>
      <c r="O79" s="9" t="s">
        <v>4098</v>
      </c>
    </row>
    <row r="80" spans="1:15" x14ac:dyDescent="0.3">
      <c r="A80" s="9">
        <v>43</v>
      </c>
      <c r="B80" s="9">
        <f>COUNTIF($A$5:A80, A80)</f>
        <v>3</v>
      </c>
      <c r="C80" s="10" t="s">
        <v>1080</v>
      </c>
      <c r="D80" s="10" t="s">
        <v>1076</v>
      </c>
      <c r="E80" s="10" t="s">
        <v>1081</v>
      </c>
      <c r="F80" s="10" t="s">
        <v>18</v>
      </c>
      <c r="G80" s="9" t="s">
        <v>17</v>
      </c>
      <c r="H80" s="11">
        <v>1694040</v>
      </c>
      <c r="I80" s="11">
        <v>1</v>
      </c>
      <c r="J80" s="12">
        <v>1607610</v>
      </c>
      <c r="K80" s="19">
        <f t="shared" si="2"/>
        <v>0.20650717054308376</v>
      </c>
      <c r="L80" s="26"/>
      <c r="M80" s="20">
        <f t="shared" si="3"/>
        <v>0</v>
      </c>
      <c r="N80" s="14" t="s">
        <v>4115</v>
      </c>
      <c r="O80" s="9" t="s">
        <v>4098</v>
      </c>
    </row>
    <row r="81" spans="1:15" x14ac:dyDescent="0.3">
      <c r="A81" s="9">
        <v>43</v>
      </c>
      <c r="B81" s="9">
        <f>COUNTIF($A$5:A81, A81)</f>
        <v>4</v>
      </c>
      <c r="C81" s="10" t="s">
        <v>1082</v>
      </c>
      <c r="D81" s="10" t="s">
        <v>1083</v>
      </c>
      <c r="E81" s="10" t="s">
        <v>1084</v>
      </c>
      <c r="F81" s="10" t="s">
        <v>18</v>
      </c>
      <c r="G81" s="9" t="s">
        <v>17</v>
      </c>
      <c r="H81" s="11">
        <v>1322650</v>
      </c>
      <c r="I81" s="11">
        <v>1</v>
      </c>
      <c r="J81" s="12">
        <v>1246090</v>
      </c>
      <c r="K81" s="19">
        <f t="shared" si="2"/>
        <v>0.16006775283932748</v>
      </c>
      <c r="L81" s="26"/>
      <c r="M81" s="20">
        <f t="shared" si="3"/>
        <v>0</v>
      </c>
      <c r="N81" s="14" t="s">
        <v>4115</v>
      </c>
      <c r="O81" s="9" t="s">
        <v>4098</v>
      </c>
    </row>
    <row r="82" spans="1:15" x14ac:dyDescent="0.3">
      <c r="A82" s="9">
        <v>43</v>
      </c>
      <c r="B82" s="9">
        <f>COUNTIF($A$5:A82, A82)</f>
        <v>5</v>
      </c>
      <c r="C82" s="10" t="s">
        <v>1085</v>
      </c>
      <c r="D82" s="10" t="s">
        <v>1086</v>
      </c>
      <c r="E82" s="10" t="s">
        <v>1087</v>
      </c>
      <c r="F82" s="10" t="s">
        <v>1088</v>
      </c>
      <c r="G82" s="9" t="s">
        <v>17</v>
      </c>
      <c r="H82" s="11">
        <v>91080</v>
      </c>
      <c r="I82" s="11">
        <v>1</v>
      </c>
      <c r="J82" s="12">
        <v>87517</v>
      </c>
      <c r="K82" s="19">
        <f t="shared" si="2"/>
        <v>1.1242084861638744E-2</v>
      </c>
      <c r="L82" s="26"/>
      <c r="M82" s="20">
        <f t="shared" si="3"/>
        <v>0</v>
      </c>
      <c r="N82" s="14" t="s">
        <v>4116</v>
      </c>
      <c r="O82" s="9" t="s">
        <v>4098</v>
      </c>
    </row>
    <row r="83" spans="1:15" x14ac:dyDescent="0.3">
      <c r="A83" s="9">
        <v>43</v>
      </c>
      <c r="B83" s="9">
        <f>COUNTIF($A$5:A83, A83)</f>
        <v>6</v>
      </c>
      <c r="C83" s="10" t="s">
        <v>1089</v>
      </c>
      <c r="D83" s="10" t="s">
        <v>1086</v>
      </c>
      <c r="E83" s="10" t="s">
        <v>1090</v>
      </c>
      <c r="F83" s="10" t="s">
        <v>1091</v>
      </c>
      <c r="G83" s="9" t="s">
        <v>17</v>
      </c>
      <c r="H83" s="11">
        <v>91080</v>
      </c>
      <c r="I83" s="11">
        <v>11</v>
      </c>
      <c r="J83" s="12">
        <v>87517</v>
      </c>
      <c r="K83" s="19">
        <f t="shared" si="2"/>
        <v>1.1242084861638744E-2</v>
      </c>
      <c r="L83" s="26"/>
      <c r="M83" s="20">
        <f t="shared" si="3"/>
        <v>0</v>
      </c>
      <c r="N83" s="14" t="s">
        <v>4116</v>
      </c>
      <c r="O83" s="9" t="s">
        <v>4098</v>
      </c>
    </row>
    <row r="84" spans="1:15" x14ac:dyDescent="0.3">
      <c r="A84" s="9">
        <v>43</v>
      </c>
      <c r="B84" s="9">
        <f>COUNTIF($A$5:A84, A84)</f>
        <v>7</v>
      </c>
      <c r="C84" s="10" t="s">
        <v>1092</v>
      </c>
      <c r="D84" s="10" t="s">
        <v>1086</v>
      </c>
      <c r="E84" s="10" t="s">
        <v>1093</v>
      </c>
      <c r="F84" s="10" t="s">
        <v>1094</v>
      </c>
      <c r="G84" s="9" t="s">
        <v>17</v>
      </c>
      <c r="H84" s="11">
        <v>91080</v>
      </c>
      <c r="I84" s="11">
        <v>41</v>
      </c>
      <c r="J84" s="12">
        <v>87517</v>
      </c>
      <c r="K84" s="19">
        <f t="shared" si="2"/>
        <v>1.1242084861638744E-2</v>
      </c>
      <c r="L84" s="26"/>
      <c r="M84" s="20">
        <f t="shared" si="3"/>
        <v>0</v>
      </c>
      <c r="N84" s="14" t="s">
        <v>4116</v>
      </c>
      <c r="O84" s="9" t="s">
        <v>4098</v>
      </c>
    </row>
    <row r="85" spans="1:15" x14ac:dyDescent="0.3">
      <c r="A85" s="9">
        <v>43</v>
      </c>
      <c r="B85" s="9">
        <f>COUNTIF($A$5:A85, A85)</f>
        <v>8</v>
      </c>
      <c r="C85" s="10" t="s">
        <v>1095</v>
      </c>
      <c r="D85" s="10" t="s">
        <v>1086</v>
      </c>
      <c r="E85" s="10" t="s">
        <v>1096</v>
      </c>
      <c r="F85" s="10" t="s">
        <v>1097</v>
      </c>
      <c r="G85" s="9" t="s">
        <v>17</v>
      </c>
      <c r="H85" s="11">
        <v>91080</v>
      </c>
      <c r="I85" s="11">
        <v>39</v>
      </c>
      <c r="J85" s="12">
        <v>87517</v>
      </c>
      <c r="K85" s="19">
        <f t="shared" si="2"/>
        <v>1.1242084861638744E-2</v>
      </c>
      <c r="L85" s="26"/>
      <c r="M85" s="20">
        <f t="shared" si="3"/>
        <v>0</v>
      </c>
      <c r="N85" s="14" t="s">
        <v>4116</v>
      </c>
      <c r="O85" s="9" t="s">
        <v>4098</v>
      </c>
    </row>
    <row r="86" spans="1:15" x14ac:dyDescent="0.3">
      <c r="A86" s="9">
        <v>43</v>
      </c>
      <c r="B86" s="9">
        <f>COUNTIF($A$5:A86, A86)</f>
        <v>9</v>
      </c>
      <c r="C86" s="10" t="s">
        <v>1098</v>
      </c>
      <c r="D86" s="10" t="s">
        <v>1086</v>
      </c>
      <c r="E86" s="10" t="s">
        <v>1099</v>
      </c>
      <c r="F86" s="10" t="s">
        <v>1100</v>
      </c>
      <c r="G86" s="9" t="s">
        <v>17</v>
      </c>
      <c r="H86" s="11">
        <v>91080</v>
      </c>
      <c r="I86" s="11">
        <v>2</v>
      </c>
      <c r="J86" s="12">
        <v>87517</v>
      </c>
      <c r="K86" s="19">
        <f t="shared" si="2"/>
        <v>1.1242084861638744E-2</v>
      </c>
      <c r="L86" s="26"/>
      <c r="M86" s="20">
        <f t="shared" si="3"/>
        <v>0</v>
      </c>
      <c r="N86" s="14" t="s">
        <v>4116</v>
      </c>
      <c r="O86" s="9" t="s">
        <v>4098</v>
      </c>
    </row>
    <row r="87" spans="1:15" x14ac:dyDescent="0.3">
      <c r="A87" s="9">
        <v>43</v>
      </c>
      <c r="B87" s="9">
        <f>COUNTIF($A$5:A87, A87)</f>
        <v>10</v>
      </c>
      <c r="C87" s="10" t="s">
        <v>1101</v>
      </c>
      <c r="D87" s="10" t="s">
        <v>1086</v>
      </c>
      <c r="E87" s="10" t="s">
        <v>1102</v>
      </c>
      <c r="F87" s="10" t="s">
        <v>1103</v>
      </c>
      <c r="G87" s="9" t="s">
        <v>17</v>
      </c>
      <c r="H87" s="11">
        <v>91080</v>
      </c>
      <c r="I87" s="11">
        <v>1</v>
      </c>
      <c r="J87" s="12">
        <v>87517</v>
      </c>
      <c r="K87" s="19">
        <f t="shared" si="2"/>
        <v>1.1242084861638744E-2</v>
      </c>
      <c r="L87" s="26"/>
      <c r="M87" s="20">
        <f t="shared" si="3"/>
        <v>0</v>
      </c>
      <c r="N87" s="14" t="s">
        <v>4116</v>
      </c>
      <c r="O87" s="9" t="s">
        <v>4098</v>
      </c>
    </row>
    <row r="88" spans="1:15" x14ac:dyDescent="0.3">
      <c r="A88" s="9">
        <v>43</v>
      </c>
      <c r="B88" s="9">
        <f>COUNTIF($A$5:A88, A88)</f>
        <v>11</v>
      </c>
      <c r="C88" s="10" t="s">
        <v>1104</v>
      </c>
      <c r="D88" s="10" t="s">
        <v>1086</v>
      </c>
      <c r="E88" s="10" t="s">
        <v>1105</v>
      </c>
      <c r="F88" s="10" t="s">
        <v>1106</v>
      </c>
      <c r="G88" s="9" t="s">
        <v>17</v>
      </c>
      <c r="H88" s="11">
        <v>91080</v>
      </c>
      <c r="I88" s="11">
        <v>1</v>
      </c>
      <c r="J88" s="12">
        <v>87517</v>
      </c>
      <c r="K88" s="19">
        <f t="shared" si="2"/>
        <v>1.1242084861638744E-2</v>
      </c>
      <c r="L88" s="26"/>
      <c r="M88" s="20">
        <f t="shared" si="3"/>
        <v>0</v>
      </c>
      <c r="N88" s="14" t="s">
        <v>4116</v>
      </c>
      <c r="O88" s="9" t="s">
        <v>4098</v>
      </c>
    </row>
    <row r="89" spans="1:15" x14ac:dyDescent="0.3">
      <c r="A89" s="9">
        <v>43</v>
      </c>
      <c r="B89" s="9">
        <f>COUNTIF($A$5:A89, A89)</f>
        <v>12</v>
      </c>
      <c r="C89" s="10" t="s">
        <v>1107</v>
      </c>
      <c r="D89" s="10" t="s">
        <v>1108</v>
      </c>
      <c r="E89" s="10" t="s">
        <v>1109</v>
      </c>
      <c r="F89" s="10" t="s">
        <v>1110</v>
      </c>
      <c r="G89" s="9" t="s">
        <v>17</v>
      </c>
      <c r="H89" s="11">
        <v>18410</v>
      </c>
      <c r="I89" s="11">
        <v>1</v>
      </c>
      <c r="J89" s="12">
        <v>17680</v>
      </c>
      <c r="K89" s="19">
        <f t="shared" si="2"/>
        <v>2.2711023041668819E-3</v>
      </c>
      <c r="L89" s="26"/>
      <c r="M89" s="20">
        <f t="shared" si="3"/>
        <v>0</v>
      </c>
      <c r="N89" s="14" t="s">
        <v>4117</v>
      </c>
      <c r="O89" s="9" t="s">
        <v>4098</v>
      </c>
    </row>
    <row r="90" spans="1:15" x14ac:dyDescent="0.3">
      <c r="A90" s="9">
        <v>43</v>
      </c>
      <c r="B90" s="9">
        <f>COUNTIF($A$5:A90, A90)</f>
        <v>13</v>
      </c>
      <c r="C90" s="10" t="s">
        <v>1111</v>
      </c>
      <c r="D90" s="10" t="s">
        <v>1108</v>
      </c>
      <c r="E90" s="10" t="s">
        <v>1112</v>
      </c>
      <c r="F90" s="10" t="s">
        <v>1113</v>
      </c>
      <c r="G90" s="9" t="s">
        <v>17</v>
      </c>
      <c r="H90" s="11">
        <v>18410</v>
      </c>
      <c r="I90" s="11">
        <v>1</v>
      </c>
      <c r="J90" s="12">
        <v>17680</v>
      </c>
      <c r="K90" s="19">
        <f t="shared" si="2"/>
        <v>2.2711023041668819E-3</v>
      </c>
      <c r="L90" s="26"/>
      <c r="M90" s="20">
        <f t="shared" si="3"/>
        <v>0</v>
      </c>
      <c r="N90" s="14" t="s">
        <v>4117</v>
      </c>
      <c r="O90" s="9" t="s">
        <v>4098</v>
      </c>
    </row>
    <row r="91" spans="1:15" x14ac:dyDescent="0.3">
      <c r="A91" s="9">
        <v>43</v>
      </c>
      <c r="B91" s="9">
        <f>COUNTIF($A$5:A91, A91)</f>
        <v>14</v>
      </c>
      <c r="C91" s="10" t="s">
        <v>1114</v>
      </c>
      <c r="D91" s="10" t="s">
        <v>1108</v>
      </c>
      <c r="E91" s="10" t="s">
        <v>1115</v>
      </c>
      <c r="F91" s="10" t="s">
        <v>1116</v>
      </c>
      <c r="G91" s="9" t="s">
        <v>17</v>
      </c>
      <c r="H91" s="11">
        <v>18410</v>
      </c>
      <c r="I91" s="11">
        <v>1</v>
      </c>
      <c r="J91" s="12">
        <v>17680</v>
      </c>
      <c r="K91" s="19">
        <f t="shared" si="2"/>
        <v>2.2711023041668819E-3</v>
      </c>
      <c r="L91" s="26"/>
      <c r="M91" s="20">
        <f t="shared" si="3"/>
        <v>0</v>
      </c>
      <c r="N91" s="14" t="s">
        <v>4117</v>
      </c>
      <c r="O91" s="9" t="s">
        <v>4098</v>
      </c>
    </row>
    <row r="92" spans="1:15" x14ac:dyDescent="0.3">
      <c r="A92" s="9">
        <v>43</v>
      </c>
      <c r="B92" s="9">
        <f>COUNTIF($A$5:A92, A92)</f>
        <v>15</v>
      </c>
      <c r="C92" s="10" t="s">
        <v>1117</v>
      </c>
      <c r="D92" s="10" t="s">
        <v>1108</v>
      </c>
      <c r="E92" s="10" t="s">
        <v>1118</v>
      </c>
      <c r="F92" s="10" t="s">
        <v>1119</v>
      </c>
      <c r="G92" s="9" t="s">
        <v>17</v>
      </c>
      <c r="H92" s="11">
        <v>18410</v>
      </c>
      <c r="I92" s="11">
        <v>1</v>
      </c>
      <c r="J92" s="12">
        <v>17680</v>
      </c>
      <c r="K92" s="19">
        <f t="shared" si="2"/>
        <v>2.2711023041668819E-3</v>
      </c>
      <c r="L92" s="26"/>
      <c r="M92" s="20">
        <f t="shared" si="3"/>
        <v>0</v>
      </c>
      <c r="N92" s="14" t="s">
        <v>4117</v>
      </c>
      <c r="O92" s="9" t="s">
        <v>4098</v>
      </c>
    </row>
    <row r="93" spans="1:15" x14ac:dyDescent="0.3">
      <c r="A93" s="9">
        <v>43</v>
      </c>
      <c r="B93" s="9">
        <f>COUNTIF($A$5:A93, A93)</f>
        <v>16</v>
      </c>
      <c r="C93" s="10" t="s">
        <v>1120</v>
      </c>
      <c r="D93" s="10" t="s">
        <v>1108</v>
      </c>
      <c r="E93" s="10" t="s">
        <v>1121</v>
      </c>
      <c r="F93" s="10" t="s">
        <v>1122</v>
      </c>
      <c r="G93" s="9" t="s">
        <v>17</v>
      </c>
      <c r="H93" s="11">
        <v>18410</v>
      </c>
      <c r="I93" s="11">
        <v>1</v>
      </c>
      <c r="J93" s="12">
        <v>17680</v>
      </c>
      <c r="K93" s="19">
        <f t="shared" si="2"/>
        <v>2.2711023041668819E-3</v>
      </c>
      <c r="L93" s="26"/>
      <c r="M93" s="20">
        <f t="shared" si="3"/>
        <v>0</v>
      </c>
      <c r="N93" s="14" t="s">
        <v>4117</v>
      </c>
      <c r="O93" s="9" t="s">
        <v>4098</v>
      </c>
    </row>
    <row r="94" spans="1:15" x14ac:dyDescent="0.3">
      <c r="A94" s="9">
        <v>43</v>
      </c>
      <c r="B94" s="9">
        <f>COUNTIF($A$5:A94, A94)</f>
        <v>17</v>
      </c>
      <c r="C94" s="10" t="s">
        <v>1123</v>
      </c>
      <c r="D94" s="10" t="s">
        <v>1124</v>
      </c>
      <c r="E94" s="10" t="s">
        <v>1125</v>
      </c>
      <c r="F94" s="10" t="s">
        <v>18</v>
      </c>
      <c r="G94" s="9" t="s">
        <v>17</v>
      </c>
      <c r="H94" s="11">
        <v>1530</v>
      </c>
      <c r="I94" s="11">
        <v>12400</v>
      </c>
      <c r="J94" s="12">
        <v>1464</v>
      </c>
      <c r="K94" s="19">
        <f t="shared" si="2"/>
        <v>1.8805960256223502E-4</v>
      </c>
      <c r="L94" s="26"/>
      <c r="M94" s="20">
        <f t="shared" si="3"/>
        <v>0</v>
      </c>
      <c r="N94" s="14" t="s">
        <v>4118</v>
      </c>
      <c r="O94" s="9" t="s">
        <v>4098</v>
      </c>
    </row>
    <row r="95" spans="1:15" x14ac:dyDescent="0.3">
      <c r="A95" s="9">
        <v>43</v>
      </c>
      <c r="B95" s="9">
        <f>COUNTIF($A$5:A95, A95)</f>
        <v>18</v>
      </c>
      <c r="C95" s="10" t="s">
        <v>1126</v>
      </c>
      <c r="D95" s="10" t="s">
        <v>1127</v>
      </c>
      <c r="E95" s="10" t="s">
        <v>1128</v>
      </c>
      <c r="F95" s="10" t="s">
        <v>18</v>
      </c>
      <c r="G95" s="9" t="s">
        <v>17</v>
      </c>
      <c r="H95" s="11">
        <v>340</v>
      </c>
      <c r="I95" s="11">
        <v>12200</v>
      </c>
      <c r="J95" s="12">
        <v>326</v>
      </c>
      <c r="K95" s="19">
        <f t="shared" si="2"/>
        <v>4.1876660133393861E-5</v>
      </c>
      <c r="L95" s="26"/>
      <c r="M95" s="20">
        <f t="shared" si="3"/>
        <v>0</v>
      </c>
      <c r="N95" s="14" t="s">
        <v>4118</v>
      </c>
      <c r="O95" s="9" t="s">
        <v>4098</v>
      </c>
    </row>
    <row r="96" spans="1:15" x14ac:dyDescent="0.3">
      <c r="A96" s="9">
        <v>43</v>
      </c>
      <c r="B96" s="9">
        <f>COUNTIF($A$5:A96, A96)</f>
        <v>19</v>
      </c>
      <c r="C96" s="10" t="s">
        <v>1129</v>
      </c>
      <c r="D96" s="10" t="s">
        <v>1130</v>
      </c>
      <c r="E96" s="10" t="s">
        <v>1131</v>
      </c>
      <c r="F96" s="10" t="s">
        <v>1132</v>
      </c>
      <c r="G96" s="9" t="s">
        <v>17</v>
      </c>
      <c r="H96" s="11">
        <v>16060</v>
      </c>
      <c r="I96" s="11">
        <v>73</v>
      </c>
      <c r="J96" s="12">
        <v>15432</v>
      </c>
      <c r="K96" s="19">
        <f t="shared" si="2"/>
        <v>1.9823331876642151E-3</v>
      </c>
      <c r="L96" s="26"/>
      <c r="M96" s="20">
        <f t="shared" si="3"/>
        <v>0</v>
      </c>
      <c r="N96" s="14" t="s">
        <v>4119</v>
      </c>
      <c r="O96" s="9" t="s">
        <v>4098</v>
      </c>
    </row>
    <row r="97" spans="1:15" x14ac:dyDescent="0.3">
      <c r="A97" s="9">
        <v>43</v>
      </c>
      <c r="B97" s="9">
        <f>COUNTIF($A$5:A97, A97)</f>
        <v>20</v>
      </c>
      <c r="C97" s="10" t="s">
        <v>1133</v>
      </c>
      <c r="D97" s="10" t="s">
        <v>1130</v>
      </c>
      <c r="E97" s="10" t="s">
        <v>1131</v>
      </c>
      <c r="F97" s="10" t="s">
        <v>1134</v>
      </c>
      <c r="G97" s="9" t="s">
        <v>17</v>
      </c>
      <c r="H97" s="11">
        <v>16060</v>
      </c>
      <c r="I97" s="11">
        <v>282</v>
      </c>
      <c r="J97" s="12">
        <v>15432</v>
      </c>
      <c r="K97" s="19">
        <f t="shared" si="2"/>
        <v>1.9823331876642151E-3</v>
      </c>
      <c r="L97" s="26"/>
      <c r="M97" s="20">
        <f t="shared" si="3"/>
        <v>0</v>
      </c>
      <c r="N97" s="14" t="s">
        <v>4119</v>
      </c>
      <c r="O97" s="9" t="s">
        <v>4098</v>
      </c>
    </row>
    <row r="98" spans="1:15" x14ac:dyDescent="0.3">
      <c r="A98" s="9">
        <v>43</v>
      </c>
      <c r="B98" s="9">
        <f>COUNTIF($A$5:A98, A98)</f>
        <v>21</v>
      </c>
      <c r="C98" s="10" t="s">
        <v>1135</v>
      </c>
      <c r="D98" s="10" t="s">
        <v>1130</v>
      </c>
      <c r="E98" s="10" t="s">
        <v>1131</v>
      </c>
      <c r="F98" s="10" t="s">
        <v>1136</v>
      </c>
      <c r="G98" s="9" t="s">
        <v>17</v>
      </c>
      <c r="H98" s="11">
        <v>16060</v>
      </c>
      <c r="I98" s="11">
        <v>2350</v>
      </c>
      <c r="J98" s="12">
        <v>15432</v>
      </c>
      <c r="K98" s="19">
        <f t="shared" si="2"/>
        <v>1.9823331876642151E-3</v>
      </c>
      <c r="L98" s="26"/>
      <c r="M98" s="20">
        <f t="shared" si="3"/>
        <v>0</v>
      </c>
      <c r="N98" s="14" t="s">
        <v>4119</v>
      </c>
      <c r="O98" s="9" t="s">
        <v>4098</v>
      </c>
    </row>
    <row r="99" spans="1:15" x14ac:dyDescent="0.3">
      <c r="A99" s="9">
        <v>43</v>
      </c>
      <c r="B99" s="9">
        <f>COUNTIF($A$5:A99, A99)</f>
        <v>22</v>
      </c>
      <c r="C99" s="10" t="s">
        <v>1137</v>
      </c>
      <c r="D99" s="10" t="s">
        <v>1130</v>
      </c>
      <c r="E99" s="10" t="s">
        <v>1131</v>
      </c>
      <c r="F99" s="10">
        <v>4</v>
      </c>
      <c r="G99" s="9" t="s">
        <v>17</v>
      </c>
      <c r="H99" s="11">
        <v>16060</v>
      </c>
      <c r="I99" s="11">
        <v>1950</v>
      </c>
      <c r="J99" s="12">
        <v>15432</v>
      </c>
      <c r="K99" s="19">
        <f t="shared" si="2"/>
        <v>1.9823331876642151E-3</v>
      </c>
      <c r="L99" s="26"/>
      <c r="M99" s="20">
        <f t="shared" si="3"/>
        <v>0</v>
      </c>
      <c r="N99" s="14" t="s">
        <v>4119</v>
      </c>
      <c r="O99" s="9" t="s">
        <v>4098</v>
      </c>
    </row>
    <row r="100" spans="1:15" x14ac:dyDescent="0.3">
      <c r="A100" s="9">
        <v>43</v>
      </c>
      <c r="B100" s="9">
        <f>COUNTIF($A$5:A100, A100)</f>
        <v>23</v>
      </c>
      <c r="C100" s="10" t="s">
        <v>1138</v>
      </c>
      <c r="D100" s="10" t="s">
        <v>1130</v>
      </c>
      <c r="E100" s="10" t="s">
        <v>1131</v>
      </c>
      <c r="F100" s="10" t="s">
        <v>1139</v>
      </c>
      <c r="G100" s="9" t="s">
        <v>17</v>
      </c>
      <c r="H100" s="11">
        <v>16060</v>
      </c>
      <c r="I100" s="11">
        <v>19</v>
      </c>
      <c r="J100" s="12">
        <v>15432</v>
      </c>
      <c r="K100" s="19">
        <f t="shared" si="2"/>
        <v>1.9823331876642151E-3</v>
      </c>
      <c r="L100" s="26"/>
      <c r="M100" s="20">
        <f t="shared" si="3"/>
        <v>0</v>
      </c>
      <c r="N100" s="14" t="s">
        <v>4119</v>
      </c>
      <c r="O100" s="9" t="s">
        <v>4098</v>
      </c>
    </row>
    <row r="101" spans="1:15" x14ac:dyDescent="0.3">
      <c r="A101" s="9">
        <v>43</v>
      </c>
      <c r="B101" s="9">
        <f>COUNTIF($A$5:A101, A101)</f>
        <v>24</v>
      </c>
      <c r="C101" s="10" t="s">
        <v>3255</v>
      </c>
      <c r="D101" s="10" t="s">
        <v>3256</v>
      </c>
      <c r="E101" s="10" t="s">
        <v>3257</v>
      </c>
      <c r="F101" s="10">
        <v>1</v>
      </c>
      <c r="G101" s="9" t="s">
        <v>17</v>
      </c>
      <c r="H101" s="11">
        <v>16060</v>
      </c>
      <c r="I101" s="11">
        <v>1</v>
      </c>
      <c r="J101" s="12">
        <v>15432</v>
      </c>
      <c r="K101" s="19">
        <f t="shared" si="2"/>
        <v>1.9823331876642151E-3</v>
      </c>
      <c r="L101" s="26"/>
      <c r="M101" s="20">
        <f t="shared" si="3"/>
        <v>0</v>
      </c>
      <c r="N101" s="14" t="s">
        <v>4116</v>
      </c>
      <c r="O101" s="9" t="s">
        <v>4103</v>
      </c>
    </row>
    <row r="102" spans="1:15" x14ac:dyDescent="0.3">
      <c r="A102" s="9">
        <v>43</v>
      </c>
      <c r="B102" s="9">
        <f>COUNTIF($A$5:A102, A102)</f>
        <v>25</v>
      </c>
      <c r="C102" s="10" t="s">
        <v>3258</v>
      </c>
      <c r="D102" s="10" t="s">
        <v>3256</v>
      </c>
      <c r="E102" s="10" t="s">
        <v>1131</v>
      </c>
      <c r="F102" s="10">
        <v>2</v>
      </c>
      <c r="G102" s="9" t="s">
        <v>17</v>
      </c>
      <c r="H102" s="11">
        <v>16060</v>
      </c>
      <c r="I102" s="11">
        <v>1</v>
      </c>
      <c r="J102" s="12">
        <v>15432</v>
      </c>
      <c r="K102" s="19">
        <f t="shared" si="2"/>
        <v>1.9823331876642151E-3</v>
      </c>
      <c r="L102" s="26"/>
      <c r="M102" s="20">
        <f t="shared" si="3"/>
        <v>0</v>
      </c>
      <c r="N102" s="14" t="s">
        <v>4116</v>
      </c>
      <c r="O102" s="9" t="s">
        <v>4103</v>
      </c>
    </row>
    <row r="103" spans="1:15" x14ac:dyDescent="0.3">
      <c r="A103" s="9">
        <v>43</v>
      </c>
      <c r="B103" s="9">
        <f>COUNTIF($A$5:A103, A103)</f>
        <v>26</v>
      </c>
      <c r="C103" s="10" t="s">
        <v>3259</v>
      </c>
      <c r="D103" s="10" t="s">
        <v>3256</v>
      </c>
      <c r="E103" s="10" t="s">
        <v>1131</v>
      </c>
      <c r="F103" s="10">
        <v>3</v>
      </c>
      <c r="G103" s="9" t="s">
        <v>17</v>
      </c>
      <c r="H103" s="11">
        <v>16060</v>
      </c>
      <c r="I103" s="11">
        <v>1</v>
      </c>
      <c r="J103" s="12">
        <v>15432</v>
      </c>
      <c r="K103" s="19">
        <f t="shared" si="2"/>
        <v>1.9823331876642151E-3</v>
      </c>
      <c r="L103" s="26"/>
      <c r="M103" s="20">
        <f t="shared" si="3"/>
        <v>0</v>
      </c>
      <c r="N103" s="14" t="s">
        <v>4116</v>
      </c>
      <c r="O103" s="9" t="s">
        <v>4103</v>
      </c>
    </row>
    <row r="104" spans="1:15" x14ac:dyDescent="0.3">
      <c r="A104" s="9">
        <v>43</v>
      </c>
      <c r="B104" s="9">
        <f>COUNTIF($A$5:A104, A104)</f>
        <v>27</v>
      </c>
      <c r="C104" s="10" t="s">
        <v>3260</v>
      </c>
      <c r="D104" s="10" t="s">
        <v>3256</v>
      </c>
      <c r="E104" s="10" t="s">
        <v>1131</v>
      </c>
      <c r="F104" s="10">
        <v>4</v>
      </c>
      <c r="G104" s="9" t="s">
        <v>17</v>
      </c>
      <c r="H104" s="11">
        <v>16060</v>
      </c>
      <c r="I104" s="11">
        <v>1</v>
      </c>
      <c r="J104" s="12">
        <v>15432</v>
      </c>
      <c r="K104" s="19">
        <f t="shared" si="2"/>
        <v>1.9823331876642151E-3</v>
      </c>
      <c r="L104" s="26"/>
      <c r="M104" s="20">
        <f t="shared" si="3"/>
        <v>0</v>
      </c>
      <c r="N104" s="14" t="s">
        <v>4116</v>
      </c>
      <c r="O104" s="9" t="s">
        <v>4103</v>
      </c>
    </row>
    <row r="105" spans="1:15" x14ac:dyDescent="0.3">
      <c r="A105" s="9">
        <v>43</v>
      </c>
      <c r="B105" s="9">
        <f>COUNTIF($A$5:A105, A105)</f>
        <v>28</v>
      </c>
      <c r="C105" s="10" t="s">
        <v>3261</v>
      </c>
      <c r="D105" s="10" t="s">
        <v>3256</v>
      </c>
      <c r="E105" s="10" t="s">
        <v>1131</v>
      </c>
      <c r="F105" s="10" t="s">
        <v>3262</v>
      </c>
      <c r="G105" s="9" t="s">
        <v>17</v>
      </c>
      <c r="H105" s="11">
        <v>16060</v>
      </c>
      <c r="I105" s="11">
        <v>1</v>
      </c>
      <c r="J105" s="12">
        <v>15432</v>
      </c>
      <c r="K105" s="19">
        <f t="shared" si="2"/>
        <v>1.9823331876642151E-3</v>
      </c>
      <c r="L105" s="26"/>
      <c r="M105" s="20">
        <f t="shared" si="3"/>
        <v>0</v>
      </c>
      <c r="N105" s="14" t="s">
        <v>4116</v>
      </c>
      <c r="O105" s="9" t="s">
        <v>4103</v>
      </c>
    </row>
    <row r="106" spans="1:15" x14ac:dyDescent="0.3">
      <c r="A106" s="9">
        <v>43</v>
      </c>
      <c r="B106" s="9">
        <f>COUNTIF($A$5:A106, A106)</f>
        <v>29</v>
      </c>
      <c r="C106" s="10" t="s">
        <v>1140</v>
      </c>
      <c r="D106" s="10" t="s">
        <v>1141</v>
      </c>
      <c r="E106" s="10" t="s">
        <v>1142</v>
      </c>
      <c r="F106" s="10" t="s">
        <v>1143</v>
      </c>
      <c r="G106" s="9" t="s">
        <v>17</v>
      </c>
      <c r="H106" s="11">
        <v>3500</v>
      </c>
      <c r="I106" s="11">
        <v>1</v>
      </c>
      <c r="J106" s="12">
        <v>3361</v>
      </c>
      <c r="K106" s="19">
        <f t="shared" si="2"/>
        <v>4.3174065861452995E-4</v>
      </c>
      <c r="L106" s="26"/>
      <c r="M106" s="20">
        <f t="shared" si="3"/>
        <v>0</v>
      </c>
      <c r="N106" s="14" t="s">
        <v>4116</v>
      </c>
      <c r="O106" s="9" t="s">
        <v>4098</v>
      </c>
    </row>
    <row r="107" spans="1:15" x14ac:dyDescent="0.3">
      <c r="A107" s="9">
        <v>43</v>
      </c>
      <c r="B107" s="9">
        <f>COUNTIF($A$5:A107, A107)</f>
        <v>30</v>
      </c>
      <c r="C107" s="10" t="s">
        <v>1144</v>
      </c>
      <c r="D107" s="10" t="s">
        <v>1141</v>
      </c>
      <c r="E107" s="10" t="s">
        <v>1145</v>
      </c>
      <c r="F107" s="10" t="s">
        <v>1146</v>
      </c>
      <c r="G107" s="9" t="s">
        <v>17</v>
      </c>
      <c r="H107" s="11">
        <v>3500</v>
      </c>
      <c r="I107" s="11">
        <v>1</v>
      </c>
      <c r="J107" s="12">
        <v>3361</v>
      </c>
      <c r="K107" s="19">
        <f t="shared" si="2"/>
        <v>4.3174065861452995E-4</v>
      </c>
      <c r="L107" s="26"/>
      <c r="M107" s="20">
        <f t="shared" si="3"/>
        <v>0</v>
      </c>
      <c r="N107" s="14" t="s">
        <v>4116</v>
      </c>
      <c r="O107" s="9" t="s">
        <v>4098</v>
      </c>
    </row>
    <row r="108" spans="1:15" x14ac:dyDescent="0.3">
      <c r="A108" s="9">
        <v>43</v>
      </c>
      <c r="B108" s="9">
        <f>COUNTIF($A$5:A108, A108)</f>
        <v>31</v>
      </c>
      <c r="C108" s="10" t="s">
        <v>1147</v>
      </c>
      <c r="D108" s="10" t="s">
        <v>1141</v>
      </c>
      <c r="E108" s="10" t="s">
        <v>1148</v>
      </c>
      <c r="F108" s="10" t="s">
        <v>1149</v>
      </c>
      <c r="G108" s="9" t="s">
        <v>17</v>
      </c>
      <c r="H108" s="11">
        <v>3500</v>
      </c>
      <c r="I108" s="11">
        <v>2</v>
      </c>
      <c r="J108" s="12">
        <v>3361</v>
      </c>
      <c r="K108" s="19">
        <f t="shared" si="2"/>
        <v>4.3174065861452995E-4</v>
      </c>
      <c r="L108" s="26"/>
      <c r="M108" s="20">
        <f t="shared" si="3"/>
        <v>0</v>
      </c>
      <c r="N108" s="14" t="s">
        <v>4116</v>
      </c>
      <c r="O108" s="9" t="s">
        <v>4098</v>
      </c>
    </row>
    <row r="109" spans="1:15" x14ac:dyDescent="0.3">
      <c r="A109" s="9">
        <v>43</v>
      </c>
      <c r="B109" s="9">
        <f>COUNTIF($A$5:A109, A109)</f>
        <v>32</v>
      </c>
      <c r="C109" s="10" t="s">
        <v>1150</v>
      </c>
      <c r="D109" s="10" t="s">
        <v>1141</v>
      </c>
      <c r="E109" s="10" t="s">
        <v>1151</v>
      </c>
      <c r="F109" s="10" t="s">
        <v>1152</v>
      </c>
      <c r="G109" s="9" t="s">
        <v>17</v>
      </c>
      <c r="H109" s="11">
        <v>3500</v>
      </c>
      <c r="I109" s="11">
        <v>3</v>
      </c>
      <c r="J109" s="12">
        <v>3361</v>
      </c>
      <c r="K109" s="19">
        <f t="shared" si="2"/>
        <v>4.3174065861452995E-4</v>
      </c>
      <c r="L109" s="26"/>
      <c r="M109" s="20">
        <f t="shared" si="3"/>
        <v>0</v>
      </c>
      <c r="N109" s="14" t="s">
        <v>4116</v>
      </c>
      <c r="O109" s="9" t="s">
        <v>4098</v>
      </c>
    </row>
    <row r="110" spans="1:15" x14ac:dyDescent="0.3">
      <c r="A110" s="9">
        <v>43</v>
      </c>
      <c r="B110" s="9">
        <f>COUNTIF($A$5:A110, A110)</f>
        <v>33</v>
      </c>
      <c r="C110" s="10" t="s">
        <v>1153</v>
      </c>
      <c r="D110" s="10" t="s">
        <v>1141</v>
      </c>
      <c r="E110" s="10" t="s">
        <v>1154</v>
      </c>
      <c r="F110" s="10" t="s">
        <v>1155</v>
      </c>
      <c r="G110" s="9" t="s">
        <v>17</v>
      </c>
      <c r="H110" s="11">
        <v>3500</v>
      </c>
      <c r="I110" s="11">
        <v>1</v>
      </c>
      <c r="J110" s="12">
        <v>3361</v>
      </c>
      <c r="K110" s="19">
        <f t="shared" si="2"/>
        <v>4.3174065861452995E-4</v>
      </c>
      <c r="L110" s="26"/>
      <c r="M110" s="20">
        <f t="shared" si="3"/>
        <v>0</v>
      </c>
      <c r="N110" s="14" t="s">
        <v>4116</v>
      </c>
      <c r="O110" s="9" t="s">
        <v>4098</v>
      </c>
    </row>
    <row r="111" spans="1:15" x14ac:dyDescent="0.3">
      <c r="A111" s="9">
        <v>43</v>
      </c>
      <c r="B111" s="9">
        <f>COUNTIF($A$5:A111, A111)</f>
        <v>34</v>
      </c>
      <c r="C111" s="10" t="s">
        <v>1156</v>
      </c>
      <c r="D111" s="10" t="s">
        <v>1157</v>
      </c>
      <c r="E111" s="10" t="s">
        <v>1158</v>
      </c>
      <c r="F111" s="10">
        <v>3</v>
      </c>
      <c r="G111" s="9" t="s">
        <v>17</v>
      </c>
      <c r="H111" s="11">
        <v>3290</v>
      </c>
      <c r="I111" s="11">
        <v>12</v>
      </c>
      <c r="J111" s="12">
        <v>3077</v>
      </c>
      <c r="K111" s="19">
        <f t="shared" si="2"/>
        <v>3.9525915101365922E-4</v>
      </c>
      <c r="L111" s="26"/>
      <c r="M111" s="20">
        <f t="shared" si="3"/>
        <v>0</v>
      </c>
      <c r="N111" s="14" t="s">
        <v>4116</v>
      </c>
      <c r="O111" s="9" t="s">
        <v>4098</v>
      </c>
    </row>
    <row r="112" spans="1:15" x14ac:dyDescent="0.3">
      <c r="A112" s="9">
        <v>43</v>
      </c>
      <c r="B112" s="9">
        <f>COUNTIF($A$5:A112, A112)</f>
        <v>35</v>
      </c>
      <c r="C112" s="10" t="s">
        <v>1159</v>
      </c>
      <c r="D112" s="10" t="s">
        <v>1157</v>
      </c>
      <c r="E112" s="10" t="s">
        <v>1160</v>
      </c>
      <c r="F112" s="10">
        <v>3.5</v>
      </c>
      <c r="G112" s="9" t="s">
        <v>17</v>
      </c>
      <c r="H112" s="11">
        <v>3290</v>
      </c>
      <c r="I112" s="11">
        <v>36</v>
      </c>
      <c r="J112" s="12">
        <v>3077</v>
      </c>
      <c r="K112" s="19">
        <f t="shared" si="2"/>
        <v>3.9525915101365922E-4</v>
      </c>
      <c r="L112" s="26"/>
      <c r="M112" s="20">
        <f t="shared" si="3"/>
        <v>0</v>
      </c>
      <c r="N112" s="14" t="s">
        <v>4116</v>
      </c>
      <c r="O112" s="9" t="s">
        <v>4098</v>
      </c>
    </row>
    <row r="113" spans="1:15" x14ac:dyDescent="0.3">
      <c r="A113" s="9">
        <v>43</v>
      </c>
      <c r="B113" s="9">
        <f>COUNTIF($A$5:A113, A113)</f>
        <v>36</v>
      </c>
      <c r="C113" s="10" t="s">
        <v>1161</v>
      </c>
      <c r="D113" s="10" t="s">
        <v>1157</v>
      </c>
      <c r="E113" s="10" t="s">
        <v>1162</v>
      </c>
      <c r="F113" s="10">
        <v>4</v>
      </c>
      <c r="G113" s="9" t="s">
        <v>17</v>
      </c>
      <c r="H113" s="11">
        <v>3290</v>
      </c>
      <c r="I113" s="11">
        <v>45</v>
      </c>
      <c r="J113" s="12">
        <v>3077</v>
      </c>
      <c r="K113" s="19">
        <f t="shared" si="2"/>
        <v>3.9525915101365922E-4</v>
      </c>
      <c r="L113" s="26"/>
      <c r="M113" s="20">
        <f t="shared" si="3"/>
        <v>0</v>
      </c>
      <c r="N113" s="14" t="s">
        <v>4116</v>
      </c>
      <c r="O113" s="9" t="s">
        <v>4098</v>
      </c>
    </row>
    <row r="114" spans="1:15" x14ac:dyDescent="0.3">
      <c r="A114" s="9">
        <v>43</v>
      </c>
      <c r="B114" s="9">
        <f>COUNTIF($A$5:A114, A114)</f>
        <v>37</v>
      </c>
      <c r="C114" s="10" t="s">
        <v>1163</v>
      </c>
      <c r="D114" s="10" t="s">
        <v>1157</v>
      </c>
      <c r="E114" s="10" t="s">
        <v>1164</v>
      </c>
      <c r="F114" s="10">
        <v>4.5</v>
      </c>
      <c r="G114" s="9" t="s">
        <v>17</v>
      </c>
      <c r="H114" s="11">
        <v>3290</v>
      </c>
      <c r="I114" s="11">
        <v>40</v>
      </c>
      <c r="J114" s="12">
        <v>3077</v>
      </c>
      <c r="K114" s="19">
        <f t="shared" si="2"/>
        <v>3.9525915101365922E-4</v>
      </c>
      <c r="L114" s="26"/>
      <c r="M114" s="20">
        <f t="shared" si="3"/>
        <v>0</v>
      </c>
      <c r="N114" s="14" t="s">
        <v>4116</v>
      </c>
      <c r="O114" s="9" t="s">
        <v>4098</v>
      </c>
    </row>
    <row r="115" spans="1:15" x14ac:dyDescent="0.3">
      <c r="A115" s="9">
        <v>43</v>
      </c>
      <c r="B115" s="9">
        <f>COUNTIF($A$5:A115, A115)</f>
        <v>38</v>
      </c>
      <c r="C115" s="10" t="s">
        <v>1165</v>
      </c>
      <c r="D115" s="10" t="s">
        <v>1157</v>
      </c>
      <c r="E115" s="10" t="s">
        <v>1166</v>
      </c>
      <c r="F115" s="10">
        <v>5</v>
      </c>
      <c r="G115" s="9" t="s">
        <v>17</v>
      </c>
      <c r="H115" s="11">
        <v>3290</v>
      </c>
      <c r="I115" s="11">
        <v>6</v>
      </c>
      <c r="J115" s="12">
        <v>3077</v>
      </c>
      <c r="K115" s="19">
        <f t="shared" si="2"/>
        <v>3.9525915101365922E-4</v>
      </c>
      <c r="L115" s="26"/>
      <c r="M115" s="20">
        <f t="shared" si="3"/>
        <v>0</v>
      </c>
      <c r="N115" s="14" t="s">
        <v>4116</v>
      </c>
      <c r="O115" s="9" t="s">
        <v>4098</v>
      </c>
    </row>
    <row r="116" spans="1:15" x14ac:dyDescent="0.3">
      <c r="A116" s="9">
        <v>43</v>
      </c>
      <c r="B116" s="9">
        <f>COUNTIF($A$5:A116, A116)</f>
        <v>39</v>
      </c>
      <c r="C116" s="10" t="s">
        <v>1167</v>
      </c>
      <c r="D116" s="10" t="s">
        <v>1157</v>
      </c>
      <c r="E116" s="10" t="s">
        <v>1168</v>
      </c>
      <c r="F116" s="10">
        <v>5.5</v>
      </c>
      <c r="G116" s="9" t="s">
        <v>17</v>
      </c>
      <c r="H116" s="11">
        <v>3290</v>
      </c>
      <c r="I116" s="11">
        <v>1</v>
      </c>
      <c r="J116" s="12">
        <v>3077</v>
      </c>
      <c r="K116" s="19">
        <f t="shared" si="2"/>
        <v>3.9525915101365922E-4</v>
      </c>
      <c r="L116" s="26"/>
      <c r="M116" s="20">
        <f t="shared" si="3"/>
        <v>0</v>
      </c>
      <c r="N116" s="14" t="s">
        <v>4116</v>
      </c>
      <c r="O116" s="9" t="s">
        <v>4098</v>
      </c>
    </row>
    <row r="117" spans="1:15" x14ac:dyDescent="0.3">
      <c r="A117" s="9">
        <v>43</v>
      </c>
      <c r="B117" s="9">
        <f>COUNTIF($A$5:A117, A117)</f>
        <v>40</v>
      </c>
      <c r="C117" s="10" t="s">
        <v>1169</v>
      </c>
      <c r="D117" s="10" t="s">
        <v>1157</v>
      </c>
      <c r="E117" s="10" t="s">
        <v>1170</v>
      </c>
      <c r="F117" s="10">
        <v>6</v>
      </c>
      <c r="G117" s="9" t="s">
        <v>17</v>
      </c>
      <c r="H117" s="11">
        <v>3290</v>
      </c>
      <c r="I117" s="11">
        <v>1</v>
      </c>
      <c r="J117" s="12">
        <v>3077</v>
      </c>
      <c r="K117" s="19">
        <f t="shared" si="2"/>
        <v>3.9525915101365922E-4</v>
      </c>
      <c r="L117" s="26"/>
      <c r="M117" s="20">
        <f t="shared" si="3"/>
        <v>0</v>
      </c>
      <c r="N117" s="14" t="s">
        <v>4116</v>
      </c>
      <c r="O117" s="9" t="s">
        <v>4098</v>
      </c>
    </row>
    <row r="118" spans="1:15" x14ac:dyDescent="0.3">
      <c r="A118" s="9">
        <v>43</v>
      </c>
      <c r="B118" s="9">
        <f>COUNTIF($A$5:A118, A118)</f>
        <v>41</v>
      </c>
      <c r="C118" s="10" t="s">
        <v>1171</v>
      </c>
      <c r="D118" s="10" t="s">
        <v>1157</v>
      </c>
      <c r="E118" s="10" t="s">
        <v>1172</v>
      </c>
      <c r="F118" s="10">
        <v>6.5</v>
      </c>
      <c r="G118" s="9" t="s">
        <v>17</v>
      </c>
      <c r="H118" s="11">
        <v>3290</v>
      </c>
      <c r="I118" s="11">
        <v>1</v>
      </c>
      <c r="J118" s="12">
        <v>3077</v>
      </c>
      <c r="K118" s="19">
        <f t="shared" si="2"/>
        <v>3.9525915101365922E-4</v>
      </c>
      <c r="L118" s="26"/>
      <c r="M118" s="20">
        <f t="shared" si="3"/>
        <v>0</v>
      </c>
      <c r="N118" s="14" t="s">
        <v>4116</v>
      </c>
      <c r="O118" s="9" t="s">
        <v>4098</v>
      </c>
    </row>
    <row r="119" spans="1:15" x14ac:dyDescent="0.3">
      <c r="A119" s="9">
        <v>43</v>
      </c>
      <c r="B119" s="9">
        <f>COUNTIF($A$5:A119, A119)</f>
        <v>42</v>
      </c>
      <c r="C119" s="10" t="s">
        <v>1173</v>
      </c>
      <c r="D119" s="10" t="s">
        <v>1157</v>
      </c>
      <c r="E119" s="10" t="s">
        <v>1174</v>
      </c>
      <c r="F119" s="10">
        <v>7</v>
      </c>
      <c r="G119" s="9" t="s">
        <v>17</v>
      </c>
      <c r="H119" s="11">
        <v>3290</v>
      </c>
      <c r="I119" s="11">
        <v>1</v>
      </c>
      <c r="J119" s="12">
        <v>3077</v>
      </c>
      <c r="K119" s="19">
        <f t="shared" si="2"/>
        <v>3.9525915101365922E-4</v>
      </c>
      <c r="L119" s="26"/>
      <c r="M119" s="20">
        <f t="shared" si="3"/>
        <v>0</v>
      </c>
      <c r="N119" s="14" t="s">
        <v>4116</v>
      </c>
      <c r="O119" s="9" t="s">
        <v>4098</v>
      </c>
    </row>
    <row r="120" spans="1:15" x14ac:dyDescent="0.3">
      <c r="A120" s="9">
        <v>43</v>
      </c>
      <c r="B120" s="9">
        <f>COUNTIF($A$5:A120, A120)</f>
        <v>43</v>
      </c>
      <c r="C120" s="10" t="s">
        <v>1175</v>
      </c>
      <c r="D120" s="10" t="s">
        <v>1157</v>
      </c>
      <c r="E120" s="10" t="s">
        <v>1176</v>
      </c>
      <c r="F120" s="10">
        <v>7.5</v>
      </c>
      <c r="G120" s="9" t="s">
        <v>17</v>
      </c>
      <c r="H120" s="11">
        <v>3290</v>
      </c>
      <c r="I120" s="11">
        <v>1</v>
      </c>
      <c r="J120" s="12">
        <v>3077</v>
      </c>
      <c r="K120" s="19">
        <f t="shared" si="2"/>
        <v>3.9525915101365922E-4</v>
      </c>
      <c r="L120" s="26"/>
      <c r="M120" s="20">
        <f t="shared" si="3"/>
        <v>0</v>
      </c>
      <c r="N120" s="14" t="s">
        <v>4116</v>
      </c>
      <c r="O120" s="9" t="s">
        <v>4098</v>
      </c>
    </row>
    <row r="121" spans="1:15" x14ac:dyDescent="0.3">
      <c r="A121" s="9">
        <v>43</v>
      </c>
      <c r="B121" s="9">
        <f>COUNTIF($A$5:A121, A121)</f>
        <v>44</v>
      </c>
      <c r="C121" s="10" t="s">
        <v>1177</v>
      </c>
      <c r="D121" s="10" t="s">
        <v>1157</v>
      </c>
      <c r="E121" s="10" t="s">
        <v>1178</v>
      </c>
      <c r="F121" s="10">
        <v>8</v>
      </c>
      <c r="G121" s="9" t="s">
        <v>17</v>
      </c>
      <c r="H121" s="11">
        <v>3290</v>
      </c>
      <c r="I121" s="11">
        <v>1</v>
      </c>
      <c r="J121" s="12">
        <v>3077</v>
      </c>
      <c r="K121" s="19">
        <f t="shared" si="2"/>
        <v>3.9525915101365922E-4</v>
      </c>
      <c r="L121" s="26"/>
      <c r="M121" s="20">
        <f t="shared" si="3"/>
        <v>0</v>
      </c>
      <c r="N121" s="14" t="s">
        <v>4116</v>
      </c>
      <c r="O121" s="9" t="s">
        <v>4098</v>
      </c>
    </row>
    <row r="122" spans="1:15" x14ac:dyDescent="0.3">
      <c r="A122" s="9">
        <v>43</v>
      </c>
      <c r="B122" s="9">
        <f>COUNTIF($A$5:A122, A122)</f>
        <v>45</v>
      </c>
      <c r="C122" s="10" t="s">
        <v>1179</v>
      </c>
      <c r="D122" s="10" t="s">
        <v>1157</v>
      </c>
      <c r="E122" s="10" t="s">
        <v>1180</v>
      </c>
      <c r="F122" s="10">
        <v>8.5</v>
      </c>
      <c r="G122" s="9" t="s">
        <v>17</v>
      </c>
      <c r="H122" s="11">
        <v>3290</v>
      </c>
      <c r="I122" s="11">
        <v>1</v>
      </c>
      <c r="J122" s="12">
        <v>3077</v>
      </c>
      <c r="K122" s="19">
        <f t="shared" si="2"/>
        <v>3.9525915101365922E-4</v>
      </c>
      <c r="L122" s="26"/>
      <c r="M122" s="20">
        <f t="shared" si="3"/>
        <v>0</v>
      </c>
      <c r="N122" s="14" t="s">
        <v>4116</v>
      </c>
      <c r="O122" s="9" t="s">
        <v>4098</v>
      </c>
    </row>
    <row r="123" spans="1:15" x14ac:dyDescent="0.3">
      <c r="A123" s="9">
        <v>43</v>
      </c>
      <c r="B123" s="9">
        <f>COUNTIF($A$5:A123, A123)</f>
        <v>46</v>
      </c>
      <c r="C123" s="10" t="s">
        <v>1181</v>
      </c>
      <c r="D123" s="10" t="s">
        <v>1182</v>
      </c>
      <c r="E123" s="10" t="s">
        <v>1183</v>
      </c>
      <c r="F123" s="10" t="s">
        <v>1184</v>
      </c>
      <c r="G123" s="9" t="s">
        <v>17</v>
      </c>
      <c r="H123" s="11">
        <v>2420</v>
      </c>
      <c r="I123" s="11">
        <v>20</v>
      </c>
      <c r="J123" s="12">
        <v>2360</v>
      </c>
      <c r="K123" s="19">
        <f t="shared" si="2"/>
        <v>3.0315618992272859E-4</v>
      </c>
      <c r="L123" s="26"/>
      <c r="M123" s="20">
        <f t="shared" si="3"/>
        <v>0</v>
      </c>
      <c r="N123" s="14" t="s">
        <v>4116</v>
      </c>
      <c r="O123" s="9" t="s">
        <v>4098</v>
      </c>
    </row>
    <row r="124" spans="1:15" x14ac:dyDescent="0.3">
      <c r="A124" s="9">
        <v>43</v>
      </c>
      <c r="B124" s="9">
        <f>COUNTIF($A$5:A124, A124)</f>
        <v>47</v>
      </c>
      <c r="C124" s="10" t="s">
        <v>1185</v>
      </c>
      <c r="D124" s="10" t="s">
        <v>1182</v>
      </c>
      <c r="E124" s="10" t="s">
        <v>1186</v>
      </c>
      <c r="F124" s="10" t="s">
        <v>1187</v>
      </c>
      <c r="G124" s="9" t="s">
        <v>17</v>
      </c>
      <c r="H124" s="11">
        <v>2420</v>
      </c>
      <c r="I124" s="11">
        <v>40</v>
      </c>
      <c r="J124" s="12">
        <v>2360</v>
      </c>
      <c r="K124" s="19">
        <f t="shared" si="2"/>
        <v>3.0315618992272859E-4</v>
      </c>
      <c r="L124" s="26"/>
      <c r="M124" s="20">
        <f t="shared" si="3"/>
        <v>0</v>
      </c>
      <c r="N124" s="14" t="s">
        <v>4116</v>
      </c>
      <c r="O124" s="9" t="s">
        <v>4098</v>
      </c>
    </row>
    <row r="125" spans="1:15" x14ac:dyDescent="0.3">
      <c r="A125" s="9">
        <v>43</v>
      </c>
      <c r="B125" s="9">
        <f>COUNTIF($A$5:A125, A125)</f>
        <v>48</v>
      </c>
      <c r="C125" s="10" t="s">
        <v>1188</v>
      </c>
      <c r="D125" s="10" t="s">
        <v>1182</v>
      </c>
      <c r="E125" s="10" t="s">
        <v>1189</v>
      </c>
      <c r="F125" s="10" t="s">
        <v>1190</v>
      </c>
      <c r="G125" s="9" t="s">
        <v>17</v>
      </c>
      <c r="H125" s="11">
        <v>2420</v>
      </c>
      <c r="I125" s="11">
        <v>40</v>
      </c>
      <c r="J125" s="12">
        <v>2360</v>
      </c>
      <c r="K125" s="19">
        <f t="shared" si="2"/>
        <v>3.0315618992272859E-4</v>
      </c>
      <c r="L125" s="26"/>
      <c r="M125" s="20">
        <f t="shared" si="3"/>
        <v>0</v>
      </c>
      <c r="N125" s="14" t="s">
        <v>4116</v>
      </c>
      <c r="O125" s="9" t="s">
        <v>4098</v>
      </c>
    </row>
    <row r="126" spans="1:15" x14ac:dyDescent="0.3">
      <c r="A126" s="9">
        <v>43</v>
      </c>
      <c r="B126" s="9">
        <f>COUNTIF($A$5:A126, A126)</f>
        <v>49</v>
      </c>
      <c r="C126" s="10" t="s">
        <v>1191</v>
      </c>
      <c r="D126" s="10" t="s">
        <v>1182</v>
      </c>
      <c r="E126" s="10" t="s">
        <v>1192</v>
      </c>
      <c r="F126" s="10" t="s">
        <v>1193</v>
      </c>
      <c r="G126" s="9" t="s">
        <v>17</v>
      </c>
      <c r="H126" s="11">
        <v>2420</v>
      </c>
      <c r="I126" s="11">
        <v>31</v>
      </c>
      <c r="J126" s="12">
        <v>2360</v>
      </c>
      <c r="K126" s="19">
        <f t="shared" si="2"/>
        <v>3.0315618992272859E-4</v>
      </c>
      <c r="L126" s="26"/>
      <c r="M126" s="20">
        <f t="shared" si="3"/>
        <v>0</v>
      </c>
      <c r="N126" s="14" t="s">
        <v>4116</v>
      </c>
      <c r="O126" s="9" t="s">
        <v>4098</v>
      </c>
    </row>
    <row r="127" spans="1:15" x14ac:dyDescent="0.3">
      <c r="A127" s="9">
        <v>43</v>
      </c>
      <c r="B127" s="9">
        <f>COUNTIF($A$5:A127, A127)</f>
        <v>50</v>
      </c>
      <c r="C127" s="10" t="s">
        <v>1194</v>
      </c>
      <c r="D127" s="10" t="s">
        <v>1182</v>
      </c>
      <c r="E127" s="10" t="s">
        <v>1195</v>
      </c>
      <c r="F127" s="10" t="s">
        <v>1196</v>
      </c>
      <c r="G127" s="9" t="s">
        <v>17</v>
      </c>
      <c r="H127" s="11">
        <v>2420</v>
      </c>
      <c r="I127" s="11">
        <v>1</v>
      </c>
      <c r="J127" s="12">
        <v>2360</v>
      </c>
      <c r="K127" s="19">
        <f t="shared" si="2"/>
        <v>3.0315618992272859E-4</v>
      </c>
      <c r="L127" s="26"/>
      <c r="M127" s="20">
        <f t="shared" si="3"/>
        <v>0</v>
      </c>
      <c r="N127" s="14" t="s">
        <v>4116</v>
      </c>
      <c r="O127" s="9" t="s">
        <v>4098</v>
      </c>
    </row>
    <row r="128" spans="1:15" x14ac:dyDescent="0.3">
      <c r="A128" s="9">
        <v>43</v>
      </c>
      <c r="B128" s="9">
        <f>COUNTIF($A$5:A128, A128)</f>
        <v>51</v>
      </c>
      <c r="C128" s="10" t="s">
        <v>1197</v>
      </c>
      <c r="D128" s="10" t="s">
        <v>1182</v>
      </c>
      <c r="E128" s="10" t="s">
        <v>1198</v>
      </c>
      <c r="F128" s="10" t="s">
        <v>352</v>
      </c>
      <c r="G128" s="9" t="s">
        <v>17</v>
      </c>
      <c r="H128" s="11">
        <v>2420</v>
      </c>
      <c r="I128" s="11">
        <v>10</v>
      </c>
      <c r="J128" s="12">
        <v>2360</v>
      </c>
      <c r="K128" s="19">
        <f t="shared" si="2"/>
        <v>3.0315618992272859E-4</v>
      </c>
      <c r="L128" s="26"/>
      <c r="M128" s="20">
        <f t="shared" si="3"/>
        <v>0</v>
      </c>
      <c r="N128" s="14" t="s">
        <v>4116</v>
      </c>
      <c r="O128" s="9" t="s">
        <v>4098</v>
      </c>
    </row>
    <row r="129" spans="1:15" x14ac:dyDescent="0.3">
      <c r="A129" s="9">
        <v>43</v>
      </c>
      <c r="B129" s="9">
        <f>COUNTIF($A$5:A129, A129)</f>
        <v>52</v>
      </c>
      <c r="C129" s="10" t="s">
        <v>1199</v>
      </c>
      <c r="D129" s="10" t="s">
        <v>1200</v>
      </c>
      <c r="E129" s="10" t="s">
        <v>1201</v>
      </c>
      <c r="F129" s="10" t="s">
        <v>1202</v>
      </c>
      <c r="G129" s="9" t="s">
        <v>17</v>
      </c>
      <c r="H129" s="11">
        <v>3710</v>
      </c>
      <c r="I129" s="11">
        <v>101</v>
      </c>
      <c r="J129" s="12">
        <v>3574</v>
      </c>
      <c r="K129" s="19">
        <f t="shared" si="2"/>
        <v>4.5910178931518299E-4</v>
      </c>
      <c r="L129" s="26"/>
      <c r="M129" s="20">
        <f t="shared" si="3"/>
        <v>0</v>
      </c>
      <c r="N129" s="14" t="s">
        <v>4117</v>
      </c>
      <c r="O129" s="9" t="s">
        <v>4098</v>
      </c>
    </row>
    <row r="130" spans="1:15" x14ac:dyDescent="0.3">
      <c r="A130" s="9">
        <v>43</v>
      </c>
      <c r="B130" s="9">
        <f>COUNTIF($A$5:A130, A130)</f>
        <v>53</v>
      </c>
      <c r="C130" s="10" t="s">
        <v>1203</v>
      </c>
      <c r="D130" s="10" t="s">
        <v>1200</v>
      </c>
      <c r="E130" s="10" t="s">
        <v>1204</v>
      </c>
      <c r="F130" s="10" t="s">
        <v>1205</v>
      </c>
      <c r="G130" s="9" t="s">
        <v>17</v>
      </c>
      <c r="H130" s="11">
        <v>3710</v>
      </c>
      <c r="I130" s="11">
        <v>102</v>
      </c>
      <c r="J130" s="12">
        <v>3574</v>
      </c>
      <c r="K130" s="19">
        <f t="shared" si="2"/>
        <v>4.5910178931518299E-4</v>
      </c>
      <c r="L130" s="26"/>
      <c r="M130" s="20">
        <f t="shared" si="3"/>
        <v>0</v>
      </c>
      <c r="N130" s="14" t="s">
        <v>4117</v>
      </c>
      <c r="O130" s="9" t="s">
        <v>4098</v>
      </c>
    </row>
    <row r="131" spans="1:15" x14ac:dyDescent="0.3">
      <c r="A131" s="9">
        <v>43</v>
      </c>
      <c r="B131" s="9">
        <f>COUNTIF($A$5:A131, A131)</f>
        <v>54</v>
      </c>
      <c r="C131" s="10" t="s">
        <v>1206</v>
      </c>
      <c r="D131" s="10" t="s">
        <v>1200</v>
      </c>
      <c r="E131" s="10" t="s">
        <v>1207</v>
      </c>
      <c r="F131" s="10" t="s">
        <v>1208</v>
      </c>
      <c r="G131" s="9" t="s">
        <v>17</v>
      </c>
      <c r="H131" s="11">
        <v>3710</v>
      </c>
      <c r="I131" s="11">
        <v>100</v>
      </c>
      <c r="J131" s="12">
        <v>3574</v>
      </c>
      <c r="K131" s="19">
        <f t="shared" si="2"/>
        <v>4.5910178931518299E-4</v>
      </c>
      <c r="L131" s="26"/>
      <c r="M131" s="20">
        <f t="shared" si="3"/>
        <v>0</v>
      </c>
      <c r="N131" s="14" t="s">
        <v>4117</v>
      </c>
      <c r="O131" s="9" t="s">
        <v>4098</v>
      </c>
    </row>
    <row r="132" spans="1:15" x14ac:dyDescent="0.3">
      <c r="A132" s="9">
        <v>43</v>
      </c>
      <c r="B132" s="9">
        <f>COUNTIF($A$5:A132, A132)</f>
        <v>55</v>
      </c>
      <c r="C132" s="10" t="s">
        <v>1209</v>
      </c>
      <c r="D132" s="10" t="s">
        <v>1200</v>
      </c>
      <c r="E132" s="10" t="s">
        <v>1210</v>
      </c>
      <c r="F132" s="10" t="s">
        <v>1211</v>
      </c>
      <c r="G132" s="9" t="s">
        <v>17</v>
      </c>
      <c r="H132" s="11">
        <v>3710</v>
      </c>
      <c r="I132" s="11">
        <v>190</v>
      </c>
      <c r="J132" s="12">
        <v>3574</v>
      </c>
      <c r="K132" s="19">
        <f t="shared" si="2"/>
        <v>4.5910178931518299E-4</v>
      </c>
      <c r="L132" s="26"/>
      <c r="M132" s="20">
        <f t="shared" si="3"/>
        <v>0</v>
      </c>
      <c r="N132" s="14" t="s">
        <v>4117</v>
      </c>
      <c r="O132" s="9" t="s">
        <v>4098</v>
      </c>
    </row>
    <row r="133" spans="1:15" x14ac:dyDescent="0.3">
      <c r="A133" s="9">
        <v>43</v>
      </c>
      <c r="B133" s="9">
        <f>COUNTIF($A$5:A133, A133)</f>
        <v>56</v>
      </c>
      <c r="C133" s="10" t="s">
        <v>1212</v>
      </c>
      <c r="D133" s="10" t="s">
        <v>1200</v>
      </c>
      <c r="E133" s="10" t="s">
        <v>1213</v>
      </c>
      <c r="F133" s="10" t="s">
        <v>1214</v>
      </c>
      <c r="G133" s="9" t="s">
        <v>17</v>
      </c>
      <c r="H133" s="11">
        <v>3710</v>
      </c>
      <c r="I133" s="11">
        <v>2510</v>
      </c>
      <c r="J133" s="12">
        <v>3574</v>
      </c>
      <c r="K133" s="19">
        <f t="shared" ref="K133:K196" si="4">$J133/SUMIFS($J:$J,$A:$A,$A133)</f>
        <v>4.5910178931518299E-4</v>
      </c>
      <c r="L133" s="26"/>
      <c r="M133" s="20">
        <f t="shared" ref="M133:M196" si="5">ROUND(INDEX($L:$L,MATCH($A133,$A:$A,0))*$K133,0)</f>
        <v>0</v>
      </c>
      <c r="N133" s="14" t="s">
        <v>4117</v>
      </c>
      <c r="O133" s="9" t="s">
        <v>4098</v>
      </c>
    </row>
    <row r="134" spans="1:15" x14ac:dyDescent="0.3">
      <c r="A134" s="9">
        <v>43</v>
      </c>
      <c r="B134" s="9">
        <f>COUNTIF($A$5:A134, A134)</f>
        <v>57</v>
      </c>
      <c r="C134" s="10" t="s">
        <v>1215</v>
      </c>
      <c r="D134" s="10" t="s">
        <v>1200</v>
      </c>
      <c r="E134" s="10" t="s">
        <v>1216</v>
      </c>
      <c r="F134" s="10" t="s">
        <v>1217</v>
      </c>
      <c r="G134" s="9" t="s">
        <v>17</v>
      </c>
      <c r="H134" s="11">
        <v>3710</v>
      </c>
      <c r="I134" s="11">
        <v>490</v>
      </c>
      <c r="J134" s="12">
        <v>3574</v>
      </c>
      <c r="K134" s="19">
        <f t="shared" si="4"/>
        <v>4.5910178931518299E-4</v>
      </c>
      <c r="L134" s="26"/>
      <c r="M134" s="20">
        <f t="shared" si="5"/>
        <v>0</v>
      </c>
      <c r="N134" s="14" t="s">
        <v>4117</v>
      </c>
      <c r="O134" s="9" t="s">
        <v>4098</v>
      </c>
    </row>
    <row r="135" spans="1:15" x14ac:dyDescent="0.3">
      <c r="A135" s="9">
        <v>43</v>
      </c>
      <c r="B135" s="9">
        <f>COUNTIF($A$5:A135, A135)</f>
        <v>58</v>
      </c>
      <c r="C135" s="10" t="s">
        <v>1218</v>
      </c>
      <c r="D135" s="10" t="s">
        <v>1200</v>
      </c>
      <c r="E135" s="10" t="s">
        <v>1219</v>
      </c>
      <c r="F135" s="10" t="s">
        <v>1220</v>
      </c>
      <c r="G135" s="9" t="s">
        <v>17</v>
      </c>
      <c r="H135" s="11">
        <v>3710</v>
      </c>
      <c r="I135" s="11">
        <v>2070</v>
      </c>
      <c r="J135" s="12">
        <v>3574</v>
      </c>
      <c r="K135" s="19">
        <f t="shared" si="4"/>
        <v>4.5910178931518299E-4</v>
      </c>
      <c r="L135" s="26"/>
      <c r="M135" s="20">
        <f t="shared" si="5"/>
        <v>0</v>
      </c>
      <c r="N135" s="14" t="s">
        <v>4117</v>
      </c>
      <c r="O135" s="9" t="s">
        <v>4098</v>
      </c>
    </row>
    <row r="136" spans="1:15" x14ac:dyDescent="0.3">
      <c r="A136" s="9">
        <v>43</v>
      </c>
      <c r="B136" s="9">
        <f>COUNTIF($A$5:A136, A136)</f>
        <v>59</v>
      </c>
      <c r="C136" s="10" t="s">
        <v>1221</v>
      </c>
      <c r="D136" s="10" t="s">
        <v>1200</v>
      </c>
      <c r="E136" s="10" t="s">
        <v>1222</v>
      </c>
      <c r="F136" s="10" t="s">
        <v>1223</v>
      </c>
      <c r="G136" s="9" t="s">
        <v>17</v>
      </c>
      <c r="H136" s="11">
        <v>3710</v>
      </c>
      <c r="I136" s="11">
        <v>1</v>
      </c>
      <c r="J136" s="12">
        <v>3574</v>
      </c>
      <c r="K136" s="19">
        <f t="shared" si="4"/>
        <v>4.5910178931518299E-4</v>
      </c>
      <c r="L136" s="26"/>
      <c r="M136" s="20">
        <f t="shared" si="5"/>
        <v>0</v>
      </c>
      <c r="N136" s="14" t="s">
        <v>4117</v>
      </c>
      <c r="O136" s="9" t="s">
        <v>4098</v>
      </c>
    </row>
    <row r="137" spans="1:15" x14ac:dyDescent="0.3">
      <c r="A137" s="9">
        <v>43</v>
      </c>
      <c r="B137" s="9">
        <f>COUNTIF($A$5:A137, A137)</f>
        <v>60</v>
      </c>
      <c r="C137" s="10" t="s">
        <v>1224</v>
      </c>
      <c r="D137" s="10" t="s">
        <v>1225</v>
      </c>
      <c r="E137" s="10" t="s">
        <v>1226</v>
      </c>
      <c r="F137" s="10" t="s">
        <v>1227</v>
      </c>
      <c r="G137" s="9" t="s">
        <v>17</v>
      </c>
      <c r="H137" s="11">
        <v>15110</v>
      </c>
      <c r="I137" s="11">
        <v>6</v>
      </c>
      <c r="J137" s="12">
        <v>14477</v>
      </c>
      <c r="K137" s="19">
        <f t="shared" si="4"/>
        <v>1.8596576955556532E-3</v>
      </c>
      <c r="L137" s="26"/>
      <c r="M137" s="20">
        <f t="shared" si="5"/>
        <v>0</v>
      </c>
      <c r="N137" s="14" t="s">
        <v>4116</v>
      </c>
      <c r="O137" s="9" t="s">
        <v>4098</v>
      </c>
    </row>
    <row r="138" spans="1:15" x14ac:dyDescent="0.3">
      <c r="A138" s="9">
        <v>43</v>
      </c>
      <c r="B138" s="9">
        <f>COUNTIF($A$5:A138, A138)</f>
        <v>61</v>
      </c>
      <c r="C138" s="10" t="s">
        <v>1228</v>
      </c>
      <c r="D138" s="10" t="s">
        <v>1225</v>
      </c>
      <c r="E138" s="10" t="s">
        <v>1229</v>
      </c>
      <c r="F138" s="10" t="s">
        <v>1230</v>
      </c>
      <c r="G138" s="9" t="s">
        <v>17</v>
      </c>
      <c r="H138" s="11">
        <v>15110</v>
      </c>
      <c r="I138" s="11">
        <v>5</v>
      </c>
      <c r="J138" s="12">
        <v>14477</v>
      </c>
      <c r="K138" s="19">
        <f t="shared" si="4"/>
        <v>1.8596576955556532E-3</v>
      </c>
      <c r="L138" s="26"/>
      <c r="M138" s="20">
        <f t="shared" si="5"/>
        <v>0</v>
      </c>
      <c r="N138" s="14" t="s">
        <v>4116</v>
      </c>
      <c r="O138" s="9" t="s">
        <v>4098</v>
      </c>
    </row>
    <row r="139" spans="1:15" x14ac:dyDescent="0.3">
      <c r="A139" s="9">
        <v>43</v>
      </c>
      <c r="B139" s="9">
        <f>COUNTIF($A$5:A139, A139)</f>
        <v>62</v>
      </c>
      <c r="C139" s="10" t="s">
        <v>1231</v>
      </c>
      <c r="D139" s="10" t="s">
        <v>1225</v>
      </c>
      <c r="E139" s="10" t="s">
        <v>1232</v>
      </c>
      <c r="F139" s="10" t="s">
        <v>1233</v>
      </c>
      <c r="G139" s="9" t="s">
        <v>17</v>
      </c>
      <c r="H139" s="11">
        <v>15110</v>
      </c>
      <c r="I139" s="11">
        <v>8</v>
      </c>
      <c r="J139" s="12">
        <v>14477</v>
      </c>
      <c r="K139" s="19">
        <f t="shared" si="4"/>
        <v>1.8596576955556532E-3</v>
      </c>
      <c r="L139" s="26"/>
      <c r="M139" s="20">
        <f t="shared" si="5"/>
        <v>0</v>
      </c>
      <c r="N139" s="14" t="s">
        <v>4116</v>
      </c>
      <c r="O139" s="9" t="s">
        <v>4098</v>
      </c>
    </row>
    <row r="140" spans="1:15" x14ac:dyDescent="0.3">
      <c r="A140" s="9">
        <v>43</v>
      </c>
      <c r="B140" s="9">
        <f>COUNTIF($A$5:A140, A140)</f>
        <v>63</v>
      </c>
      <c r="C140" s="10" t="s">
        <v>1234</v>
      </c>
      <c r="D140" s="10" t="s">
        <v>1225</v>
      </c>
      <c r="E140" s="10" t="s">
        <v>1235</v>
      </c>
      <c r="F140" s="10" t="s">
        <v>1236</v>
      </c>
      <c r="G140" s="9" t="s">
        <v>17</v>
      </c>
      <c r="H140" s="11">
        <v>15110</v>
      </c>
      <c r="I140" s="11">
        <v>40</v>
      </c>
      <c r="J140" s="12">
        <v>14477</v>
      </c>
      <c r="K140" s="19">
        <f t="shared" si="4"/>
        <v>1.8596576955556532E-3</v>
      </c>
      <c r="L140" s="26"/>
      <c r="M140" s="20">
        <f t="shared" si="5"/>
        <v>0</v>
      </c>
      <c r="N140" s="14" t="s">
        <v>4116</v>
      </c>
      <c r="O140" s="9" t="s">
        <v>4098</v>
      </c>
    </row>
    <row r="141" spans="1:15" x14ac:dyDescent="0.3">
      <c r="A141" s="9">
        <v>43</v>
      </c>
      <c r="B141" s="9">
        <f>COUNTIF($A$5:A141, A141)</f>
        <v>64</v>
      </c>
      <c r="C141" s="10" t="s">
        <v>1237</v>
      </c>
      <c r="D141" s="10" t="s">
        <v>1225</v>
      </c>
      <c r="E141" s="10" t="s">
        <v>1238</v>
      </c>
      <c r="F141" s="10" t="s">
        <v>1239</v>
      </c>
      <c r="G141" s="9" t="s">
        <v>17</v>
      </c>
      <c r="H141" s="11">
        <v>15110</v>
      </c>
      <c r="I141" s="11">
        <v>870</v>
      </c>
      <c r="J141" s="12">
        <v>14477</v>
      </c>
      <c r="K141" s="19">
        <f t="shared" si="4"/>
        <v>1.8596576955556532E-3</v>
      </c>
      <c r="L141" s="26"/>
      <c r="M141" s="20">
        <f t="shared" si="5"/>
        <v>0</v>
      </c>
      <c r="N141" s="14" t="s">
        <v>4116</v>
      </c>
      <c r="O141" s="9" t="s">
        <v>4098</v>
      </c>
    </row>
    <row r="142" spans="1:15" x14ac:dyDescent="0.3">
      <c r="A142" s="9">
        <v>43</v>
      </c>
      <c r="B142" s="9">
        <f>COUNTIF($A$5:A142, A142)</f>
        <v>65</v>
      </c>
      <c r="C142" s="10" t="s">
        <v>1240</v>
      </c>
      <c r="D142" s="10" t="s">
        <v>1225</v>
      </c>
      <c r="E142" s="10" t="s">
        <v>1241</v>
      </c>
      <c r="F142" s="10" t="s">
        <v>1242</v>
      </c>
      <c r="G142" s="9" t="s">
        <v>17</v>
      </c>
      <c r="H142" s="11">
        <v>15110</v>
      </c>
      <c r="I142" s="11">
        <v>19</v>
      </c>
      <c r="J142" s="12">
        <v>14477</v>
      </c>
      <c r="K142" s="19">
        <f t="shared" si="4"/>
        <v>1.8596576955556532E-3</v>
      </c>
      <c r="L142" s="26"/>
      <c r="M142" s="20">
        <f t="shared" si="5"/>
        <v>0</v>
      </c>
      <c r="N142" s="14" t="s">
        <v>4116</v>
      </c>
      <c r="O142" s="9" t="s">
        <v>4098</v>
      </c>
    </row>
    <row r="143" spans="1:15" x14ac:dyDescent="0.3">
      <c r="A143" s="9">
        <v>43</v>
      </c>
      <c r="B143" s="9">
        <f>COUNTIF($A$5:A143, A143)</f>
        <v>66</v>
      </c>
      <c r="C143" s="10" t="s">
        <v>1243</v>
      </c>
      <c r="D143" s="10" t="s">
        <v>1225</v>
      </c>
      <c r="E143" s="10" t="s">
        <v>1244</v>
      </c>
      <c r="F143" s="10" t="s">
        <v>1245</v>
      </c>
      <c r="G143" s="9" t="s">
        <v>17</v>
      </c>
      <c r="H143" s="11">
        <v>15110</v>
      </c>
      <c r="I143" s="11">
        <v>800</v>
      </c>
      <c r="J143" s="12">
        <v>14477</v>
      </c>
      <c r="K143" s="19">
        <f t="shared" si="4"/>
        <v>1.8596576955556532E-3</v>
      </c>
      <c r="L143" s="26"/>
      <c r="M143" s="20">
        <f t="shared" si="5"/>
        <v>0</v>
      </c>
      <c r="N143" s="14" t="s">
        <v>4116</v>
      </c>
      <c r="O143" s="9" t="s">
        <v>4098</v>
      </c>
    </row>
    <row r="144" spans="1:15" x14ac:dyDescent="0.3">
      <c r="A144" s="9">
        <v>43</v>
      </c>
      <c r="B144" s="9">
        <f>COUNTIF($A$5:A144, A144)</f>
        <v>67</v>
      </c>
      <c r="C144" s="10" t="s">
        <v>1246</v>
      </c>
      <c r="D144" s="10" t="s">
        <v>1247</v>
      </c>
      <c r="E144" s="10" t="s">
        <v>1248</v>
      </c>
      <c r="F144" s="10" t="s">
        <v>18</v>
      </c>
      <c r="G144" s="9" t="s">
        <v>17</v>
      </c>
      <c r="H144" s="11">
        <v>38710</v>
      </c>
      <c r="I144" s="11">
        <v>37</v>
      </c>
      <c r="J144" s="12">
        <v>37197</v>
      </c>
      <c r="K144" s="19">
        <f t="shared" si="4"/>
        <v>4.7781783036253116E-3</v>
      </c>
      <c r="L144" s="26"/>
      <c r="M144" s="20">
        <f t="shared" si="5"/>
        <v>0</v>
      </c>
      <c r="N144" s="14" t="s">
        <v>4120</v>
      </c>
      <c r="O144" s="9" t="s">
        <v>4098</v>
      </c>
    </row>
    <row r="145" spans="1:15" x14ac:dyDescent="0.3">
      <c r="A145" s="9">
        <v>43</v>
      </c>
      <c r="B145" s="9">
        <f>COUNTIF($A$5:A145, A145)</f>
        <v>68</v>
      </c>
      <c r="C145" s="10" t="s">
        <v>1249</v>
      </c>
      <c r="D145" s="10" t="s">
        <v>16</v>
      </c>
      <c r="E145" s="10" t="s">
        <v>1250</v>
      </c>
      <c r="F145" s="10" t="s">
        <v>1251</v>
      </c>
      <c r="G145" s="9" t="s">
        <v>584</v>
      </c>
      <c r="H145" s="11">
        <v>0</v>
      </c>
      <c r="I145" s="11">
        <v>2</v>
      </c>
      <c r="J145" s="12">
        <v>623700</v>
      </c>
      <c r="K145" s="19">
        <f t="shared" si="4"/>
        <v>8.0118015107968565E-2</v>
      </c>
      <c r="L145" s="27"/>
      <c r="M145" s="20">
        <f t="shared" si="5"/>
        <v>0</v>
      </c>
      <c r="N145" s="14" t="s">
        <v>4121</v>
      </c>
      <c r="O145" s="9" t="s">
        <v>4098</v>
      </c>
    </row>
    <row r="146" spans="1:15" x14ac:dyDescent="0.3">
      <c r="A146" s="9">
        <v>44</v>
      </c>
      <c r="B146" s="9">
        <f>COUNTIF($A$5:A146, A146)</f>
        <v>1</v>
      </c>
      <c r="C146" s="10" t="s">
        <v>3263</v>
      </c>
      <c r="D146" s="10" t="s">
        <v>16</v>
      </c>
      <c r="E146" s="10" t="s">
        <v>3264</v>
      </c>
      <c r="F146" s="10" t="s">
        <v>3265</v>
      </c>
      <c r="G146" s="9" t="s">
        <v>583</v>
      </c>
      <c r="H146" s="11">
        <v>0</v>
      </c>
      <c r="I146" s="11">
        <v>1</v>
      </c>
      <c r="J146" s="12">
        <v>4690321</v>
      </c>
      <c r="K146" s="19">
        <f t="shared" si="4"/>
        <v>0.15925679769468981</v>
      </c>
      <c r="L146" s="25"/>
      <c r="M146" s="20">
        <f t="shared" si="5"/>
        <v>0</v>
      </c>
      <c r="N146" s="14" t="s">
        <v>4122</v>
      </c>
      <c r="O146" s="9" t="s">
        <v>4098</v>
      </c>
    </row>
    <row r="147" spans="1:15" x14ac:dyDescent="0.3">
      <c r="A147" s="9">
        <v>44</v>
      </c>
      <c r="B147" s="9">
        <f>COUNTIF($A$5:A147, A147)</f>
        <v>2</v>
      </c>
      <c r="C147" s="10" t="s">
        <v>3266</v>
      </c>
      <c r="D147" s="10" t="s">
        <v>16</v>
      </c>
      <c r="E147" s="10" t="s">
        <v>3267</v>
      </c>
      <c r="F147" s="10" t="s">
        <v>3268</v>
      </c>
      <c r="G147" s="9" t="s">
        <v>583</v>
      </c>
      <c r="H147" s="11">
        <v>0</v>
      </c>
      <c r="I147" s="11">
        <v>1</v>
      </c>
      <c r="J147" s="12">
        <v>987923</v>
      </c>
      <c r="K147" s="19">
        <f t="shared" si="4"/>
        <v>3.3544282651215354E-2</v>
      </c>
      <c r="L147" s="26"/>
      <c r="M147" s="20">
        <f t="shared" si="5"/>
        <v>0</v>
      </c>
      <c r="N147" s="14" t="s">
        <v>4122</v>
      </c>
      <c r="O147" s="9" t="s">
        <v>4098</v>
      </c>
    </row>
    <row r="148" spans="1:15" x14ac:dyDescent="0.3">
      <c r="A148" s="9">
        <v>44</v>
      </c>
      <c r="B148" s="9">
        <f>COUNTIF($A$5:A148, A148)</f>
        <v>3</v>
      </c>
      <c r="C148" s="10" t="s">
        <v>3269</v>
      </c>
      <c r="D148" s="10" t="s">
        <v>16</v>
      </c>
      <c r="E148" s="10" t="s">
        <v>3270</v>
      </c>
      <c r="F148" s="10" t="s">
        <v>3265</v>
      </c>
      <c r="G148" s="9" t="s">
        <v>583</v>
      </c>
      <c r="H148" s="11">
        <v>0</v>
      </c>
      <c r="I148" s="11">
        <v>22</v>
      </c>
      <c r="J148" s="12">
        <v>5688262</v>
      </c>
      <c r="K148" s="19">
        <f t="shared" si="4"/>
        <v>0.1931412350174736</v>
      </c>
      <c r="L148" s="26"/>
      <c r="M148" s="20">
        <f t="shared" si="5"/>
        <v>0</v>
      </c>
      <c r="N148" s="14" t="s">
        <v>4122</v>
      </c>
      <c r="O148" s="9" t="s">
        <v>4098</v>
      </c>
    </row>
    <row r="149" spans="1:15" x14ac:dyDescent="0.3">
      <c r="A149" s="9">
        <v>44</v>
      </c>
      <c r="B149" s="9">
        <f>COUNTIF($A$5:A149, A149)</f>
        <v>4</v>
      </c>
      <c r="C149" s="10" t="s">
        <v>3271</v>
      </c>
      <c r="D149" s="10" t="s">
        <v>16</v>
      </c>
      <c r="E149" s="10" t="s">
        <v>3272</v>
      </c>
      <c r="F149" s="10" t="s">
        <v>3273</v>
      </c>
      <c r="G149" s="9" t="s">
        <v>583</v>
      </c>
      <c r="H149" s="11">
        <v>0</v>
      </c>
      <c r="I149" s="11">
        <v>4</v>
      </c>
      <c r="J149" s="12">
        <v>987962</v>
      </c>
      <c r="K149" s="19">
        <f t="shared" si="4"/>
        <v>3.3545606870839149E-2</v>
      </c>
      <c r="L149" s="26"/>
      <c r="M149" s="20">
        <f t="shared" si="5"/>
        <v>0</v>
      </c>
      <c r="N149" s="14" t="s">
        <v>4122</v>
      </c>
      <c r="O149" s="9" t="s">
        <v>4098</v>
      </c>
    </row>
    <row r="150" spans="1:15" x14ac:dyDescent="0.3">
      <c r="A150" s="9">
        <v>44</v>
      </c>
      <c r="B150" s="9">
        <f>COUNTIF($A$5:A150, A150)</f>
        <v>5</v>
      </c>
      <c r="C150" s="10" t="s">
        <v>3274</v>
      </c>
      <c r="D150" s="10" t="s">
        <v>16</v>
      </c>
      <c r="E150" s="10" t="s">
        <v>3275</v>
      </c>
      <c r="F150" s="10" t="s">
        <v>3276</v>
      </c>
      <c r="G150" s="9" t="s">
        <v>583</v>
      </c>
      <c r="H150" s="11">
        <v>0</v>
      </c>
      <c r="I150" s="11">
        <v>1</v>
      </c>
      <c r="J150" s="12">
        <v>987962</v>
      </c>
      <c r="K150" s="19">
        <f t="shared" si="4"/>
        <v>3.3545606870839149E-2</v>
      </c>
      <c r="L150" s="26"/>
      <c r="M150" s="20">
        <f t="shared" si="5"/>
        <v>0</v>
      </c>
      <c r="N150" s="14" t="s">
        <v>4122</v>
      </c>
      <c r="O150" s="9" t="s">
        <v>4098</v>
      </c>
    </row>
    <row r="151" spans="1:15" x14ac:dyDescent="0.3">
      <c r="A151" s="9">
        <v>44</v>
      </c>
      <c r="B151" s="9">
        <f>COUNTIF($A$5:A151, A151)</f>
        <v>6</v>
      </c>
      <c r="C151" s="10" t="s">
        <v>3277</v>
      </c>
      <c r="D151" s="10" t="s">
        <v>16</v>
      </c>
      <c r="E151" s="10" t="s">
        <v>3278</v>
      </c>
      <c r="F151" s="10" t="s">
        <v>3279</v>
      </c>
      <c r="G151" s="9" t="s">
        <v>583</v>
      </c>
      <c r="H151" s="11">
        <v>0</v>
      </c>
      <c r="I151" s="11">
        <v>3</v>
      </c>
      <c r="J151" s="12">
        <v>1159606</v>
      </c>
      <c r="K151" s="19">
        <f t="shared" si="4"/>
        <v>3.9373667206903003E-2</v>
      </c>
      <c r="L151" s="26"/>
      <c r="M151" s="20">
        <f t="shared" si="5"/>
        <v>0</v>
      </c>
      <c r="N151" s="14" t="s">
        <v>4122</v>
      </c>
      <c r="O151" s="9" t="s">
        <v>4098</v>
      </c>
    </row>
    <row r="152" spans="1:15" x14ac:dyDescent="0.3">
      <c r="A152" s="9">
        <v>44</v>
      </c>
      <c r="B152" s="9">
        <f>COUNTIF($A$5:A152, A152)</f>
        <v>7</v>
      </c>
      <c r="C152" s="10" t="s">
        <v>3280</v>
      </c>
      <c r="D152" s="10" t="s">
        <v>16</v>
      </c>
      <c r="E152" s="10" t="s">
        <v>3281</v>
      </c>
      <c r="F152" s="10" t="s">
        <v>3282</v>
      </c>
      <c r="G152" s="9" t="s">
        <v>583</v>
      </c>
      <c r="H152" s="11">
        <v>0</v>
      </c>
      <c r="I152" s="11">
        <v>16</v>
      </c>
      <c r="J152" s="12">
        <v>598765</v>
      </c>
      <c r="K152" s="19">
        <f t="shared" si="4"/>
        <v>2.0330675975409988E-2</v>
      </c>
      <c r="L152" s="26"/>
      <c r="M152" s="20">
        <f t="shared" si="5"/>
        <v>0</v>
      </c>
      <c r="N152" s="14" t="s">
        <v>4122</v>
      </c>
      <c r="O152" s="9" t="s">
        <v>4098</v>
      </c>
    </row>
    <row r="153" spans="1:15" x14ac:dyDescent="0.3">
      <c r="A153" s="9">
        <v>44</v>
      </c>
      <c r="B153" s="9">
        <f>COUNTIF($A$5:A153, A153)</f>
        <v>8</v>
      </c>
      <c r="C153" s="10" t="s">
        <v>3283</v>
      </c>
      <c r="D153" s="10" t="s">
        <v>16</v>
      </c>
      <c r="E153" s="10" t="s">
        <v>3284</v>
      </c>
      <c r="F153" s="10" t="s">
        <v>3285</v>
      </c>
      <c r="G153" s="9" t="s">
        <v>583</v>
      </c>
      <c r="H153" s="11">
        <v>0</v>
      </c>
      <c r="I153" s="11">
        <v>8</v>
      </c>
      <c r="J153" s="12">
        <v>498971</v>
      </c>
      <c r="K153" s="19">
        <f t="shared" si="4"/>
        <v>1.6942235638566547E-2</v>
      </c>
      <c r="L153" s="26"/>
      <c r="M153" s="20">
        <f t="shared" si="5"/>
        <v>0</v>
      </c>
      <c r="N153" s="14" t="s">
        <v>4122</v>
      </c>
      <c r="O153" s="9" t="s">
        <v>4098</v>
      </c>
    </row>
    <row r="154" spans="1:15" x14ac:dyDescent="0.3">
      <c r="A154" s="9">
        <v>44</v>
      </c>
      <c r="B154" s="9">
        <f>COUNTIF($A$5:A154, A154)</f>
        <v>9</v>
      </c>
      <c r="C154" s="10" t="s">
        <v>3286</v>
      </c>
      <c r="D154" s="10" t="s">
        <v>16</v>
      </c>
      <c r="E154" s="10" t="s">
        <v>3287</v>
      </c>
      <c r="F154" s="10" t="s">
        <v>3282</v>
      </c>
      <c r="G154" s="9" t="s">
        <v>583</v>
      </c>
      <c r="H154" s="11">
        <v>0</v>
      </c>
      <c r="I154" s="11">
        <v>2</v>
      </c>
      <c r="J154" s="12">
        <v>598765</v>
      </c>
      <c r="K154" s="19">
        <f t="shared" si="4"/>
        <v>2.0330675975409988E-2</v>
      </c>
      <c r="L154" s="26"/>
      <c r="M154" s="20">
        <f t="shared" si="5"/>
        <v>0</v>
      </c>
      <c r="N154" s="14" t="s">
        <v>4122</v>
      </c>
      <c r="O154" s="9" t="s">
        <v>4098</v>
      </c>
    </row>
    <row r="155" spans="1:15" x14ac:dyDescent="0.3">
      <c r="A155" s="9">
        <v>44</v>
      </c>
      <c r="B155" s="9">
        <f>COUNTIF($A$5:A155, A155)</f>
        <v>10</v>
      </c>
      <c r="C155" s="10" t="s">
        <v>3288</v>
      </c>
      <c r="D155" s="10" t="s">
        <v>16</v>
      </c>
      <c r="E155" s="10" t="s">
        <v>3289</v>
      </c>
      <c r="F155" s="10" t="s">
        <v>3290</v>
      </c>
      <c r="G155" s="9" t="s">
        <v>583</v>
      </c>
      <c r="H155" s="11">
        <v>0</v>
      </c>
      <c r="I155" s="11">
        <v>1</v>
      </c>
      <c r="J155" s="12">
        <v>838271</v>
      </c>
      <c r="K155" s="19">
        <f t="shared" si="4"/>
        <v>2.8462946365573984E-2</v>
      </c>
      <c r="L155" s="26"/>
      <c r="M155" s="20">
        <f t="shared" si="5"/>
        <v>0</v>
      </c>
      <c r="N155" s="14" t="s">
        <v>4122</v>
      </c>
      <c r="O155" s="9" t="s">
        <v>4098</v>
      </c>
    </row>
    <row r="156" spans="1:15" x14ac:dyDescent="0.3">
      <c r="A156" s="9">
        <v>44</v>
      </c>
      <c r="B156" s="9">
        <f>COUNTIF($A$5:A156, A156)</f>
        <v>11</v>
      </c>
      <c r="C156" s="10" t="s">
        <v>3291</v>
      </c>
      <c r="D156" s="10" t="s">
        <v>16</v>
      </c>
      <c r="E156" s="10" t="s">
        <v>3292</v>
      </c>
      <c r="F156" s="10" t="s">
        <v>3293</v>
      </c>
      <c r="G156" s="9" t="s">
        <v>583</v>
      </c>
      <c r="H156" s="11">
        <v>0</v>
      </c>
      <c r="I156" s="11">
        <v>3</v>
      </c>
      <c r="J156" s="12">
        <v>698559</v>
      </c>
      <c r="K156" s="19">
        <f t="shared" si="4"/>
        <v>2.3719116312253433E-2</v>
      </c>
      <c r="L156" s="26"/>
      <c r="M156" s="20">
        <f t="shared" si="5"/>
        <v>0</v>
      </c>
      <c r="N156" s="14" t="s">
        <v>4122</v>
      </c>
      <c r="O156" s="9" t="s">
        <v>4098</v>
      </c>
    </row>
    <row r="157" spans="1:15" x14ac:dyDescent="0.3">
      <c r="A157" s="9">
        <v>44</v>
      </c>
      <c r="B157" s="9">
        <f>COUNTIF($A$5:A157, A157)</f>
        <v>12</v>
      </c>
      <c r="C157" s="10" t="s">
        <v>3294</v>
      </c>
      <c r="D157" s="10" t="s">
        <v>16</v>
      </c>
      <c r="E157" s="10" t="s">
        <v>3295</v>
      </c>
      <c r="F157" s="10" t="s">
        <v>3296</v>
      </c>
      <c r="G157" s="9" t="s">
        <v>583</v>
      </c>
      <c r="H157" s="11">
        <v>0</v>
      </c>
      <c r="I157" s="11">
        <v>13</v>
      </c>
      <c r="J157" s="12">
        <v>1347220</v>
      </c>
      <c r="K157" s="19">
        <f t="shared" si="4"/>
        <v>4.5743978501735817E-2</v>
      </c>
      <c r="L157" s="26"/>
      <c r="M157" s="20">
        <f t="shared" si="5"/>
        <v>0</v>
      </c>
      <c r="N157" s="14" t="s">
        <v>4122</v>
      </c>
      <c r="O157" s="9" t="s">
        <v>4098</v>
      </c>
    </row>
    <row r="158" spans="1:15" x14ac:dyDescent="0.3">
      <c r="A158" s="9">
        <v>44</v>
      </c>
      <c r="B158" s="9">
        <f>COUNTIF($A$5:A158, A158)</f>
        <v>13</v>
      </c>
      <c r="C158" s="10" t="s">
        <v>3297</v>
      </c>
      <c r="D158" s="10" t="s">
        <v>16</v>
      </c>
      <c r="E158" s="10" t="s">
        <v>3298</v>
      </c>
      <c r="F158" s="10" t="s">
        <v>3299</v>
      </c>
      <c r="G158" s="9" t="s">
        <v>583</v>
      </c>
      <c r="H158" s="11">
        <v>0</v>
      </c>
      <c r="I158" s="11">
        <v>1</v>
      </c>
      <c r="J158" s="12">
        <v>179629</v>
      </c>
      <c r="K158" s="19">
        <f t="shared" si="4"/>
        <v>6.0991858154483321E-3</v>
      </c>
      <c r="L158" s="26"/>
      <c r="M158" s="20">
        <f t="shared" si="5"/>
        <v>0</v>
      </c>
      <c r="N158" s="14" t="s">
        <v>4122</v>
      </c>
      <c r="O158" s="9" t="s">
        <v>4098</v>
      </c>
    </row>
    <row r="159" spans="1:15" x14ac:dyDescent="0.3">
      <c r="A159" s="9">
        <v>44</v>
      </c>
      <c r="B159" s="9">
        <f>COUNTIF($A$5:A159, A159)</f>
        <v>14</v>
      </c>
      <c r="C159" s="10" t="s">
        <v>3300</v>
      </c>
      <c r="D159" s="10" t="s">
        <v>16</v>
      </c>
      <c r="E159" s="10" t="s">
        <v>3301</v>
      </c>
      <c r="F159" s="10" t="s">
        <v>3265</v>
      </c>
      <c r="G159" s="9" t="s">
        <v>583</v>
      </c>
      <c r="H159" s="11">
        <v>0</v>
      </c>
      <c r="I159" s="11">
        <v>5</v>
      </c>
      <c r="J159" s="12">
        <v>5800000</v>
      </c>
      <c r="K159" s="19">
        <f t="shared" si="4"/>
        <v>0.19693522610269126</v>
      </c>
      <c r="L159" s="26"/>
      <c r="M159" s="20">
        <f t="shared" si="5"/>
        <v>0</v>
      </c>
      <c r="N159" s="14" t="s">
        <v>4122</v>
      </c>
      <c r="O159" s="9" t="s">
        <v>4098</v>
      </c>
    </row>
    <row r="160" spans="1:15" x14ac:dyDescent="0.3">
      <c r="A160" s="9">
        <v>44</v>
      </c>
      <c r="B160" s="9">
        <f>COUNTIF($A$5:A160, A160)</f>
        <v>15</v>
      </c>
      <c r="C160" s="10" t="s">
        <v>3302</v>
      </c>
      <c r="D160" s="10" t="s">
        <v>16</v>
      </c>
      <c r="E160" s="10" t="s">
        <v>3303</v>
      </c>
      <c r="F160" s="10" t="s">
        <v>3273</v>
      </c>
      <c r="G160" s="9" t="s">
        <v>583</v>
      </c>
      <c r="H160" s="11">
        <v>0</v>
      </c>
      <c r="I160" s="11">
        <v>4</v>
      </c>
      <c r="J160" s="12">
        <v>987846</v>
      </c>
      <c r="K160" s="19">
        <f t="shared" si="4"/>
        <v>3.3541668166317096E-2</v>
      </c>
      <c r="L160" s="26"/>
      <c r="M160" s="20">
        <f t="shared" si="5"/>
        <v>0</v>
      </c>
      <c r="N160" s="14" t="s">
        <v>4122</v>
      </c>
      <c r="O160" s="9" t="s">
        <v>4098</v>
      </c>
    </row>
    <row r="161" spans="1:15" x14ac:dyDescent="0.3">
      <c r="A161" s="9">
        <v>44</v>
      </c>
      <c r="B161" s="9">
        <f>COUNTIF($A$5:A161, A161)</f>
        <v>16</v>
      </c>
      <c r="C161" s="10" t="s">
        <v>3304</v>
      </c>
      <c r="D161" s="10" t="s">
        <v>16</v>
      </c>
      <c r="E161" s="10" t="s">
        <v>3305</v>
      </c>
      <c r="F161" s="10" t="s">
        <v>3276</v>
      </c>
      <c r="G161" s="9" t="s">
        <v>583</v>
      </c>
      <c r="H161" s="11">
        <v>0</v>
      </c>
      <c r="I161" s="11">
        <v>1</v>
      </c>
      <c r="J161" s="12">
        <v>987246</v>
      </c>
      <c r="K161" s="19">
        <f t="shared" si="4"/>
        <v>3.3521295556720267E-2</v>
      </c>
      <c r="L161" s="26"/>
      <c r="M161" s="20">
        <f t="shared" si="5"/>
        <v>0</v>
      </c>
      <c r="N161" s="14" t="s">
        <v>4122</v>
      </c>
      <c r="O161" s="9" t="s">
        <v>4098</v>
      </c>
    </row>
    <row r="162" spans="1:15" x14ac:dyDescent="0.3">
      <c r="A162" s="9">
        <v>44</v>
      </c>
      <c r="B162" s="9">
        <f>COUNTIF($A$5:A162, A162)</f>
        <v>17</v>
      </c>
      <c r="C162" s="10" t="s">
        <v>3306</v>
      </c>
      <c r="D162" s="10" t="s">
        <v>16</v>
      </c>
      <c r="E162" s="10" t="s">
        <v>3307</v>
      </c>
      <c r="F162" s="10" t="s">
        <v>3308</v>
      </c>
      <c r="G162" s="9" t="s">
        <v>783</v>
      </c>
      <c r="H162" s="11">
        <v>0</v>
      </c>
      <c r="I162" s="11">
        <v>1</v>
      </c>
      <c r="J162" s="12">
        <v>370000</v>
      </c>
      <c r="K162" s="19">
        <f t="shared" si="4"/>
        <v>1.2563109251378581E-2</v>
      </c>
      <c r="L162" s="26"/>
      <c r="M162" s="20">
        <f t="shared" si="5"/>
        <v>0</v>
      </c>
      <c r="N162" s="14" t="s">
        <v>4123</v>
      </c>
      <c r="O162" s="9" t="s">
        <v>4098</v>
      </c>
    </row>
    <row r="163" spans="1:15" x14ac:dyDescent="0.3">
      <c r="A163" s="9">
        <v>44</v>
      </c>
      <c r="B163" s="9">
        <f>COUNTIF($A$5:A163, A163)</f>
        <v>18</v>
      </c>
      <c r="C163" s="10" t="s">
        <v>3309</v>
      </c>
      <c r="D163" s="10" t="s">
        <v>16</v>
      </c>
      <c r="E163" s="10" t="s">
        <v>3310</v>
      </c>
      <c r="F163" s="10" t="s">
        <v>3311</v>
      </c>
      <c r="G163" s="9" t="s">
        <v>779</v>
      </c>
      <c r="H163" s="11">
        <v>0</v>
      </c>
      <c r="I163" s="11">
        <v>1</v>
      </c>
      <c r="J163" s="12">
        <v>190000</v>
      </c>
      <c r="K163" s="19">
        <f t="shared" si="4"/>
        <v>6.4513263723295416E-3</v>
      </c>
      <c r="L163" s="26"/>
      <c r="M163" s="20">
        <f t="shared" si="5"/>
        <v>0</v>
      </c>
      <c r="N163" s="14" t="s">
        <v>4123</v>
      </c>
      <c r="O163" s="9" t="s">
        <v>4098</v>
      </c>
    </row>
    <row r="164" spans="1:15" x14ac:dyDescent="0.3">
      <c r="A164" s="9">
        <v>44</v>
      </c>
      <c r="B164" s="9">
        <f>COUNTIF($A$5:A164, A164)</f>
        <v>19</v>
      </c>
      <c r="C164" s="10" t="s">
        <v>3312</v>
      </c>
      <c r="D164" s="10" t="s">
        <v>16</v>
      </c>
      <c r="E164" s="10" t="s">
        <v>3313</v>
      </c>
      <c r="F164" s="10" t="s">
        <v>3311</v>
      </c>
      <c r="G164" s="9" t="s">
        <v>779</v>
      </c>
      <c r="H164" s="11">
        <v>0</v>
      </c>
      <c r="I164" s="11">
        <v>1</v>
      </c>
      <c r="J164" s="12">
        <v>190000</v>
      </c>
      <c r="K164" s="19">
        <f t="shared" si="4"/>
        <v>6.4513263723295416E-3</v>
      </c>
      <c r="L164" s="26"/>
      <c r="M164" s="20">
        <f t="shared" si="5"/>
        <v>0</v>
      </c>
      <c r="N164" s="14" t="s">
        <v>4123</v>
      </c>
      <c r="O164" s="9" t="s">
        <v>4098</v>
      </c>
    </row>
    <row r="165" spans="1:15" x14ac:dyDescent="0.3">
      <c r="A165" s="9">
        <v>44</v>
      </c>
      <c r="B165" s="9">
        <f>COUNTIF($A$5:A165, A165)</f>
        <v>20</v>
      </c>
      <c r="C165" s="10" t="s">
        <v>3314</v>
      </c>
      <c r="D165" s="10" t="s">
        <v>16</v>
      </c>
      <c r="E165" s="10" t="s">
        <v>3315</v>
      </c>
      <c r="F165" s="10" t="s">
        <v>3311</v>
      </c>
      <c r="G165" s="9" t="s">
        <v>779</v>
      </c>
      <c r="H165" s="11">
        <v>0</v>
      </c>
      <c r="I165" s="11">
        <v>1</v>
      </c>
      <c r="J165" s="12">
        <v>190000</v>
      </c>
      <c r="K165" s="19">
        <f t="shared" si="4"/>
        <v>6.4513263723295416E-3</v>
      </c>
      <c r="L165" s="26"/>
      <c r="M165" s="20">
        <f t="shared" si="5"/>
        <v>0</v>
      </c>
      <c r="N165" s="14" t="s">
        <v>4123</v>
      </c>
      <c r="O165" s="9" t="s">
        <v>4098</v>
      </c>
    </row>
    <row r="166" spans="1:15" x14ac:dyDescent="0.3">
      <c r="A166" s="9">
        <v>44</v>
      </c>
      <c r="B166" s="9">
        <f>COUNTIF($A$5:A166, A166)</f>
        <v>21</v>
      </c>
      <c r="C166" s="10" t="s">
        <v>3316</v>
      </c>
      <c r="D166" s="10" t="s">
        <v>16</v>
      </c>
      <c r="E166" s="10" t="s">
        <v>3317</v>
      </c>
      <c r="F166" s="10" t="s">
        <v>3311</v>
      </c>
      <c r="G166" s="9" t="s">
        <v>779</v>
      </c>
      <c r="H166" s="11">
        <v>0</v>
      </c>
      <c r="I166" s="11">
        <v>1</v>
      </c>
      <c r="J166" s="12">
        <v>190000</v>
      </c>
      <c r="K166" s="19">
        <f t="shared" si="4"/>
        <v>6.4513263723295416E-3</v>
      </c>
      <c r="L166" s="26"/>
      <c r="M166" s="20">
        <f t="shared" si="5"/>
        <v>0</v>
      </c>
      <c r="N166" s="14" t="s">
        <v>4123</v>
      </c>
      <c r="O166" s="9" t="s">
        <v>4098</v>
      </c>
    </row>
    <row r="167" spans="1:15" x14ac:dyDescent="0.3">
      <c r="A167" s="9">
        <v>44</v>
      </c>
      <c r="B167" s="9">
        <f>COUNTIF($A$5:A167, A167)</f>
        <v>22</v>
      </c>
      <c r="C167" s="10" t="s">
        <v>3318</v>
      </c>
      <c r="D167" s="10" t="s">
        <v>16</v>
      </c>
      <c r="E167" s="10" t="s">
        <v>3319</v>
      </c>
      <c r="F167" s="10" t="s">
        <v>3320</v>
      </c>
      <c r="G167" s="9" t="s">
        <v>789</v>
      </c>
      <c r="H167" s="11">
        <v>0</v>
      </c>
      <c r="I167" s="11">
        <v>1</v>
      </c>
      <c r="J167" s="12">
        <v>300000</v>
      </c>
      <c r="K167" s="19">
        <f t="shared" si="4"/>
        <v>1.0186304798415065E-2</v>
      </c>
      <c r="L167" s="26"/>
      <c r="M167" s="20">
        <f t="shared" si="5"/>
        <v>0</v>
      </c>
      <c r="N167" s="14" t="s">
        <v>4123</v>
      </c>
      <c r="O167" s="9" t="s">
        <v>4098</v>
      </c>
    </row>
    <row r="168" spans="1:15" x14ac:dyDescent="0.3">
      <c r="A168" s="9">
        <v>44</v>
      </c>
      <c r="B168" s="9">
        <f>COUNTIF($A$5:A168, A168)</f>
        <v>23</v>
      </c>
      <c r="C168" s="10" t="s">
        <v>3321</v>
      </c>
      <c r="D168" s="10" t="s">
        <v>16</v>
      </c>
      <c r="E168" s="10" t="s">
        <v>3322</v>
      </c>
      <c r="F168" s="10" t="s">
        <v>3320</v>
      </c>
      <c r="G168" s="9" t="s">
        <v>789</v>
      </c>
      <c r="H168" s="11">
        <v>0</v>
      </c>
      <c r="I168" s="11">
        <v>1</v>
      </c>
      <c r="J168" s="12">
        <v>300000</v>
      </c>
      <c r="K168" s="19">
        <f t="shared" si="4"/>
        <v>1.0186304798415065E-2</v>
      </c>
      <c r="L168" s="26"/>
      <c r="M168" s="20">
        <f t="shared" si="5"/>
        <v>0</v>
      </c>
      <c r="N168" s="14" t="s">
        <v>4123</v>
      </c>
      <c r="O168" s="9" t="s">
        <v>4098</v>
      </c>
    </row>
    <row r="169" spans="1:15" x14ac:dyDescent="0.3">
      <c r="A169" s="9">
        <v>44</v>
      </c>
      <c r="B169" s="9">
        <f>COUNTIF($A$5:A169, A169)</f>
        <v>24</v>
      </c>
      <c r="C169" s="10" t="s">
        <v>3323</v>
      </c>
      <c r="D169" s="10" t="s">
        <v>16</v>
      </c>
      <c r="E169" s="10" t="s">
        <v>3324</v>
      </c>
      <c r="F169" s="10" t="s">
        <v>3320</v>
      </c>
      <c r="G169" s="9" t="s">
        <v>789</v>
      </c>
      <c r="H169" s="11">
        <v>0</v>
      </c>
      <c r="I169" s="11">
        <v>1</v>
      </c>
      <c r="J169" s="12">
        <v>300000</v>
      </c>
      <c r="K169" s="19">
        <f t="shared" si="4"/>
        <v>1.0186304798415065E-2</v>
      </c>
      <c r="L169" s="26"/>
      <c r="M169" s="20">
        <f t="shared" si="5"/>
        <v>0</v>
      </c>
      <c r="N169" s="14" t="s">
        <v>4123</v>
      </c>
      <c r="O169" s="9" t="s">
        <v>4098</v>
      </c>
    </row>
    <row r="170" spans="1:15" x14ac:dyDescent="0.3">
      <c r="A170" s="9">
        <v>44</v>
      </c>
      <c r="B170" s="9">
        <f>COUNTIF($A$5:A170, A170)</f>
        <v>25</v>
      </c>
      <c r="C170" s="10" t="s">
        <v>3325</v>
      </c>
      <c r="D170" s="10" t="s">
        <v>16</v>
      </c>
      <c r="E170" s="10" t="s">
        <v>3326</v>
      </c>
      <c r="F170" s="10" t="s">
        <v>3320</v>
      </c>
      <c r="G170" s="9" t="s">
        <v>789</v>
      </c>
      <c r="H170" s="11">
        <v>0</v>
      </c>
      <c r="I170" s="11">
        <v>1</v>
      </c>
      <c r="J170" s="12">
        <v>300000</v>
      </c>
      <c r="K170" s="19">
        <f t="shared" si="4"/>
        <v>1.0186304798415065E-2</v>
      </c>
      <c r="L170" s="26"/>
      <c r="M170" s="20">
        <f t="shared" si="5"/>
        <v>0</v>
      </c>
      <c r="N170" s="14" t="s">
        <v>4123</v>
      </c>
      <c r="O170" s="9" t="s">
        <v>4098</v>
      </c>
    </row>
    <row r="171" spans="1:15" x14ac:dyDescent="0.3">
      <c r="A171" s="9">
        <v>44</v>
      </c>
      <c r="B171" s="9">
        <f>COUNTIF($A$5:A171, A171)</f>
        <v>26</v>
      </c>
      <c r="C171" s="10" t="s">
        <v>3327</v>
      </c>
      <c r="D171" s="10" t="s">
        <v>16</v>
      </c>
      <c r="E171" s="10" t="s">
        <v>3328</v>
      </c>
      <c r="F171" s="10" t="s">
        <v>17</v>
      </c>
      <c r="G171" s="9" t="s">
        <v>17</v>
      </c>
      <c r="H171" s="11">
        <v>0</v>
      </c>
      <c r="I171" s="11">
        <v>1</v>
      </c>
      <c r="J171" s="12">
        <v>39000</v>
      </c>
      <c r="K171" s="19">
        <f t="shared" si="4"/>
        <v>1.3242196237939585E-3</v>
      </c>
      <c r="L171" s="26"/>
      <c r="M171" s="20">
        <f t="shared" si="5"/>
        <v>0</v>
      </c>
      <c r="N171" s="14" t="s">
        <v>4123</v>
      </c>
      <c r="O171" s="9" t="s">
        <v>4098</v>
      </c>
    </row>
    <row r="172" spans="1:15" x14ac:dyDescent="0.3">
      <c r="A172" s="9">
        <v>44</v>
      </c>
      <c r="B172" s="9">
        <f>COUNTIF($A$5:A172, A172)</f>
        <v>27</v>
      </c>
      <c r="C172" s="10" t="s">
        <v>3329</v>
      </c>
      <c r="D172" s="10" t="s">
        <v>16</v>
      </c>
      <c r="E172" s="10" t="s">
        <v>3330</v>
      </c>
      <c r="F172" s="10" t="s">
        <v>3331</v>
      </c>
      <c r="G172" s="9" t="s">
        <v>789</v>
      </c>
      <c r="H172" s="11">
        <v>0</v>
      </c>
      <c r="I172" s="11">
        <v>1</v>
      </c>
      <c r="J172" s="12">
        <v>45000</v>
      </c>
      <c r="K172" s="19">
        <f t="shared" si="4"/>
        <v>1.5279457197622597E-3</v>
      </c>
      <c r="L172" s="27"/>
      <c r="M172" s="20">
        <f t="shared" si="5"/>
        <v>0</v>
      </c>
      <c r="N172" s="14" t="s">
        <v>4123</v>
      </c>
      <c r="O172" s="9" t="s">
        <v>4098</v>
      </c>
    </row>
    <row r="173" spans="1:15" x14ac:dyDescent="0.3">
      <c r="A173" s="9">
        <v>45</v>
      </c>
      <c r="B173" s="9">
        <f>COUNTIF($A$5:A173, A173)</f>
        <v>1</v>
      </c>
      <c r="C173" s="10" t="s">
        <v>3332</v>
      </c>
      <c r="D173" s="10" t="s">
        <v>16</v>
      </c>
      <c r="E173" s="10" t="s">
        <v>3333</v>
      </c>
      <c r="F173" s="10" t="s">
        <v>2758</v>
      </c>
      <c r="G173" s="9" t="s">
        <v>789</v>
      </c>
      <c r="H173" s="11">
        <v>0</v>
      </c>
      <c r="I173" s="11">
        <v>4</v>
      </c>
      <c r="J173" s="12">
        <v>130200</v>
      </c>
      <c r="K173" s="19">
        <f t="shared" si="4"/>
        <v>6.7726113930720658E-2</v>
      </c>
      <c r="L173" s="25"/>
      <c r="M173" s="20">
        <f t="shared" si="5"/>
        <v>0</v>
      </c>
      <c r="N173" s="14" t="s">
        <v>4124</v>
      </c>
      <c r="O173" s="9" t="s">
        <v>4098</v>
      </c>
    </row>
    <row r="174" spans="1:15" x14ac:dyDescent="0.3">
      <c r="A174" s="9">
        <v>45</v>
      </c>
      <c r="B174" s="9">
        <f>COUNTIF($A$5:A174, A174)</f>
        <v>2</v>
      </c>
      <c r="C174" s="10" t="s">
        <v>3334</v>
      </c>
      <c r="D174" s="10" t="s">
        <v>16</v>
      </c>
      <c r="E174" s="10" t="s">
        <v>3335</v>
      </c>
      <c r="F174" s="10" t="s">
        <v>2546</v>
      </c>
      <c r="G174" s="9" t="s">
        <v>789</v>
      </c>
      <c r="H174" s="11">
        <v>0</v>
      </c>
      <c r="I174" s="11">
        <v>27</v>
      </c>
      <c r="J174" s="12">
        <v>69750</v>
      </c>
      <c r="K174" s="19">
        <f t="shared" si="4"/>
        <v>3.6281846748600355E-2</v>
      </c>
      <c r="L174" s="26"/>
      <c r="M174" s="20">
        <f t="shared" si="5"/>
        <v>0</v>
      </c>
      <c r="N174" s="14" t="s">
        <v>4125</v>
      </c>
      <c r="O174" s="9" t="s">
        <v>4098</v>
      </c>
    </row>
    <row r="175" spans="1:15" x14ac:dyDescent="0.3">
      <c r="A175" s="9">
        <v>45</v>
      </c>
      <c r="B175" s="9">
        <f>COUNTIF($A$5:A175, A175)</f>
        <v>3</v>
      </c>
      <c r="C175" s="10" t="s">
        <v>3336</v>
      </c>
      <c r="D175" s="10" t="s">
        <v>16</v>
      </c>
      <c r="E175" s="10" t="s">
        <v>3337</v>
      </c>
      <c r="F175" s="10">
        <v>211584</v>
      </c>
      <c r="G175" s="9" t="s">
        <v>17</v>
      </c>
      <c r="H175" s="11">
        <v>0</v>
      </c>
      <c r="I175" s="11">
        <v>2</v>
      </c>
      <c r="J175" s="12">
        <v>61474</v>
      </c>
      <c r="K175" s="19">
        <f t="shared" si="4"/>
        <v>3.1976921104278966E-2</v>
      </c>
      <c r="L175" s="26"/>
      <c r="M175" s="20">
        <f t="shared" si="5"/>
        <v>0</v>
      </c>
      <c r="N175" s="14" t="s">
        <v>4124</v>
      </c>
      <c r="O175" s="9" t="s">
        <v>4098</v>
      </c>
    </row>
    <row r="176" spans="1:15" x14ac:dyDescent="0.3">
      <c r="A176" s="9">
        <v>45</v>
      </c>
      <c r="B176" s="9">
        <f>COUNTIF($A$5:A176, A176)</f>
        <v>4</v>
      </c>
      <c r="C176" s="10" t="s">
        <v>3338</v>
      </c>
      <c r="D176" s="10" t="s">
        <v>16</v>
      </c>
      <c r="E176" s="10" t="s">
        <v>3339</v>
      </c>
      <c r="F176" s="10">
        <v>232100</v>
      </c>
      <c r="G176" s="9" t="s">
        <v>17</v>
      </c>
      <c r="H176" s="11">
        <v>0</v>
      </c>
      <c r="I176" s="11">
        <v>1</v>
      </c>
      <c r="J176" s="12">
        <v>41496</v>
      </c>
      <c r="K176" s="19">
        <f t="shared" si="4"/>
        <v>2.1584967923726456E-2</v>
      </c>
      <c r="L176" s="26"/>
      <c r="M176" s="20">
        <f t="shared" si="5"/>
        <v>0</v>
      </c>
      <c r="N176" s="14" t="s">
        <v>4124</v>
      </c>
      <c r="O176" s="9" t="s">
        <v>4098</v>
      </c>
    </row>
    <row r="177" spans="1:15" x14ac:dyDescent="0.3">
      <c r="A177" s="9">
        <v>45</v>
      </c>
      <c r="B177" s="9">
        <f>COUNTIF($A$5:A177, A177)</f>
        <v>5</v>
      </c>
      <c r="C177" s="10" t="s">
        <v>3340</v>
      </c>
      <c r="D177" s="10" t="s">
        <v>16</v>
      </c>
      <c r="E177" s="10" t="s">
        <v>3341</v>
      </c>
      <c r="F177" s="10">
        <v>211260</v>
      </c>
      <c r="G177" s="9" t="s">
        <v>17</v>
      </c>
      <c r="H177" s="11">
        <v>0</v>
      </c>
      <c r="I177" s="11">
        <v>1</v>
      </c>
      <c r="J177" s="12">
        <v>62244</v>
      </c>
      <c r="K177" s="19">
        <f t="shared" si="4"/>
        <v>3.237745188558968E-2</v>
      </c>
      <c r="L177" s="26"/>
      <c r="M177" s="20">
        <f t="shared" si="5"/>
        <v>0</v>
      </c>
      <c r="N177" s="14" t="s">
        <v>4124</v>
      </c>
      <c r="O177" s="9" t="s">
        <v>4098</v>
      </c>
    </row>
    <row r="178" spans="1:15" x14ac:dyDescent="0.3">
      <c r="A178" s="9">
        <v>45</v>
      </c>
      <c r="B178" s="9">
        <f>COUNTIF($A$5:A178, A178)</f>
        <v>6</v>
      </c>
      <c r="C178" s="10" t="s">
        <v>3342</v>
      </c>
      <c r="D178" s="10" t="s">
        <v>16</v>
      </c>
      <c r="E178" s="10" t="s">
        <v>3343</v>
      </c>
      <c r="F178" s="10">
        <v>226540</v>
      </c>
      <c r="G178" s="9" t="s">
        <v>17</v>
      </c>
      <c r="H178" s="11">
        <v>0</v>
      </c>
      <c r="I178" s="11">
        <v>1</v>
      </c>
      <c r="J178" s="12">
        <v>77613</v>
      </c>
      <c r="K178" s="19">
        <f t="shared" si="4"/>
        <v>4.0371942246582353E-2</v>
      </c>
      <c r="L178" s="26"/>
      <c r="M178" s="20">
        <f t="shared" si="5"/>
        <v>0</v>
      </c>
      <c r="N178" s="14" t="s">
        <v>4124</v>
      </c>
      <c r="O178" s="9" t="s">
        <v>4098</v>
      </c>
    </row>
    <row r="179" spans="1:15" x14ac:dyDescent="0.3">
      <c r="A179" s="9">
        <v>45</v>
      </c>
      <c r="B179" s="9">
        <f>COUNTIF($A$5:A179, A179)</f>
        <v>7</v>
      </c>
      <c r="C179" s="10" t="s">
        <v>3344</v>
      </c>
      <c r="D179" s="10" t="s">
        <v>16</v>
      </c>
      <c r="E179" s="10" t="s">
        <v>3345</v>
      </c>
      <c r="F179" s="10">
        <v>227540</v>
      </c>
      <c r="G179" s="9" t="s">
        <v>17</v>
      </c>
      <c r="H179" s="11">
        <v>0</v>
      </c>
      <c r="I179" s="11">
        <v>1</v>
      </c>
      <c r="J179" s="12">
        <v>99898</v>
      </c>
      <c r="K179" s="19">
        <f t="shared" si="4"/>
        <v>5.1963927261529437E-2</v>
      </c>
      <c r="L179" s="26"/>
      <c r="M179" s="20">
        <f t="shared" si="5"/>
        <v>0</v>
      </c>
      <c r="N179" s="14" t="s">
        <v>4124</v>
      </c>
      <c r="O179" s="9" t="s">
        <v>4098</v>
      </c>
    </row>
    <row r="180" spans="1:15" x14ac:dyDescent="0.3">
      <c r="A180" s="9">
        <v>45</v>
      </c>
      <c r="B180" s="9">
        <f>COUNTIF($A$5:A180, A180)</f>
        <v>8</v>
      </c>
      <c r="C180" s="10" t="s">
        <v>3346</v>
      </c>
      <c r="D180" s="10" t="s">
        <v>16</v>
      </c>
      <c r="E180" s="10" t="s">
        <v>3347</v>
      </c>
      <c r="F180" s="10" t="s">
        <v>3348</v>
      </c>
      <c r="G180" s="9" t="s">
        <v>783</v>
      </c>
      <c r="H180" s="11">
        <v>0</v>
      </c>
      <c r="I180" s="11">
        <v>228</v>
      </c>
      <c r="J180" s="12">
        <v>10974</v>
      </c>
      <c r="K180" s="19">
        <f t="shared" si="4"/>
        <v>5.7083438884464556E-3</v>
      </c>
      <c r="L180" s="26"/>
      <c r="M180" s="20">
        <f t="shared" si="5"/>
        <v>0</v>
      </c>
      <c r="N180" s="14" t="s">
        <v>4125</v>
      </c>
      <c r="O180" s="9" t="s">
        <v>4098</v>
      </c>
    </row>
    <row r="181" spans="1:15" x14ac:dyDescent="0.3">
      <c r="A181" s="9">
        <v>45</v>
      </c>
      <c r="B181" s="9">
        <f>COUNTIF($A$5:A181, A181)</f>
        <v>9</v>
      </c>
      <c r="C181" s="10" t="s">
        <v>3349</v>
      </c>
      <c r="D181" s="10" t="s">
        <v>16</v>
      </c>
      <c r="E181" s="10" t="s">
        <v>3350</v>
      </c>
      <c r="F181" s="10" t="s">
        <v>3351</v>
      </c>
      <c r="G181" s="9" t="s">
        <v>783</v>
      </c>
      <c r="H181" s="11">
        <v>0</v>
      </c>
      <c r="I181" s="11">
        <v>365</v>
      </c>
      <c r="J181" s="12">
        <v>8741</v>
      </c>
      <c r="K181" s="19">
        <f t="shared" si="4"/>
        <v>4.5468046226453864E-3</v>
      </c>
      <c r="L181" s="26"/>
      <c r="M181" s="20">
        <f t="shared" si="5"/>
        <v>0</v>
      </c>
      <c r="N181" s="14" t="s">
        <v>4125</v>
      </c>
      <c r="O181" s="9" t="s">
        <v>4098</v>
      </c>
    </row>
    <row r="182" spans="1:15" x14ac:dyDescent="0.3">
      <c r="A182" s="9">
        <v>45</v>
      </c>
      <c r="B182" s="9">
        <f>COUNTIF($A$5:A182, A182)</f>
        <v>10</v>
      </c>
      <c r="C182" s="10" t="s">
        <v>3352</v>
      </c>
      <c r="D182" s="10" t="s">
        <v>16</v>
      </c>
      <c r="E182" s="10" t="s">
        <v>3353</v>
      </c>
      <c r="F182" s="10" t="s">
        <v>3354</v>
      </c>
      <c r="G182" s="9" t="s">
        <v>789</v>
      </c>
      <c r="H182" s="11">
        <v>0</v>
      </c>
      <c r="I182" s="11">
        <v>337</v>
      </c>
      <c r="J182" s="12">
        <v>109814</v>
      </c>
      <c r="K182" s="19">
        <f t="shared" si="4"/>
        <v>5.712193145305805E-2</v>
      </c>
      <c r="L182" s="26"/>
      <c r="M182" s="20">
        <f t="shared" si="5"/>
        <v>0</v>
      </c>
      <c r="N182" s="14" t="s">
        <v>4125</v>
      </c>
      <c r="O182" s="9" t="s">
        <v>4098</v>
      </c>
    </row>
    <row r="183" spans="1:15" x14ac:dyDescent="0.3">
      <c r="A183" s="9">
        <v>45</v>
      </c>
      <c r="B183" s="9">
        <f>COUNTIF($A$5:A183, A183)</f>
        <v>11</v>
      </c>
      <c r="C183" s="10" t="s">
        <v>3355</v>
      </c>
      <c r="D183" s="10" t="s">
        <v>16</v>
      </c>
      <c r="E183" s="10" t="s">
        <v>3356</v>
      </c>
      <c r="F183" s="10" t="s">
        <v>3357</v>
      </c>
      <c r="G183" s="9" t="s">
        <v>789</v>
      </c>
      <c r="H183" s="11">
        <v>0</v>
      </c>
      <c r="I183" s="11">
        <v>472</v>
      </c>
      <c r="J183" s="12">
        <v>220499</v>
      </c>
      <c r="K183" s="19">
        <f t="shared" si="4"/>
        <v>0.11469693084185849</v>
      </c>
      <c r="L183" s="26"/>
      <c r="M183" s="20">
        <f t="shared" si="5"/>
        <v>0</v>
      </c>
      <c r="N183" s="14" t="s">
        <v>4125</v>
      </c>
      <c r="O183" s="9" t="s">
        <v>4098</v>
      </c>
    </row>
    <row r="184" spans="1:15" x14ac:dyDescent="0.3">
      <c r="A184" s="9">
        <v>45</v>
      </c>
      <c r="B184" s="9">
        <f>COUNTIF($A$5:A184, A184)</f>
        <v>12</v>
      </c>
      <c r="C184" s="10" t="s">
        <v>3358</v>
      </c>
      <c r="D184" s="10" t="s">
        <v>16</v>
      </c>
      <c r="E184" s="10" t="s">
        <v>3359</v>
      </c>
      <c r="F184" s="10" t="s">
        <v>3360</v>
      </c>
      <c r="G184" s="9" t="s">
        <v>789</v>
      </c>
      <c r="H184" s="11">
        <v>0</v>
      </c>
      <c r="I184" s="11">
        <v>46</v>
      </c>
      <c r="J184" s="12">
        <v>80798</v>
      </c>
      <c r="K184" s="19">
        <f t="shared" si="4"/>
        <v>4.2028683205640308E-2</v>
      </c>
      <c r="L184" s="26"/>
      <c r="M184" s="20">
        <f t="shared" si="5"/>
        <v>0</v>
      </c>
      <c r="N184" s="14" t="s">
        <v>4125</v>
      </c>
      <c r="O184" s="9" t="s">
        <v>4098</v>
      </c>
    </row>
    <row r="185" spans="1:15" x14ac:dyDescent="0.3">
      <c r="A185" s="9">
        <v>45</v>
      </c>
      <c r="B185" s="9">
        <f>COUNTIF($A$5:A185, A185)</f>
        <v>13</v>
      </c>
      <c r="C185" s="10" t="s">
        <v>3361</v>
      </c>
      <c r="D185" s="10" t="s">
        <v>16</v>
      </c>
      <c r="E185" s="10" t="s">
        <v>3362</v>
      </c>
      <c r="F185" s="10" t="s">
        <v>3363</v>
      </c>
      <c r="G185" s="9" t="s">
        <v>789</v>
      </c>
      <c r="H185" s="11">
        <v>0</v>
      </c>
      <c r="I185" s="11">
        <v>175</v>
      </c>
      <c r="J185" s="12">
        <v>87011</v>
      </c>
      <c r="K185" s="19">
        <f t="shared" si="4"/>
        <v>4.5260498457956495E-2</v>
      </c>
      <c r="L185" s="26"/>
      <c r="M185" s="20">
        <f t="shared" si="5"/>
        <v>0</v>
      </c>
      <c r="N185" s="14" t="s">
        <v>4126</v>
      </c>
      <c r="O185" s="9" t="s">
        <v>4098</v>
      </c>
    </row>
    <row r="186" spans="1:15" x14ac:dyDescent="0.3">
      <c r="A186" s="9">
        <v>45</v>
      </c>
      <c r="B186" s="9">
        <f>COUNTIF($A$5:A186, A186)</f>
        <v>14</v>
      </c>
      <c r="C186" s="10" t="s">
        <v>3364</v>
      </c>
      <c r="D186" s="10" t="s">
        <v>16</v>
      </c>
      <c r="E186" s="10" t="s">
        <v>3365</v>
      </c>
      <c r="F186" s="10" t="s">
        <v>3366</v>
      </c>
      <c r="G186" s="9" t="s">
        <v>789</v>
      </c>
      <c r="H186" s="11">
        <v>0</v>
      </c>
      <c r="I186" s="11">
        <v>9</v>
      </c>
      <c r="J186" s="12">
        <v>87011</v>
      </c>
      <c r="K186" s="19">
        <f t="shared" si="4"/>
        <v>4.5260498457956495E-2</v>
      </c>
      <c r="L186" s="26"/>
      <c r="M186" s="20">
        <f t="shared" si="5"/>
        <v>0</v>
      </c>
      <c r="N186" s="14" t="s">
        <v>4126</v>
      </c>
      <c r="O186" s="9" t="s">
        <v>4098</v>
      </c>
    </row>
    <row r="187" spans="1:15" x14ac:dyDescent="0.3">
      <c r="A187" s="9">
        <v>45</v>
      </c>
      <c r="B187" s="9">
        <f>COUNTIF($A$5:A187, A187)</f>
        <v>15</v>
      </c>
      <c r="C187" s="10" t="s">
        <v>3367</v>
      </c>
      <c r="D187" s="10" t="s">
        <v>16</v>
      </c>
      <c r="E187" s="10" t="s">
        <v>3368</v>
      </c>
      <c r="F187" s="10" t="s">
        <v>3351</v>
      </c>
      <c r="G187" s="9" t="s">
        <v>789</v>
      </c>
      <c r="H187" s="11">
        <v>0</v>
      </c>
      <c r="I187" s="11">
        <v>30</v>
      </c>
      <c r="J187" s="12">
        <v>152725</v>
      </c>
      <c r="K187" s="19">
        <f t="shared" si="4"/>
        <v>7.9442939708673679E-2</v>
      </c>
      <c r="L187" s="26"/>
      <c r="M187" s="20">
        <f t="shared" si="5"/>
        <v>0</v>
      </c>
      <c r="N187" s="14" t="s">
        <v>4125</v>
      </c>
      <c r="O187" s="9" t="s">
        <v>4098</v>
      </c>
    </row>
    <row r="188" spans="1:15" x14ac:dyDescent="0.3">
      <c r="A188" s="9">
        <v>45</v>
      </c>
      <c r="B188" s="9">
        <f>COUNTIF($A$5:A188, A188)</f>
        <v>16</v>
      </c>
      <c r="C188" s="10" t="s">
        <v>3369</v>
      </c>
      <c r="D188" s="10" t="s">
        <v>16</v>
      </c>
      <c r="E188" s="10" t="s">
        <v>3370</v>
      </c>
      <c r="F188" s="10" t="s">
        <v>3371</v>
      </c>
      <c r="G188" s="9" t="s">
        <v>789</v>
      </c>
      <c r="H188" s="11">
        <v>0</v>
      </c>
      <c r="I188" s="11">
        <v>15</v>
      </c>
      <c r="J188" s="12">
        <v>69214</v>
      </c>
      <c r="K188" s="19">
        <f t="shared" si="4"/>
        <v>3.6003035711220426E-2</v>
      </c>
      <c r="L188" s="26"/>
      <c r="M188" s="20">
        <f t="shared" si="5"/>
        <v>0</v>
      </c>
      <c r="N188" s="14" t="s">
        <v>4126</v>
      </c>
      <c r="O188" s="9" t="s">
        <v>4098</v>
      </c>
    </row>
    <row r="189" spans="1:15" x14ac:dyDescent="0.3">
      <c r="A189" s="9">
        <v>45</v>
      </c>
      <c r="B189" s="9">
        <f>COUNTIF($A$5:A189, A189)</f>
        <v>17</v>
      </c>
      <c r="C189" s="10" t="s">
        <v>3372</v>
      </c>
      <c r="D189" s="10" t="s">
        <v>16</v>
      </c>
      <c r="E189" s="10" t="s">
        <v>3373</v>
      </c>
      <c r="F189" s="10" t="s">
        <v>3371</v>
      </c>
      <c r="G189" s="9" t="s">
        <v>789</v>
      </c>
      <c r="H189" s="11">
        <v>0</v>
      </c>
      <c r="I189" s="11">
        <v>1</v>
      </c>
      <c r="J189" s="12">
        <v>69214</v>
      </c>
      <c r="K189" s="19">
        <f t="shared" si="4"/>
        <v>3.6003035711220426E-2</v>
      </c>
      <c r="L189" s="26"/>
      <c r="M189" s="20">
        <f t="shared" si="5"/>
        <v>0</v>
      </c>
      <c r="N189" s="14" t="s">
        <v>4126</v>
      </c>
      <c r="O189" s="9" t="s">
        <v>4098</v>
      </c>
    </row>
    <row r="190" spans="1:15" x14ac:dyDescent="0.3">
      <c r="A190" s="9">
        <v>45</v>
      </c>
      <c r="B190" s="9">
        <f>COUNTIF($A$5:A190, A190)</f>
        <v>18</v>
      </c>
      <c r="C190" s="10" t="s">
        <v>3374</v>
      </c>
      <c r="D190" s="10" t="s">
        <v>16</v>
      </c>
      <c r="E190" s="10" t="s">
        <v>3375</v>
      </c>
      <c r="F190" s="10" t="s">
        <v>3371</v>
      </c>
      <c r="G190" s="9" t="s">
        <v>789</v>
      </c>
      <c r="H190" s="11">
        <v>0</v>
      </c>
      <c r="I190" s="11">
        <v>35</v>
      </c>
      <c r="J190" s="12">
        <v>69214</v>
      </c>
      <c r="K190" s="19">
        <f t="shared" si="4"/>
        <v>3.6003035711220426E-2</v>
      </c>
      <c r="L190" s="26"/>
      <c r="M190" s="20">
        <f t="shared" si="5"/>
        <v>0</v>
      </c>
      <c r="N190" s="14" t="s">
        <v>4126</v>
      </c>
      <c r="O190" s="9" t="s">
        <v>4098</v>
      </c>
    </row>
    <row r="191" spans="1:15" x14ac:dyDescent="0.3">
      <c r="A191" s="9">
        <v>45</v>
      </c>
      <c r="B191" s="9">
        <f>COUNTIF($A$5:A191, A191)</f>
        <v>19</v>
      </c>
      <c r="C191" s="10" t="s">
        <v>3376</v>
      </c>
      <c r="D191" s="10" t="s">
        <v>16</v>
      </c>
      <c r="E191" s="10" t="s">
        <v>3377</v>
      </c>
      <c r="F191" s="10" t="s">
        <v>3348</v>
      </c>
      <c r="G191" s="9" t="s">
        <v>789</v>
      </c>
      <c r="H191" s="11">
        <v>0</v>
      </c>
      <c r="I191" s="11">
        <v>10</v>
      </c>
      <c r="J191" s="12">
        <v>104893</v>
      </c>
      <c r="K191" s="19">
        <f t="shared" si="4"/>
        <v>5.4562175641590493E-2</v>
      </c>
      <c r="L191" s="26"/>
      <c r="M191" s="20">
        <f t="shared" si="5"/>
        <v>0</v>
      </c>
      <c r="N191" s="14" t="s">
        <v>4125</v>
      </c>
      <c r="O191" s="9" t="s">
        <v>4098</v>
      </c>
    </row>
    <row r="192" spans="1:15" x14ac:dyDescent="0.3">
      <c r="A192" s="9">
        <v>45</v>
      </c>
      <c r="B192" s="9">
        <f>COUNTIF($A$5:A192, A192)</f>
        <v>20</v>
      </c>
      <c r="C192" s="10" t="s">
        <v>3378</v>
      </c>
      <c r="D192" s="10" t="s">
        <v>16</v>
      </c>
      <c r="E192" s="10" t="s">
        <v>3379</v>
      </c>
      <c r="F192" s="10" t="s">
        <v>3380</v>
      </c>
      <c r="G192" s="9" t="s">
        <v>789</v>
      </c>
      <c r="H192" s="11">
        <v>0</v>
      </c>
      <c r="I192" s="11">
        <v>82</v>
      </c>
      <c r="J192" s="12">
        <v>148428</v>
      </c>
      <c r="K192" s="19">
        <f t="shared" si="4"/>
        <v>7.7207769881021557E-2</v>
      </c>
      <c r="L192" s="26"/>
      <c r="M192" s="20">
        <f t="shared" si="5"/>
        <v>0</v>
      </c>
      <c r="N192" s="14" t="s">
        <v>4125</v>
      </c>
      <c r="O192" s="9" t="s">
        <v>4098</v>
      </c>
    </row>
    <row r="193" spans="1:15" x14ac:dyDescent="0.3">
      <c r="A193" s="9">
        <v>45</v>
      </c>
      <c r="B193" s="9">
        <f>COUNTIF($A$5:A193, A193)</f>
        <v>21</v>
      </c>
      <c r="C193" s="10" t="s">
        <v>3381</v>
      </c>
      <c r="D193" s="10" t="s">
        <v>16</v>
      </c>
      <c r="E193" s="10" t="s">
        <v>3382</v>
      </c>
      <c r="F193" s="10" t="s">
        <v>3383</v>
      </c>
      <c r="G193" s="9" t="s">
        <v>783</v>
      </c>
      <c r="H193" s="11">
        <v>0</v>
      </c>
      <c r="I193" s="11">
        <v>19</v>
      </c>
      <c r="J193" s="12">
        <v>12810</v>
      </c>
      <c r="K193" s="19">
        <f t="shared" si="4"/>
        <v>6.6633757254418715E-3</v>
      </c>
      <c r="L193" s="26"/>
      <c r="M193" s="20">
        <f t="shared" si="5"/>
        <v>0</v>
      </c>
      <c r="N193" s="14" t="s">
        <v>4125</v>
      </c>
      <c r="O193" s="9" t="s">
        <v>4098</v>
      </c>
    </row>
    <row r="194" spans="1:15" x14ac:dyDescent="0.3">
      <c r="A194" s="9">
        <v>45</v>
      </c>
      <c r="B194" s="9">
        <f>COUNTIF($A$5:A194, A194)</f>
        <v>22</v>
      </c>
      <c r="C194" s="10" t="s">
        <v>3384</v>
      </c>
      <c r="D194" s="10" t="s">
        <v>16</v>
      </c>
      <c r="E194" s="10" t="s">
        <v>3385</v>
      </c>
      <c r="F194" s="10" t="s">
        <v>3380</v>
      </c>
      <c r="G194" s="9" t="s">
        <v>789</v>
      </c>
      <c r="H194" s="11">
        <v>0</v>
      </c>
      <c r="I194" s="11">
        <v>36</v>
      </c>
      <c r="J194" s="12">
        <v>148428</v>
      </c>
      <c r="K194" s="19">
        <f t="shared" si="4"/>
        <v>7.7207769881021557E-2</v>
      </c>
      <c r="L194" s="27"/>
      <c r="M194" s="20">
        <f t="shared" si="5"/>
        <v>0</v>
      </c>
      <c r="N194" s="14" t="s">
        <v>4125</v>
      </c>
      <c r="O194" s="9" t="s">
        <v>4098</v>
      </c>
    </row>
    <row r="195" spans="1:15" x14ac:dyDescent="0.3">
      <c r="A195" s="9">
        <v>46</v>
      </c>
      <c r="B195" s="9">
        <f>COUNTIF($A$5:A195, A195)</f>
        <v>1</v>
      </c>
      <c r="C195" s="10" t="s">
        <v>48</v>
      </c>
      <c r="D195" s="10" t="s">
        <v>49</v>
      </c>
      <c r="E195" s="10" t="s">
        <v>50</v>
      </c>
      <c r="F195" s="10" t="s">
        <v>19</v>
      </c>
      <c r="G195" s="9" t="s">
        <v>51</v>
      </c>
      <c r="H195" s="11">
        <v>28670</v>
      </c>
      <c r="I195" s="11">
        <v>6</v>
      </c>
      <c r="J195" s="12">
        <v>28096</v>
      </c>
      <c r="K195" s="19">
        <f t="shared" si="4"/>
        <v>3.5516946270758562E-2</v>
      </c>
      <c r="L195" s="25"/>
      <c r="M195" s="20">
        <f t="shared" si="5"/>
        <v>0</v>
      </c>
      <c r="N195" s="14" t="s">
        <v>4127</v>
      </c>
      <c r="O195" s="9" t="s">
        <v>4098</v>
      </c>
    </row>
    <row r="196" spans="1:15" x14ac:dyDescent="0.3">
      <c r="A196" s="9">
        <v>46</v>
      </c>
      <c r="B196" s="9">
        <f>COUNTIF($A$5:A196, A196)</f>
        <v>2</v>
      </c>
      <c r="C196" s="10" t="s">
        <v>52</v>
      </c>
      <c r="D196" s="10" t="s">
        <v>49</v>
      </c>
      <c r="E196" s="10" t="s">
        <v>53</v>
      </c>
      <c r="F196" s="10" t="s">
        <v>20</v>
      </c>
      <c r="G196" s="9" t="s">
        <v>51</v>
      </c>
      <c r="H196" s="11">
        <v>28670</v>
      </c>
      <c r="I196" s="11">
        <v>28</v>
      </c>
      <c r="J196" s="12">
        <v>28096</v>
      </c>
      <c r="K196" s="19">
        <f t="shared" si="4"/>
        <v>3.5516946270758562E-2</v>
      </c>
      <c r="L196" s="26"/>
      <c r="M196" s="20">
        <f t="shared" si="5"/>
        <v>0</v>
      </c>
      <c r="N196" s="14" t="s">
        <v>4127</v>
      </c>
      <c r="O196" s="9" t="s">
        <v>4098</v>
      </c>
    </row>
    <row r="197" spans="1:15" x14ac:dyDescent="0.3">
      <c r="A197" s="9">
        <v>46</v>
      </c>
      <c r="B197" s="9">
        <f>COUNTIF($A$5:A197, A197)</f>
        <v>3</v>
      </c>
      <c r="C197" s="10" t="s">
        <v>54</v>
      </c>
      <c r="D197" s="10" t="s">
        <v>49</v>
      </c>
      <c r="E197" s="10" t="s">
        <v>50</v>
      </c>
      <c r="F197" s="10" t="s">
        <v>21</v>
      </c>
      <c r="G197" s="9" t="s">
        <v>51</v>
      </c>
      <c r="H197" s="11">
        <v>28670</v>
      </c>
      <c r="I197" s="11">
        <v>4</v>
      </c>
      <c r="J197" s="12">
        <v>28096</v>
      </c>
      <c r="K197" s="19">
        <f t="shared" ref="K197:K260" si="6">$J197/SUMIFS($J:$J,$A:$A,$A197)</f>
        <v>3.5516946270758562E-2</v>
      </c>
      <c r="L197" s="26"/>
      <c r="M197" s="20">
        <f t="shared" ref="M197:M260" si="7">ROUND(INDEX($L:$L,MATCH($A197,$A:$A,0))*$K197,0)</f>
        <v>0</v>
      </c>
      <c r="N197" s="14" t="s">
        <v>4127</v>
      </c>
      <c r="O197" s="9" t="s">
        <v>4098</v>
      </c>
    </row>
    <row r="198" spans="1:15" x14ac:dyDescent="0.3">
      <c r="A198" s="9">
        <v>46</v>
      </c>
      <c r="B198" s="9">
        <f>COUNTIF($A$5:A198, A198)</f>
        <v>4</v>
      </c>
      <c r="C198" s="10" t="s">
        <v>55</v>
      </c>
      <c r="D198" s="10" t="s">
        <v>49</v>
      </c>
      <c r="E198" s="10" t="s">
        <v>50</v>
      </c>
      <c r="F198" s="10" t="s">
        <v>22</v>
      </c>
      <c r="G198" s="9" t="s">
        <v>51</v>
      </c>
      <c r="H198" s="11">
        <v>28670</v>
      </c>
      <c r="I198" s="11">
        <v>2</v>
      </c>
      <c r="J198" s="12">
        <v>28096</v>
      </c>
      <c r="K198" s="19">
        <f t="shared" si="6"/>
        <v>3.5516946270758562E-2</v>
      </c>
      <c r="L198" s="26"/>
      <c r="M198" s="20">
        <f t="shared" si="7"/>
        <v>0</v>
      </c>
      <c r="N198" s="14" t="s">
        <v>4127</v>
      </c>
      <c r="O198" s="9" t="s">
        <v>4098</v>
      </c>
    </row>
    <row r="199" spans="1:15" x14ac:dyDescent="0.3">
      <c r="A199" s="9">
        <v>46</v>
      </c>
      <c r="B199" s="9">
        <f>COUNTIF($A$5:A199, A199)</f>
        <v>5</v>
      </c>
      <c r="C199" s="10" t="s">
        <v>56</v>
      </c>
      <c r="D199" s="10" t="s">
        <v>57</v>
      </c>
      <c r="E199" s="10" t="s">
        <v>58</v>
      </c>
      <c r="F199" s="10" t="s">
        <v>18</v>
      </c>
      <c r="G199" s="9" t="s">
        <v>17</v>
      </c>
      <c r="H199" s="11">
        <v>0</v>
      </c>
      <c r="I199" s="11">
        <v>110</v>
      </c>
      <c r="J199" s="12">
        <v>5769</v>
      </c>
      <c r="K199" s="19">
        <f t="shared" si="6"/>
        <v>7.2927556604501058E-3</v>
      </c>
      <c r="L199" s="26"/>
      <c r="M199" s="20">
        <f t="shared" si="7"/>
        <v>0</v>
      </c>
      <c r="N199" s="14" t="s">
        <v>4128</v>
      </c>
      <c r="O199" s="9" t="s">
        <v>4098</v>
      </c>
    </row>
    <row r="200" spans="1:15" x14ac:dyDescent="0.3">
      <c r="A200" s="9">
        <v>46</v>
      </c>
      <c r="B200" s="9">
        <f>COUNTIF($A$5:A200, A200)</f>
        <v>6</v>
      </c>
      <c r="C200" s="10" t="s">
        <v>59</v>
      </c>
      <c r="D200" s="10" t="s">
        <v>60</v>
      </c>
      <c r="E200" s="10" t="s">
        <v>61</v>
      </c>
      <c r="F200" s="10" t="s">
        <v>19</v>
      </c>
      <c r="G200" s="9" t="s">
        <v>51</v>
      </c>
      <c r="H200" s="11">
        <v>55090</v>
      </c>
      <c r="I200" s="11">
        <v>206</v>
      </c>
      <c r="J200" s="12">
        <v>53988</v>
      </c>
      <c r="K200" s="19">
        <f t="shared" si="6"/>
        <v>6.8247753960197666E-2</v>
      </c>
      <c r="L200" s="26"/>
      <c r="M200" s="20">
        <f t="shared" si="7"/>
        <v>0</v>
      </c>
      <c r="N200" s="14" t="s">
        <v>4129</v>
      </c>
      <c r="O200" s="9" t="s">
        <v>4098</v>
      </c>
    </row>
    <row r="201" spans="1:15" x14ac:dyDescent="0.3">
      <c r="A201" s="9">
        <v>46</v>
      </c>
      <c r="B201" s="9">
        <f>COUNTIF($A$5:A201, A201)</f>
        <v>7</v>
      </c>
      <c r="C201" s="10" t="s">
        <v>62</v>
      </c>
      <c r="D201" s="10" t="s">
        <v>60</v>
      </c>
      <c r="E201" s="10" t="s">
        <v>63</v>
      </c>
      <c r="F201" s="10" t="s">
        <v>20</v>
      </c>
      <c r="G201" s="9" t="s">
        <v>51</v>
      </c>
      <c r="H201" s="11">
        <v>55090</v>
      </c>
      <c r="I201" s="11">
        <v>952</v>
      </c>
      <c r="J201" s="12">
        <v>53988</v>
      </c>
      <c r="K201" s="19">
        <f t="shared" si="6"/>
        <v>6.8247753960197666E-2</v>
      </c>
      <c r="L201" s="26"/>
      <c r="M201" s="20">
        <f t="shared" si="7"/>
        <v>0</v>
      </c>
      <c r="N201" s="14" t="s">
        <v>4129</v>
      </c>
      <c r="O201" s="9" t="s">
        <v>4098</v>
      </c>
    </row>
    <row r="202" spans="1:15" x14ac:dyDescent="0.3">
      <c r="A202" s="9">
        <v>46</v>
      </c>
      <c r="B202" s="9">
        <f>COUNTIF($A$5:A202, A202)</f>
        <v>8</v>
      </c>
      <c r="C202" s="10" t="s">
        <v>64</v>
      </c>
      <c r="D202" s="10" t="s">
        <v>65</v>
      </c>
      <c r="E202" s="10" t="s">
        <v>66</v>
      </c>
      <c r="F202" s="10" t="s">
        <v>20</v>
      </c>
      <c r="G202" s="9" t="s">
        <v>51</v>
      </c>
      <c r="H202" s="11">
        <v>42640</v>
      </c>
      <c r="I202" s="11">
        <v>1542</v>
      </c>
      <c r="J202" s="12">
        <v>41788</v>
      </c>
      <c r="K202" s="19">
        <f t="shared" si="6"/>
        <v>5.2825389762331254E-2</v>
      </c>
      <c r="L202" s="26"/>
      <c r="M202" s="20">
        <f t="shared" si="7"/>
        <v>0</v>
      </c>
      <c r="N202" s="14" t="s">
        <v>4129</v>
      </c>
      <c r="O202" s="9" t="s">
        <v>4098</v>
      </c>
    </row>
    <row r="203" spans="1:15" x14ac:dyDescent="0.3">
      <c r="A203" s="9">
        <v>46</v>
      </c>
      <c r="B203" s="9">
        <f>COUNTIF($A$5:A203, A203)</f>
        <v>9</v>
      </c>
      <c r="C203" s="10" t="s">
        <v>67</v>
      </c>
      <c r="D203" s="10" t="s">
        <v>65</v>
      </c>
      <c r="E203" s="10" t="s">
        <v>68</v>
      </c>
      <c r="F203" s="10" t="s">
        <v>21</v>
      </c>
      <c r="G203" s="9" t="s">
        <v>51</v>
      </c>
      <c r="H203" s="11">
        <v>42640</v>
      </c>
      <c r="I203" s="11">
        <v>1</v>
      </c>
      <c r="J203" s="12">
        <v>41788</v>
      </c>
      <c r="K203" s="19">
        <f t="shared" si="6"/>
        <v>5.2825389762331254E-2</v>
      </c>
      <c r="L203" s="26"/>
      <c r="M203" s="20">
        <f t="shared" si="7"/>
        <v>0</v>
      </c>
      <c r="N203" s="14" t="s">
        <v>4129</v>
      </c>
      <c r="O203" s="9" t="s">
        <v>4098</v>
      </c>
    </row>
    <row r="204" spans="1:15" x14ac:dyDescent="0.3">
      <c r="A204" s="9">
        <v>46</v>
      </c>
      <c r="B204" s="9">
        <f>COUNTIF($A$5:A204, A204)</f>
        <v>10</v>
      </c>
      <c r="C204" s="10" t="s">
        <v>69</v>
      </c>
      <c r="D204" s="10" t="s">
        <v>70</v>
      </c>
      <c r="E204" s="10" t="s">
        <v>71</v>
      </c>
      <c r="F204" s="10" t="s">
        <v>20</v>
      </c>
      <c r="G204" s="9" t="s">
        <v>51</v>
      </c>
      <c r="H204" s="11">
        <v>32480</v>
      </c>
      <c r="I204" s="11">
        <v>1</v>
      </c>
      <c r="J204" s="12">
        <v>31818</v>
      </c>
      <c r="K204" s="19">
        <f t="shared" si="6"/>
        <v>4.0222031479320762E-2</v>
      </c>
      <c r="L204" s="26"/>
      <c r="M204" s="20">
        <f t="shared" si="7"/>
        <v>0</v>
      </c>
      <c r="N204" s="14" t="s">
        <v>4129</v>
      </c>
      <c r="O204" s="9" t="s">
        <v>4098</v>
      </c>
    </row>
    <row r="205" spans="1:15" x14ac:dyDescent="0.3">
      <c r="A205" s="9">
        <v>46</v>
      </c>
      <c r="B205" s="9">
        <f>COUNTIF($A$5:A205, A205)</f>
        <v>11</v>
      </c>
      <c r="C205" s="10" t="s">
        <v>72</v>
      </c>
      <c r="D205" s="10" t="s">
        <v>73</v>
      </c>
      <c r="E205" s="10" t="s">
        <v>74</v>
      </c>
      <c r="F205" s="10" t="s">
        <v>19</v>
      </c>
      <c r="G205" s="9" t="s">
        <v>51</v>
      </c>
      <c r="H205" s="11">
        <v>28670</v>
      </c>
      <c r="I205" s="11">
        <v>216</v>
      </c>
      <c r="J205" s="12">
        <v>28096</v>
      </c>
      <c r="K205" s="19">
        <f t="shared" si="6"/>
        <v>3.5516946270758562E-2</v>
      </c>
      <c r="L205" s="26"/>
      <c r="M205" s="20">
        <f t="shared" si="7"/>
        <v>0</v>
      </c>
      <c r="N205" s="14" t="s">
        <v>4127</v>
      </c>
      <c r="O205" s="9" t="s">
        <v>4098</v>
      </c>
    </row>
    <row r="206" spans="1:15" x14ac:dyDescent="0.3">
      <c r="A206" s="9">
        <v>46</v>
      </c>
      <c r="B206" s="9">
        <f>COUNTIF($A$5:A206, A206)</f>
        <v>12</v>
      </c>
      <c r="C206" s="10" t="s">
        <v>75</v>
      </c>
      <c r="D206" s="10" t="s">
        <v>73</v>
      </c>
      <c r="E206" s="10" t="s">
        <v>76</v>
      </c>
      <c r="F206" s="10" t="s">
        <v>20</v>
      </c>
      <c r="G206" s="9" t="s">
        <v>51</v>
      </c>
      <c r="H206" s="11">
        <v>28670</v>
      </c>
      <c r="I206" s="11">
        <v>372</v>
      </c>
      <c r="J206" s="12">
        <v>28096</v>
      </c>
      <c r="K206" s="19">
        <f t="shared" si="6"/>
        <v>3.5516946270758562E-2</v>
      </c>
      <c r="L206" s="26"/>
      <c r="M206" s="20">
        <f t="shared" si="7"/>
        <v>0</v>
      </c>
      <c r="N206" s="14" t="s">
        <v>4127</v>
      </c>
      <c r="O206" s="9" t="s">
        <v>4098</v>
      </c>
    </row>
    <row r="207" spans="1:15" x14ac:dyDescent="0.3">
      <c r="A207" s="9">
        <v>46</v>
      </c>
      <c r="B207" s="9">
        <f>COUNTIF($A$5:A207, A207)</f>
        <v>13</v>
      </c>
      <c r="C207" s="10" t="s">
        <v>77</v>
      </c>
      <c r="D207" s="10" t="s">
        <v>73</v>
      </c>
      <c r="E207" s="10" t="s">
        <v>78</v>
      </c>
      <c r="F207" s="10" t="s">
        <v>21</v>
      </c>
      <c r="G207" s="9" t="s">
        <v>51</v>
      </c>
      <c r="H207" s="11">
        <v>28670</v>
      </c>
      <c r="I207" s="11">
        <v>198</v>
      </c>
      <c r="J207" s="12">
        <v>28096</v>
      </c>
      <c r="K207" s="19">
        <f t="shared" si="6"/>
        <v>3.5516946270758562E-2</v>
      </c>
      <c r="L207" s="26"/>
      <c r="M207" s="20">
        <f t="shared" si="7"/>
        <v>0</v>
      </c>
      <c r="N207" s="14" t="s">
        <v>4127</v>
      </c>
      <c r="O207" s="9" t="s">
        <v>4098</v>
      </c>
    </row>
    <row r="208" spans="1:15" x14ac:dyDescent="0.3">
      <c r="A208" s="9">
        <v>46</v>
      </c>
      <c r="B208" s="9">
        <f>COUNTIF($A$5:A208, A208)</f>
        <v>14</v>
      </c>
      <c r="C208" s="10" t="s">
        <v>79</v>
      </c>
      <c r="D208" s="10" t="s">
        <v>73</v>
      </c>
      <c r="E208" s="10" t="s">
        <v>80</v>
      </c>
      <c r="F208" s="10" t="s">
        <v>22</v>
      </c>
      <c r="G208" s="9" t="s">
        <v>51</v>
      </c>
      <c r="H208" s="11">
        <v>28670</v>
      </c>
      <c r="I208" s="11">
        <v>90</v>
      </c>
      <c r="J208" s="12">
        <v>28096</v>
      </c>
      <c r="K208" s="19">
        <f t="shared" si="6"/>
        <v>3.5516946270758562E-2</v>
      </c>
      <c r="L208" s="26"/>
      <c r="M208" s="20">
        <f t="shared" si="7"/>
        <v>0</v>
      </c>
      <c r="N208" s="14" t="s">
        <v>4127</v>
      </c>
      <c r="O208" s="9" t="s">
        <v>4098</v>
      </c>
    </row>
    <row r="209" spans="1:15" x14ac:dyDescent="0.3">
      <c r="A209" s="9">
        <v>46</v>
      </c>
      <c r="B209" s="9">
        <f>COUNTIF($A$5:A209, A209)</f>
        <v>15</v>
      </c>
      <c r="C209" s="10" t="s">
        <v>81</v>
      </c>
      <c r="D209" s="10" t="s">
        <v>73</v>
      </c>
      <c r="E209" s="10" t="s">
        <v>82</v>
      </c>
      <c r="F209" s="10" t="s">
        <v>19</v>
      </c>
      <c r="G209" s="9" t="s">
        <v>51</v>
      </c>
      <c r="H209" s="11">
        <v>28670</v>
      </c>
      <c r="I209" s="11">
        <v>20</v>
      </c>
      <c r="J209" s="12">
        <v>28096</v>
      </c>
      <c r="K209" s="19">
        <f t="shared" si="6"/>
        <v>3.5516946270758562E-2</v>
      </c>
      <c r="L209" s="26"/>
      <c r="M209" s="20">
        <f t="shared" si="7"/>
        <v>0</v>
      </c>
      <c r="N209" s="14" t="s">
        <v>4127</v>
      </c>
      <c r="O209" s="9" t="s">
        <v>4098</v>
      </c>
    </row>
    <row r="210" spans="1:15" x14ac:dyDescent="0.3">
      <c r="A210" s="9">
        <v>46</v>
      </c>
      <c r="B210" s="9">
        <f>COUNTIF($A$5:A210, A210)</f>
        <v>16</v>
      </c>
      <c r="C210" s="10" t="s">
        <v>83</v>
      </c>
      <c r="D210" s="10" t="s">
        <v>73</v>
      </c>
      <c r="E210" s="10" t="s">
        <v>84</v>
      </c>
      <c r="F210" s="10" t="s">
        <v>20</v>
      </c>
      <c r="G210" s="9" t="s">
        <v>51</v>
      </c>
      <c r="H210" s="11">
        <v>28670</v>
      </c>
      <c r="I210" s="11">
        <v>22</v>
      </c>
      <c r="J210" s="12">
        <v>28096</v>
      </c>
      <c r="K210" s="19">
        <f t="shared" si="6"/>
        <v>3.5516946270758562E-2</v>
      </c>
      <c r="L210" s="26"/>
      <c r="M210" s="20">
        <f t="shared" si="7"/>
        <v>0</v>
      </c>
      <c r="N210" s="14" t="s">
        <v>4127</v>
      </c>
      <c r="O210" s="9" t="s">
        <v>4098</v>
      </c>
    </row>
    <row r="211" spans="1:15" x14ac:dyDescent="0.3">
      <c r="A211" s="9">
        <v>46</v>
      </c>
      <c r="B211" s="9">
        <f>COUNTIF($A$5:A211, A211)</f>
        <v>17</v>
      </c>
      <c r="C211" s="10" t="s">
        <v>85</v>
      </c>
      <c r="D211" s="10" t="s">
        <v>73</v>
      </c>
      <c r="E211" s="10" t="s">
        <v>86</v>
      </c>
      <c r="F211" s="10" t="s">
        <v>21</v>
      </c>
      <c r="G211" s="9" t="s">
        <v>51</v>
      </c>
      <c r="H211" s="11">
        <v>28670</v>
      </c>
      <c r="I211" s="11">
        <v>12</v>
      </c>
      <c r="J211" s="12">
        <v>28096</v>
      </c>
      <c r="K211" s="19">
        <f t="shared" si="6"/>
        <v>3.5516946270758562E-2</v>
      </c>
      <c r="L211" s="26"/>
      <c r="M211" s="20">
        <f t="shared" si="7"/>
        <v>0</v>
      </c>
      <c r="N211" s="14" t="s">
        <v>4127</v>
      </c>
      <c r="O211" s="9" t="s">
        <v>4098</v>
      </c>
    </row>
    <row r="212" spans="1:15" x14ac:dyDescent="0.3">
      <c r="A212" s="9">
        <v>46</v>
      </c>
      <c r="B212" s="9">
        <f>COUNTIF($A$5:A212, A212)</f>
        <v>18</v>
      </c>
      <c r="C212" s="10" t="s">
        <v>87</v>
      </c>
      <c r="D212" s="10" t="s">
        <v>73</v>
      </c>
      <c r="E212" s="10" t="s">
        <v>88</v>
      </c>
      <c r="F212" s="10" t="s">
        <v>22</v>
      </c>
      <c r="G212" s="9" t="s">
        <v>51</v>
      </c>
      <c r="H212" s="11">
        <v>28670</v>
      </c>
      <c r="I212" s="11">
        <v>8</v>
      </c>
      <c r="J212" s="12">
        <v>28096</v>
      </c>
      <c r="K212" s="19">
        <f t="shared" si="6"/>
        <v>3.5516946270758562E-2</v>
      </c>
      <c r="L212" s="26"/>
      <c r="M212" s="20">
        <f t="shared" si="7"/>
        <v>0</v>
      </c>
      <c r="N212" s="14" t="s">
        <v>4127</v>
      </c>
      <c r="O212" s="9" t="s">
        <v>4098</v>
      </c>
    </row>
    <row r="213" spans="1:15" x14ac:dyDescent="0.3">
      <c r="A213" s="9">
        <v>46</v>
      </c>
      <c r="B213" s="9">
        <f>COUNTIF($A$5:A213, A213)</f>
        <v>19</v>
      </c>
      <c r="C213" s="10" t="s">
        <v>3386</v>
      </c>
      <c r="D213" s="10" t="s">
        <v>73</v>
      </c>
      <c r="E213" s="10" t="s">
        <v>3387</v>
      </c>
      <c r="F213" s="10" t="s">
        <v>19</v>
      </c>
      <c r="G213" s="9" t="s">
        <v>51</v>
      </c>
      <c r="H213" s="11">
        <v>28670</v>
      </c>
      <c r="I213" s="11">
        <v>14</v>
      </c>
      <c r="J213" s="12">
        <v>28096</v>
      </c>
      <c r="K213" s="19">
        <f t="shared" si="6"/>
        <v>3.5516946270758562E-2</v>
      </c>
      <c r="L213" s="26"/>
      <c r="M213" s="20">
        <f t="shared" si="7"/>
        <v>0</v>
      </c>
      <c r="N213" s="14" t="s">
        <v>4127</v>
      </c>
      <c r="O213" s="9" t="s">
        <v>4098</v>
      </c>
    </row>
    <row r="214" spans="1:15" x14ac:dyDescent="0.3">
      <c r="A214" s="9">
        <v>46</v>
      </c>
      <c r="B214" s="9">
        <f>COUNTIF($A$5:A214, A214)</f>
        <v>20</v>
      </c>
      <c r="C214" s="10" t="s">
        <v>3388</v>
      </c>
      <c r="D214" s="10" t="s">
        <v>73</v>
      </c>
      <c r="E214" s="10" t="s">
        <v>3389</v>
      </c>
      <c r="F214" s="10" t="s">
        <v>20</v>
      </c>
      <c r="G214" s="9" t="s">
        <v>51</v>
      </c>
      <c r="H214" s="11">
        <v>28670</v>
      </c>
      <c r="I214" s="11">
        <v>14</v>
      </c>
      <c r="J214" s="12">
        <v>28096</v>
      </c>
      <c r="K214" s="19">
        <f t="shared" si="6"/>
        <v>3.5516946270758562E-2</v>
      </c>
      <c r="L214" s="26"/>
      <c r="M214" s="20">
        <f t="shared" si="7"/>
        <v>0</v>
      </c>
      <c r="N214" s="14" t="s">
        <v>4127</v>
      </c>
      <c r="O214" s="9" t="s">
        <v>4098</v>
      </c>
    </row>
    <row r="215" spans="1:15" x14ac:dyDescent="0.3">
      <c r="A215" s="9">
        <v>46</v>
      </c>
      <c r="B215" s="9">
        <f>COUNTIF($A$5:A215, A215)</f>
        <v>21</v>
      </c>
      <c r="C215" s="10" t="s">
        <v>3390</v>
      </c>
      <c r="D215" s="10" t="s">
        <v>73</v>
      </c>
      <c r="E215" s="10" t="s">
        <v>3391</v>
      </c>
      <c r="F215" s="10" t="s">
        <v>21</v>
      </c>
      <c r="G215" s="9" t="s">
        <v>51</v>
      </c>
      <c r="H215" s="11">
        <v>28670</v>
      </c>
      <c r="I215" s="11">
        <v>14</v>
      </c>
      <c r="J215" s="12">
        <v>28096</v>
      </c>
      <c r="K215" s="19">
        <f t="shared" si="6"/>
        <v>3.5516946270758562E-2</v>
      </c>
      <c r="L215" s="26"/>
      <c r="M215" s="20">
        <f t="shared" si="7"/>
        <v>0</v>
      </c>
      <c r="N215" s="14" t="s">
        <v>4127</v>
      </c>
      <c r="O215" s="9" t="s">
        <v>4098</v>
      </c>
    </row>
    <row r="216" spans="1:15" x14ac:dyDescent="0.3">
      <c r="A216" s="9">
        <v>46</v>
      </c>
      <c r="B216" s="9">
        <f>COUNTIF($A$5:A216, A216)</f>
        <v>22</v>
      </c>
      <c r="C216" s="10" t="s">
        <v>3392</v>
      </c>
      <c r="D216" s="10" t="s">
        <v>73</v>
      </c>
      <c r="E216" s="10" t="s">
        <v>3393</v>
      </c>
      <c r="F216" s="10" t="s">
        <v>22</v>
      </c>
      <c r="G216" s="9" t="s">
        <v>51</v>
      </c>
      <c r="H216" s="11">
        <v>28670</v>
      </c>
      <c r="I216" s="11">
        <v>14</v>
      </c>
      <c r="J216" s="12">
        <v>28096</v>
      </c>
      <c r="K216" s="19">
        <f t="shared" si="6"/>
        <v>3.5516946270758562E-2</v>
      </c>
      <c r="L216" s="26"/>
      <c r="M216" s="20">
        <f t="shared" si="7"/>
        <v>0</v>
      </c>
      <c r="N216" s="14" t="s">
        <v>4127</v>
      </c>
      <c r="O216" s="9" t="s">
        <v>4098</v>
      </c>
    </row>
    <row r="217" spans="1:15" x14ac:dyDescent="0.3">
      <c r="A217" s="9">
        <v>46</v>
      </c>
      <c r="B217" s="9">
        <f>COUNTIF($A$5:A217, A217)</f>
        <v>23</v>
      </c>
      <c r="C217" s="10" t="s">
        <v>3394</v>
      </c>
      <c r="D217" s="10" t="s">
        <v>73</v>
      </c>
      <c r="E217" s="10" t="s">
        <v>3395</v>
      </c>
      <c r="F217" s="10" t="s">
        <v>19</v>
      </c>
      <c r="G217" s="9" t="s">
        <v>51</v>
      </c>
      <c r="H217" s="11">
        <v>28670</v>
      </c>
      <c r="I217" s="11">
        <v>4</v>
      </c>
      <c r="J217" s="12">
        <v>28096</v>
      </c>
      <c r="K217" s="19">
        <f t="shared" si="6"/>
        <v>3.5516946270758562E-2</v>
      </c>
      <c r="L217" s="26"/>
      <c r="M217" s="20">
        <f t="shared" si="7"/>
        <v>0</v>
      </c>
      <c r="N217" s="14" t="s">
        <v>4127</v>
      </c>
      <c r="O217" s="9" t="s">
        <v>4098</v>
      </c>
    </row>
    <row r="218" spans="1:15" x14ac:dyDescent="0.3">
      <c r="A218" s="9">
        <v>46</v>
      </c>
      <c r="B218" s="9">
        <f>COUNTIF($A$5:A218, A218)</f>
        <v>24</v>
      </c>
      <c r="C218" s="10" t="s">
        <v>3396</v>
      </c>
      <c r="D218" s="10" t="s">
        <v>73</v>
      </c>
      <c r="E218" s="10" t="s">
        <v>3397</v>
      </c>
      <c r="F218" s="10" t="s">
        <v>20</v>
      </c>
      <c r="G218" s="9" t="s">
        <v>51</v>
      </c>
      <c r="H218" s="11">
        <v>28670</v>
      </c>
      <c r="I218" s="11">
        <v>4</v>
      </c>
      <c r="J218" s="12">
        <v>28096</v>
      </c>
      <c r="K218" s="19">
        <f t="shared" si="6"/>
        <v>3.5516946270758562E-2</v>
      </c>
      <c r="L218" s="26"/>
      <c r="M218" s="20">
        <f t="shared" si="7"/>
        <v>0</v>
      </c>
      <c r="N218" s="14" t="s">
        <v>4127</v>
      </c>
      <c r="O218" s="9" t="s">
        <v>4098</v>
      </c>
    </row>
    <row r="219" spans="1:15" x14ac:dyDescent="0.3">
      <c r="A219" s="9">
        <v>46</v>
      </c>
      <c r="B219" s="9">
        <f>COUNTIF($A$5:A219, A219)</f>
        <v>25</v>
      </c>
      <c r="C219" s="10" t="s">
        <v>3398</v>
      </c>
      <c r="D219" s="10" t="s">
        <v>73</v>
      </c>
      <c r="E219" s="10" t="s">
        <v>3399</v>
      </c>
      <c r="F219" s="10" t="s">
        <v>21</v>
      </c>
      <c r="G219" s="9" t="s">
        <v>51</v>
      </c>
      <c r="H219" s="11">
        <v>28670</v>
      </c>
      <c r="I219" s="11">
        <v>6</v>
      </c>
      <c r="J219" s="12">
        <v>28096</v>
      </c>
      <c r="K219" s="19">
        <f t="shared" si="6"/>
        <v>3.5516946270758562E-2</v>
      </c>
      <c r="L219" s="26"/>
      <c r="M219" s="20">
        <f t="shared" si="7"/>
        <v>0</v>
      </c>
      <c r="N219" s="14" t="s">
        <v>4127</v>
      </c>
      <c r="O219" s="9" t="s">
        <v>4098</v>
      </c>
    </row>
    <row r="220" spans="1:15" x14ac:dyDescent="0.3">
      <c r="A220" s="9">
        <v>46</v>
      </c>
      <c r="B220" s="9">
        <f>COUNTIF($A$5:A220, A220)</f>
        <v>26</v>
      </c>
      <c r="C220" s="10" t="s">
        <v>3400</v>
      </c>
      <c r="D220" s="10" t="s">
        <v>73</v>
      </c>
      <c r="E220" s="10" t="s">
        <v>3401</v>
      </c>
      <c r="F220" s="10" t="s">
        <v>22</v>
      </c>
      <c r="G220" s="9" t="s">
        <v>51</v>
      </c>
      <c r="H220" s="11">
        <v>28670</v>
      </c>
      <c r="I220" s="11">
        <v>6</v>
      </c>
      <c r="J220" s="12">
        <v>28096</v>
      </c>
      <c r="K220" s="19">
        <f t="shared" si="6"/>
        <v>3.5516946270758562E-2</v>
      </c>
      <c r="L220" s="27"/>
      <c r="M220" s="20">
        <f t="shared" si="7"/>
        <v>0</v>
      </c>
      <c r="N220" s="14" t="s">
        <v>4127</v>
      </c>
      <c r="O220" s="9" t="s">
        <v>4098</v>
      </c>
    </row>
    <row r="221" spans="1:15" x14ac:dyDescent="0.3">
      <c r="A221" s="9">
        <v>47</v>
      </c>
      <c r="B221" s="9">
        <f>COUNTIF($A$5:A221, A221)</f>
        <v>1</v>
      </c>
      <c r="C221" s="10" t="s">
        <v>3402</v>
      </c>
      <c r="D221" s="10" t="s">
        <v>3403</v>
      </c>
      <c r="E221" s="10" t="s">
        <v>3404</v>
      </c>
      <c r="F221" s="10" t="s">
        <v>3405</v>
      </c>
      <c r="G221" s="9" t="s">
        <v>17</v>
      </c>
      <c r="H221" s="11">
        <v>3400</v>
      </c>
      <c r="I221" s="11">
        <v>3000</v>
      </c>
      <c r="J221" s="12">
        <v>3400</v>
      </c>
      <c r="K221" s="19">
        <f t="shared" si="6"/>
        <v>2.7425392848586827E-3</v>
      </c>
      <c r="L221" s="25"/>
      <c r="M221" s="20">
        <f t="shared" si="7"/>
        <v>0</v>
      </c>
      <c r="N221" s="14" t="s">
        <v>4130</v>
      </c>
      <c r="O221" s="9" t="s">
        <v>4098</v>
      </c>
    </row>
    <row r="222" spans="1:15" x14ac:dyDescent="0.3">
      <c r="A222" s="9">
        <v>47</v>
      </c>
      <c r="B222" s="9">
        <f>COUNTIF($A$5:A222, A222)</f>
        <v>2</v>
      </c>
      <c r="C222" s="10" t="s">
        <v>3406</v>
      </c>
      <c r="D222" s="10" t="s">
        <v>16</v>
      </c>
      <c r="E222" s="10" t="s">
        <v>3407</v>
      </c>
      <c r="F222" s="10">
        <v>10133</v>
      </c>
      <c r="G222" s="9" t="s">
        <v>789</v>
      </c>
      <c r="H222" s="11">
        <v>0</v>
      </c>
      <c r="I222" s="11">
        <v>97</v>
      </c>
      <c r="J222" s="12">
        <v>396112</v>
      </c>
      <c r="K222" s="19">
        <f t="shared" si="6"/>
        <v>0.31951550623645369</v>
      </c>
      <c r="L222" s="26"/>
      <c r="M222" s="20">
        <f t="shared" si="7"/>
        <v>0</v>
      </c>
      <c r="N222" s="14" t="s">
        <v>4131</v>
      </c>
      <c r="O222" s="9" t="s">
        <v>4098</v>
      </c>
    </row>
    <row r="223" spans="1:15" x14ac:dyDescent="0.3">
      <c r="A223" s="9">
        <v>47</v>
      </c>
      <c r="B223" s="9">
        <f>COUNTIF($A$5:A223, A223)</f>
        <v>3</v>
      </c>
      <c r="C223" s="10" t="s">
        <v>3408</v>
      </c>
      <c r="D223" s="10" t="s">
        <v>16</v>
      </c>
      <c r="E223" s="10" t="s">
        <v>3409</v>
      </c>
      <c r="F223" s="10">
        <v>10306</v>
      </c>
      <c r="G223" s="9" t="s">
        <v>789</v>
      </c>
      <c r="H223" s="11">
        <v>0</v>
      </c>
      <c r="I223" s="11">
        <v>2</v>
      </c>
      <c r="J223" s="12">
        <v>119085</v>
      </c>
      <c r="K223" s="19">
        <f t="shared" si="6"/>
        <v>9.6057438452175362E-2</v>
      </c>
      <c r="L223" s="26"/>
      <c r="M223" s="20">
        <f t="shared" si="7"/>
        <v>0</v>
      </c>
      <c r="N223" s="14" t="s">
        <v>4131</v>
      </c>
      <c r="O223" s="9" t="s">
        <v>4098</v>
      </c>
    </row>
    <row r="224" spans="1:15" x14ac:dyDescent="0.3">
      <c r="A224" s="9">
        <v>47</v>
      </c>
      <c r="B224" s="9">
        <f>COUNTIF($A$5:A224, A224)</f>
        <v>4</v>
      </c>
      <c r="C224" s="10" t="s">
        <v>3410</v>
      </c>
      <c r="D224" s="10" t="s">
        <v>16</v>
      </c>
      <c r="E224" s="10" t="s">
        <v>3411</v>
      </c>
      <c r="F224" s="10">
        <v>10144</v>
      </c>
      <c r="G224" s="9" t="s">
        <v>789</v>
      </c>
      <c r="H224" s="11">
        <v>0</v>
      </c>
      <c r="I224" s="11">
        <v>207</v>
      </c>
      <c r="J224" s="12">
        <v>267382</v>
      </c>
      <c r="K224" s="19">
        <f t="shared" si="6"/>
        <v>0.21567812913649537</v>
      </c>
      <c r="L224" s="26"/>
      <c r="M224" s="20">
        <f t="shared" si="7"/>
        <v>0</v>
      </c>
      <c r="N224" s="14" t="s">
        <v>4131</v>
      </c>
      <c r="O224" s="9" t="s">
        <v>4098</v>
      </c>
    </row>
    <row r="225" spans="1:15" x14ac:dyDescent="0.3">
      <c r="A225" s="9">
        <v>47</v>
      </c>
      <c r="B225" s="9">
        <f>COUNTIF($A$5:A225, A225)</f>
        <v>5</v>
      </c>
      <c r="C225" s="10" t="s">
        <v>3412</v>
      </c>
      <c r="D225" s="10" t="s">
        <v>16</v>
      </c>
      <c r="E225" s="10" t="s">
        <v>3413</v>
      </c>
      <c r="F225" s="10">
        <v>20227</v>
      </c>
      <c r="G225" s="9" t="s">
        <v>789</v>
      </c>
      <c r="H225" s="11">
        <v>0</v>
      </c>
      <c r="I225" s="11">
        <v>1</v>
      </c>
      <c r="J225" s="12">
        <v>172245</v>
      </c>
      <c r="K225" s="19">
        <f t="shared" si="6"/>
        <v>0.13893784680014229</v>
      </c>
      <c r="L225" s="26"/>
      <c r="M225" s="20">
        <f t="shared" si="7"/>
        <v>0</v>
      </c>
      <c r="N225" s="14" t="s">
        <v>4131</v>
      </c>
      <c r="O225" s="9" t="s">
        <v>4098</v>
      </c>
    </row>
    <row r="226" spans="1:15" x14ac:dyDescent="0.3">
      <c r="A226" s="9">
        <v>47</v>
      </c>
      <c r="B226" s="9">
        <f>COUNTIF($A$5:A226, A226)</f>
        <v>6</v>
      </c>
      <c r="C226" s="10" t="s">
        <v>3414</v>
      </c>
      <c r="D226" s="10" t="s">
        <v>16</v>
      </c>
      <c r="E226" s="10" t="s">
        <v>3415</v>
      </c>
      <c r="F226" s="10">
        <v>10305</v>
      </c>
      <c r="G226" s="9" t="s">
        <v>17</v>
      </c>
      <c r="H226" s="11">
        <v>0</v>
      </c>
      <c r="I226" s="11">
        <v>3</v>
      </c>
      <c r="J226" s="12">
        <v>17720</v>
      </c>
      <c r="K226" s="19">
        <f t="shared" si="6"/>
        <v>1.429346944932231E-2</v>
      </c>
      <c r="L226" s="26"/>
      <c r="M226" s="20">
        <f t="shared" si="7"/>
        <v>0</v>
      </c>
      <c r="N226" s="14" t="s">
        <v>4131</v>
      </c>
      <c r="O226" s="9" t="s">
        <v>4098</v>
      </c>
    </row>
    <row r="227" spans="1:15" x14ac:dyDescent="0.3">
      <c r="A227" s="9">
        <v>47</v>
      </c>
      <c r="B227" s="9">
        <f>COUNTIF($A$5:A227, A227)</f>
        <v>7</v>
      </c>
      <c r="C227" s="10" t="s">
        <v>3416</v>
      </c>
      <c r="D227" s="10" t="s">
        <v>16</v>
      </c>
      <c r="E227" s="10" t="s">
        <v>3417</v>
      </c>
      <c r="F227" s="10" t="s">
        <v>2873</v>
      </c>
      <c r="G227" s="9" t="s">
        <v>779</v>
      </c>
      <c r="H227" s="11">
        <v>0</v>
      </c>
      <c r="I227" s="11">
        <v>7</v>
      </c>
      <c r="J227" s="12">
        <v>115355</v>
      </c>
      <c r="K227" s="19">
        <f t="shared" si="6"/>
        <v>9.3048711530845096E-2</v>
      </c>
      <c r="L227" s="26"/>
      <c r="M227" s="20">
        <f t="shared" si="7"/>
        <v>0</v>
      </c>
      <c r="N227" s="14" t="s">
        <v>4132</v>
      </c>
      <c r="O227" s="9" t="s">
        <v>4098</v>
      </c>
    </row>
    <row r="228" spans="1:15" x14ac:dyDescent="0.3">
      <c r="A228" s="9">
        <v>47</v>
      </c>
      <c r="B228" s="9">
        <f>COUNTIF($A$5:A228, A228)</f>
        <v>8</v>
      </c>
      <c r="C228" s="10" t="s">
        <v>3418</v>
      </c>
      <c r="D228" s="10" t="s">
        <v>16</v>
      </c>
      <c r="E228" s="10" t="s">
        <v>3419</v>
      </c>
      <c r="F228" s="10" t="s">
        <v>3420</v>
      </c>
      <c r="G228" s="9" t="s">
        <v>17</v>
      </c>
      <c r="H228" s="11">
        <v>0</v>
      </c>
      <c r="I228" s="11">
        <v>1860</v>
      </c>
      <c r="J228" s="12">
        <v>14086</v>
      </c>
      <c r="K228" s="19">
        <f t="shared" si="6"/>
        <v>1.1362178931329237E-2</v>
      </c>
      <c r="L228" s="26"/>
      <c r="M228" s="20">
        <f t="shared" si="7"/>
        <v>0</v>
      </c>
      <c r="N228" s="14" t="s">
        <v>4131</v>
      </c>
      <c r="O228" s="9" t="s">
        <v>4098</v>
      </c>
    </row>
    <row r="229" spans="1:15" x14ac:dyDescent="0.3">
      <c r="A229" s="9">
        <v>47</v>
      </c>
      <c r="B229" s="9">
        <f>COUNTIF($A$5:A229, A229)</f>
        <v>9</v>
      </c>
      <c r="C229" s="10" t="s">
        <v>3421</v>
      </c>
      <c r="D229" s="10" t="s">
        <v>16</v>
      </c>
      <c r="E229" s="10" t="s">
        <v>3422</v>
      </c>
      <c r="F229" s="10" t="s">
        <v>2873</v>
      </c>
      <c r="G229" s="9" t="s">
        <v>779</v>
      </c>
      <c r="H229" s="11">
        <v>0</v>
      </c>
      <c r="I229" s="11">
        <v>66</v>
      </c>
      <c r="J229" s="12">
        <v>111725</v>
      </c>
      <c r="K229" s="19">
        <f t="shared" si="6"/>
        <v>9.0120647529657733E-2</v>
      </c>
      <c r="L229" s="26"/>
      <c r="M229" s="20">
        <f t="shared" si="7"/>
        <v>0</v>
      </c>
      <c r="N229" s="14" t="s">
        <v>4132</v>
      </c>
      <c r="O229" s="9" t="s">
        <v>4098</v>
      </c>
    </row>
    <row r="230" spans="1:15" x14ac:dyDescent="0.3">
      <c r="A230" s="9">
        <v>47</v>
      </c>
      <c r="B230" s="9">
        <f>COUNTIF($A$5:A230, A230)</f>
        <v>10</v>
      </c>
      <c r="C230" s="10" t="s">
        <v>3423</v>
      </c>
      <c r="D230" s="10" t="s">
        <v>16</v>
      </c>
      <c r="E230" s="10" t="s">
        <v>3424</v>
      </c>
      <c r="F230" s="10" t="s">
        <v>3425</v>
      </c>
      <c r="G230" s="9" t="s">
        <v>17</v>
      </c>
      <c r="H230" s="11">
        <v>0</v>
      </c>
      <c r="I230" s="11">
        <v>30000</v>
      </c>
      <c r="J230" s="12">
        <v>207</v>
      </c>
      <c r="K230" s="19">
        <f t="shared" si="6"/>
        <v>1.6697224469580804E-4</v>
      </c>
      <c r="L230" s="26"/>
      <c r="M230" s="20">
        <f t="shared" si="7"/>
        <v>0</v>
      </c>
      <c r="N230" s="14" t="s">
        <v>4131</v>
      </c>
      <c r="O230" s="9" t="s">
        <v>4098</v>
      </c>
    </row>
    <row r="231" spans="1:15" x14ac:dyDescent="0.3">
      <c r="A231" s="9">
        <v>47</v>
      </c>
      <c r="B231" s="9">
        <f>COUNTIF($A$5:A231, A231)</f>
        <v>11</v>
      </c>
      <c r="C231" s="10" t="s">
        <v>3426</v>
      </c>
      <c r="D231" s="10" t="s">
        <v>16</v>
      </c>
      <c r="E231" s="10" t="s">
        <v>3427</v>
      </c>
      <c r="F231" s="10" t="s">
        <v>3428</v>
      </c>
      <c r="G231" s="9" t="s">
        <v>17</v>
      </c>
      <c r="H231" s="11">
        <v>0</v>
      </c>
      <c r="I231" s="11">
        <v>24</v>
      </c>
      <c r="J231" s="12">
        <v>22410</v>
      </c>
      <c r="K231" s="19">
        <f t="shared" si="6"/>
        <v>1.8076560404024434E-2</v>
      </c>
      <c r="L231" s="27"/>
      <c r="M231" s="20">
        <f t="shared" si="7"/>
        <v>0</v>
      </c>
      <c r="N231" s="14" t="s">
        <v>4131</v>
      </c>
      <c r="O231" s="9" t="s">
        <v>4098</v>
      </c>
    </row>
    <row r="232" spans="1:15" x14ac:dyDescent="0.3">
      <c r="A232" s="9">
        <v>48</v>
      </c>
      <c r="B232" s="9">
        <f>COUNTIF($A$5:A232, A232)</f>
        <v>1</v>
      </c>
      <c r="C232" s="10" t="s">
        <v>91</v>
      </c>
      <c r="D232" s="10" t="s">
        <v>92</v>
      </c>
      <c r="E232" s="10" t="s">
        <v>93</v>
      </c>
      <c r="F232" s="10" t="s">
        <v>94</v>
      </c>
      <c r="G232" s="9" t="s">
        <v>17</v>
      </c>
      <c r="H232" s="11">
        <v>114380</v>
      </c>
      <c r="I232" s="11">
        <v>37</v>
      </c>
      <c r="J232" s="12">
        <v>112463</v>
      </c>
      <c r="K232" s="19">
        <f t="shared" si="6"/>
        <v>2.2000430567810565E-3</v>
      </c>
      <c r="L232" s="25"/>
      <c r="M232" s="20">
        <f t="shared" si="7"/>
        <v>0</v>
      </c>
      <c r="N232" s="14" t="s">
        <v>4133</v>
      </c>
      <c r="O232" s="9" t="s">
        <v>4098</v>
      </c>
    </row>
    <row r="233" spans="1:15" x14ac:dyDescent="0.3">
      <c r="A233" s="9">
        <v>48</v>
      </c>
      <c r="B233" s="9">
        <f>COUNTIF($A$5:A233, A233)</f>
        <v>2</v>
      </c>
      <c r="C233" s="10" t="s">
        <v>95</v>
      </c>
      <c r="D233" s="10" t="s">
        <v>96</v>
      </c>
      <c r="E233" s="10" t="s">
        <v>97</v>
      </c>
      <c r="F233" s="10" t="s">
        <v>94</v>
      </c>
      <c r="G233" s="9" t="s">
        <v>17</v>
      </c>
      <c r="H233" s="11">
        <v>7980</v>
      </c>
      <c r="I233" s="11">
        <v>1</v>
      </c>
      <c r="J233" s="12">
        <v>7870</v>
      </c>
      <c r="K233" s="19">
        <f t="shared" si="6"/>
        <v>1.5395586865784227E-4</v>
      </c>
      <c r="L233" s="26"/>
      <c r="M233" s="20">
        <f t="shared" si="7"/>
        <v>0</v>
      </c>
      <c r="N233" s="14" t="s">
        <v>4133</v>
      </c>
      <c r="O233" s="9" t="s">
        <v>4098</v>
      </c>
    </row>
    <row r="234" spans="1:15" x14ac:dyDescent="0.3">
      <c r="A234" s="9">
        <v>48</v>
      </c>
      <c r="B234" s="9">
        <f>COUNTIF($A$5:A234, A234)</f>
        <v>3</v>
      </c>
      <c r="C234" s="10" t="s">
        <v>98</v>
      </c>
      <c r="D234" s="10" t="s">
        <v>99</v>
      </c>
      <c r="E234" s="10" t="s">
        <v>100</v>
      </c>
      <c r="F234" s="10" t="s">
        <v>94</v>
      </c>
      <c r="G234" s="9" t="s">
        <v>17</v>
      </c>
      <c r="H234" s="11">
        <v>18600</v>
      </c>
      <c r="I234" s="11">
        <v>1</v>
      </c>
      <c r="J234" s="12">
        <v>18289</v>
      </c>
      <c r="K234" s="19">
        <f t="shared" si="6"/>
        <v>3.5777622387335163E-4</v>
      </c>
      <c r="L234" s="26"/>
      <c r="M234" s="20">
        <f t="shared" si="7"/>
        <v>0</v>
      </c>
      <c r="N234" s="14" t="s">
        <v>4133</v>
      </c>
      <c r="O234" s="9" t="s">
        <v>4098</v>
      </c>
    </row>
    <row r="235" spans="1:15" x14ac:dyDescent="0.3">
      <c r="A235" s="9">
        <v>48</v>
      </c>
      <c r="B235" s="9">
        <f>COUNTIF($A$5:A235, A235)</f>
        <v>4</v>
      </c>
      <c r="C235" s="10" t="s">
        <v>101</v>
      </c>
      <c r="D235" s="10" t="s">
        <v>102</v>
      </c>
      <c r="E235" s="10" t="s">
        <v>103</v>
      </c>
      <c r="F235" s="10" t="s">
        <v>94</v>
      </c>
      <c r="G235" s="9" t="s">
        <v>17</v>
      </c>
      <c r="H235" s="11">
        <v>6270</v>
      </c>
      <c r="I235" s="11">
        <v>1</v>
      </c>
      <c r="J235" s="12">
        <v>6165</v>
      </c>
      <c r="K235" s="19">
        <f t="shared" si="6"/>
        <v>1.2060202417733134E-4</v>
      </c>
      <c r="L235" s="26"/>
      <c r="M235" s="20">
        <f t="shared" si="7"/>
        <v>0</v>
      </c>
      <c r="N235" s="14" t="s">
        <v>4133</v>
      </c>
      <c r="O235" s="9" t="s">
        <v>4098</v>
      </c>
    </row>
    <row r="236" spans="1:15" x14ac:dyDescent="0.3">
      <c r="A236" s="9">
        <v>48</v>
      </c>
      <c r="B236" s="9">
        <f>COUNTIF($A$5:A236, A236)</f>
        <v>5</v>
      </c>
      <c r="C236" s="10" t="s">
        <v>104</v>
      </c>
      <c r="D236" s="10" t="s">
        <v>105</v>
      </c>
      <c r="E236" s="10" t="s">
        <v>106</v>
      </c>
      <c r="F236" s="10" t="s">
        <v>94</v>
      </c>
      <c r="G236" s="9" t="s">
        <v>17</v>
      </c>
      <c r="H236" s="11">
        <v>8800</v>
      </c>
      <c r="I236" s="11">
        <v>1</v>
      </c>
      <c r="J236" s="12">
        <v>8653</v>
      </c>
      <c r="K236" s="19">
        <f t="shared" si="6"/>
        <v>1.6927320603510917E-4</v>
      </c>
      <c r="L236" s="26"/>
      <c r="M236" s="20">
        <f t="shared" si="7"/>
        <v>0</v>
      </c>
      <c r="N236" s="14" t="s">
        <v>4133</v>
      </c>
      <c r="O236" s="9" t="s">
        <v>4098</v>
      </c>
    </row>
    <row r="237" spans="1:15" x14ac:dyDescent="0.3">
      <c r="A237" s="9">
        <v>48</v>
      </c>
      <c r="B237" s="9">
        <f>COUNTIF($A$5:A237, A237)</f>
        <v>6</v>
      </c>
      <c r="C237" s="10" t="s">
        <v>107</v>
      </c>
      <c r="D237" s="10" t="s">
        <v>108</v>
      </c>
      <c r="E237" s="10" t="s">
        <v>109</v>
      </c>
      <c r="F237" s="10" t="s">
        <v>94</v>
      </c>
      <c r="G237" s="9" t="s">
        <v>17</v>
      </c>
      <c r="H237" s="11">
        <v>18280</v>
      </c>
      <c r="I237" s="11">
        <v>6</v>
      </c>
      <c r="J237" s="12">
        <v>17974</v>
      </c>
      <c r="K237" s="19">
        <f t="shared" si="6"/>
        <v>3.5161407665261209E-4</v>
      </c>
      <c r="L237" s="26"/>
      <c r="M237" s="20">
        <f t="shared" si="7"/>
        <v>0</v>
      </c>
      <c r="N237" s="14" t="s">
        <v>4133</v>
      </c>
      <c r="O237" s="9" t="s">
        <v>4098</v>
      </c>
    </row>
    <row r="238" spans="1:15" x14ac:dyDescent="0.3">
      <c r="A238" s="9">
        <v>48</v>
      </c>
      <c r="B238" s="9">
        <f>COUNTIF($A$5:A238, A238)</f>
        <v>7</v>
      </c>
      <c r="C238" s="10" t="s">
        <v>110</v>
      </c>
      <c r="D238" s="10" t="s">
        <v>111</v>
      </c>
      <c r="E238" s="10" t="s">
        <v>112</v>
      </c>
      <c r="F238" s="10" t="s">
        <v>113</v>
      </c>
      <c r="G238" s="9" t="s">
        <v>17</v>
      </c>
      <c r="H238" s="11">
        <v>22770</v>
      </c>
      <c r="I238" s="11">
        <v>50</v>
      </c>
      <c r="J238" s="12">
        <v>22388</v>
      </c>
      <c r="K238" s="19">
        <f t="shared" si="6"/>
        <v>4.3796238723148323E-4</v>
      </c>
      <c r="L238" s="26"/>
      <c r="M238" s="20">
        <f t="shared" si="7"/>
        <v>0</v>
      </c>
      <c r="N238" s="14" t="s">
        <v>4133</v>
      </c>
      <c r="O238" s="9" t="s">
        <v>4098</v>
      </c>
    </row>
    <row r="239" spans="1:15" x14ac:dyDescent="0.3">
      <c r="A239" s="9">
        <v>48</v>
      </c>
      <c r="B239" s="9">
        <f>COUNTIF($A$5:A239, A239)</f>
        <v>8</v>
      </c>
      <c r="C239" s="10" t="s">
        <v>114</v>
      </c>
      <c r="D239" s="10" t="s">
        <v>115</v>
      </c>
      <c r="E239" s="10" t="s">
        <v>116</v>
      </c>
      <c r="F239" s="10" t="s">
        <v>18</v>
      </c>
      <c r="G239" s="9" t="s">
        <v>17</v>
      </c>
      <c r="H239" s="11">
        <v>21080</v>
      </c>
      <c r="I239" s="11">
        <v>115</v>
      </c>
      <c r="J239" s="12">
        <v>20727</v>
      </c>
      <c r="K239" s="19">
        <f t="shared" si="6"/>
        <v>4.054692871246629E-4</v>
      </c>
      <c r="L239" s="26"/>
      <c r="M239" s="20">
        <f t="shared" si="7"/>
        <v>0</v>
      </c>
      <c r="N239" s="14" t="s">
        <v>4133</v>
      </c>
      <c r="O239" s="9" t="s">
        <v>4098</v>
      </c>
    </row>
    <row r="240" spans="1:15" x14ac:dyDescent="0.3">
      <c r="A240" s="9">
        <v>48</v>
      </c>
      <c r="B240" s="9">
        <f>COUNTIF($A$5:A240, A240)</f>
        <v>9</v>
      </c>
      <c r="C240" s="10" t="s">
        <v>117</v>
      </c>
      <c r="D240" s="10" t="s">
        <v>118</v>
      </c>
      <c r="E240" s="10" t="s">
        <v>119</v>
      </c>
      <c r="F240" s="10" t="s">
        <v>120</v>
      </c>
      <c r="G240" s="9" t="s">
        <v>17</v>
      </c>
      <c r="H240" s="11">
        <v>21080</v>
      </c>
      <c r="I240" s="11">
        <v>12</v>
      </c>
      <c r="J240" s="12">
        <v>20729</v>
      </c>
      <c r="K240" s="19">
        <f t="shared" si="6"/>
        <v>4.0550841186892152E-4</v>
      </c>
      <c r="L240" s="26"/>
      <c r="M240" s="20">
        <f t="shared" si="7"/>
        <v>0</v>
      </c>
      <c r="N240" s="14" t="s">
        <v>4133</v>
      </c>
      <c r="O240" s="9" t="s">
        <v>4098</v>
      </c>
    </row>
    <row r="241" spans="1:15" x14ac:dyDescent="0.3">
      <c r="A241" s="9">
        <v>48</v>
      </c>
      <c r="B241" s="9">
        <f>COUNTIF($A$5:A241, A241)</f>
        <v>10</v>
      </c>
      <c r="C241" s="10" t="s">
        <v>121</v>
      </c>
      <c r="D241" s="10" t="s">
        <v>122</v>
      </c>
      <c r="E241" s="10" t="s">
        <v>123</v>
      </c>
      <c r="F241" s="10" t="s">
        <v>124</v>
      </c>
      <c r="G241" s="9" t="s">
        <v>17</v>
      </c>
      <c r="H241" s="11">
        <v>896820</v>
      </c>
      <c r="I241" s="11">
        <v>1</v>
      </c>
      <c r="J241" s="12">
        <v>881798</v>
      </c>
      <c r="K241" s="19">
        <f t="shared" si="6"/>
        <v>1.7250060618900637E-2</v>
      </c>
      <c r="L241" s="26"/>
      <c r="M241" s="20">
        <f t="shared" si="7"/>
        <v>0</v>
      </c>
      <c r="N241" s="14" t="s">
        <v>4133</v>
      </c>
      <c r="O241" s="9" t="s">
        <v>4098</v>
      </c>
    </row>
    <row r="242" spans="1:15" x14ac:dyDescent="0.3">
      <c r="A242" s="9">
        <v>48</v>
      </c>
      <c r="B242" s="9">
        <f>COUNTIF($A$5:A242, A242)</f>
        <v>11</v>
      </c>
      <c r="C242" s="10" t="s">
        <v>125</v>
      </c>
      <c r="D242" s="10" t="s">
        <v>126</v>
      </c>
      <c r="E242" s="10" t="s">
        <v>127</v>
      </c>
      <c r="F242" s="10" t="s">
        <v>124</v>
      </c>
      <c r="G242" s="9" t="s">
        <v>17</v>
      </c>
      <c r="H242" s="11">
        <v>893840</v>
      </c>
      <c r="I242" s="11">
        <v>1</v>
      </c>
      <c r="J242" s="12">
        <v>878868</v>
      </c>
      <c r="K242" s="19">
        <f t="shared" si="6"/>
        <v>1.7192742868561692E-2</v>
      </c>
      <c r="L242" s="26"/>
      <c r="M242" s="20">
        <f t="shared" si="7"/>
        <v>0</v>
      </c>
      <c r="N242" s="14" t="s">
        <v>4133</v>
      </c>
      <c r="O242" s="9" t="s">
        <v>4098</v>
      </c>
    </row>
    <row r="243" spans="1:15" x14ac:dyDescent="0.3">
      <c r="A243" s="9">
        <v>48</v>
      </c>
      <c r="B243" s="9">
        <f>COUNTIF($A$5:A243, A243)</f>
        <v>12</v>
      </c>
      <c r="C243" s="10" t="s">
        <v>128</v>
      </c>
      <c r="D243" s="10" t="s">
        <v>129</v>
      </c>
      <c r="E243" s="10" t="s">
        <v>130</v>
      </c>
      <c r="F243" s="10" t="s">
        <v>124</v>
      </c>
      <c r="G243" s="9" t="s">
        <v>17</v>
      </c>
      <c r="H243" s="11">
        <v>942310</v>
      </c>
      <c r="I243" s="11">
        <v>3</v>
      </c>
      <c r="J243" s="12">
        <v>926528</v>
      </c>
      <c r="K243" s="19">
        <f t="shared" si="6"/>
        <v>1.8125085524245653E-2</v>
      </c>
      <c r="L243" s="26"/>
      <c r="M243" s="20">
        <f t="shared" si="7"/>
        <v>0</v>
      </c>
      <c r="N243" s="14" t="s">
        <v>4133</v>
      </c>
      <c r="O243" s="9" t="s">
        <v>4098</v>
      </c>
    </row>
    <row r="244" spans="1:15" x14ac:dyDescent="0.3">
      <c r="A244" s="9">
        <v>48</v>
      </c>
      <c r="B244" s="9">
        <f>COUNTIF($A$5:A244, A244)</f>
        <v>13</v>
      </c>
      <c r="C244" s="10" t="s">
        <v>131</v>
      </c>
      <c r="D244" s="10" t="s">
        <v>132</v>
      </c>
      <c r="E244" s="10" t="s">
        <v>133</v>
      </c>
      <c r="F244" s="10" t="s">
        <v>18</v>
      </c>
      <c r="G244" s="9" t="s">
        <v>17</v>
      </c>
      <c r="H244" s="11">
        <v>942590</v>
      </c>
      <c r="I244" s="11">
        <v>1</v>
      </c>
      <c r="J244" s="12">
        <v>895464</v>
      </c>
      <c r="K244" s="19">
        <f t="shared" si="6"/>
        <v>1.7517399996420085E-2</v>
      </c>
      <c r="L244" s="26"/>
      <c r="M244" s="20">
        <f t="shared" si="7"/>
        <v>0</v>
      </c>
      <c r="N244" s="14" t="s">
        <v>4134</v>
      </c>
      <c r="O244" s="9" t="s">
        <v>4103</v>
      </c>
    </row>
    <row r="245" spans="1:15" x14ac:dyDescent="0.3">
      <c r="A245" s="9">
        <v>48</v>
      </c>
      <c r="B245" s="9">
        <f>COUNTIF($A$5:A245, A245)</f>
        <v>14</v>
      </c>
      <c r="C245" s="10" t="s">
        <v>3429</v>
      </c>
      <c r="D245" s="10" t="s">
        <v>3430</v>
      </c>
      <c r="E245" s="10" t="s">
        <v>3431</v>
      </c>
      <c r="F245" s="10" t="s">
        <v>124</v>
      </c>
      <c r="G245" s="9" t="s">
        <v>17</v>
      </c>
      <c r="H245" s="11">
        <v>964520</v>
      </c>
      <c r="I245" s="11">
        <v>1</v>
      </c>
      <c r="J245" s="12">
        <v>906649</v>
      </c>
      <c r="K245" s="19">
        <f t="shared" si="6"/>
        <v>1.7736205128686663E-2</v>
      </c>
      <c r="L245" s="26"/>
      <c r="M245" s="20">
        <f t="shared" si="7"/>
        <v>0</v>
      </c>
      <c r="N245" s="14" t="s">
        <v>4133</v>
      </c>
      <c r="O245" s="9" t="s">
        <v>4098</v>
      </c>
    </row>
    <row r="246" spans="1:15" x14ac:dyDescent="0.3">
      <c r="A246" s="9">
        <v>48</v>
      </c>
      <c r="B246" s="9">
        <f>COUNTIF($A$5:A246, A246)</f>
        <v>15</v>
      </c>
      <c r="C246" s="10" t="s">
        <v>134</v>
      </c>
      <c r="D246" s="10" t="s">
        <v>135</v>
      </c>
      <c r="E246" s="10" t="s">
        <v>136</v>
      </c>
      <c r="F246" s="10" t="s">
        <v>18</v>
      </c>
      <c r="G246" s="9" t="s">
        <v>17</v>
      </c>
      <c r="H246" s="11">
        <v>734160</v>
      </c>
      <c r="I246" s="11">
        <v>7</v>
      </c>
      <c r="J246" s="12">
        <v>721924</v>
      </c>
      <c r="K246" s="19">
        <f t="shared" si="6"/>
        <v>1.4122545937095823E-2</v>
      </c>
      <c r="L246" s="26"/>
      <c r="M246" s="20">
        <f t="shared" si="7"/>
        <v>0</v>
      </c>
      <c r="N246" s="14" t="s">
        <v>4133</v>
      </c>
      <c r="O246" s="9" t="s">
        <v>4098</v>
      </c>
    </row>
    <row r="247" spans="1:15" x14ac:dyDescent="0.3">
      <c r="A247" s="9">
        <v>48</v>
      </c>
      <c r="B247" s="9">
        <f>COUNTIF($A$5:A247, A247)</f>
        <v>16</v>
      </c>
      <c r="C247" s="10" t="s">
        <v>137</v>
      </c>
      <c r="D247" s="10" t="s">
        <v>138</v>
      </c>
      <c r="E247" s="10" t="s">
        <v>139</v>
      </c>
      <c r="F247" s="10" t="s">
        <v>18</v>
      </c>
      <c r="G247" s="9" t="s">
        <v>17</v>
      </c>
      <c r="H247" s="11">
        <v>336200</v>
      </c>
      <c r="I247" s="11">
        <v>3</v>
      </c>
      <c r="J247" s="12">
        <v>330569</v>
      </c>
      <c r="K247" s="19">
        <f t="shared" si="6"/>
        <v>6.4667137924211259E-3</v>
      </c>
      <c r="L247" s="26"/>
      <c r="M247" s="20">
        <f t="shared" si="7"/>
        <v>0</v>
      </c>
      <c r="N247" s="14" t="s">
        <v>4133</v>
      </c>
      <c r="O247" s="9" t="s">
        <v>4098</v>
      </c>
    </row>
    <row r="248" spans="1:15" x14ac:dyDescent="0.3">
      <c r="A248" s="9">
        <v>48</v>
      </c>
      <c r="B248" s="9">
        <f>COUNTIF($A$5:A248, A248)</f>
        <v>17</v>
      </c>
      <c r="C248" s="10" t="s">
        <v>140</v>
      </c>
      <c r="D248" s="10" t="s">
        <v>141</v>
      </c>
      <c r="E248" s="10" t="s">
        <v>142</v>
      </c>
      <c r="F248" s="10" t="s">
        <v>18</v>
      </c>
      <c r="G248" s="9" t="s">
        <v>17</v>
      </c>
      <c r="H248" s="11">
        <v>130690</v>
      </c>
      <c r="I248" s="11">
        <v>10</v>
      </c>
      <c r="J248" s="12">
        <v>128483</v>
      </c>
      <c r="K248" s="19">
        <f t="shared" si="6"/>
        <v>2.5134322582929542E-3</v>
      </c>
      <c r="L248" s="26"/>
      <c r="M248" s="20">
        <f t="shared" si="7"/>
        <v>0</v>
      </c>
      <c r="N248" s="14" t="s">
        <v>4133</v>
      </c>
      <c r="O248" s="9" t="s">
        <v>4098</v>
      </c>
    </row>
    <row r="249" spans="1:15" x14ac:dyDescent="0.3">
      <c r="A249" s="9">
        <v>48</v>
      </c>
      <c r="B249" s="9">
        <f>COUNTIF($A$5:A249, A249)</f>
        <v>18</v>
      </c>
      <c r="C249" s="10" t="s">
        <v>143</v>
      </c>
      <c r="D249" s="10" t="s">
        <v>144</v>
      </c>
      <c r="E249" s="10" t="s">
        <v>145</v>
      </c>
      <c r="F249" s="10" t="s">
        <v>146</v>
      </c>
      <c r="G249" s="9" t="s">
        <v>17</v>
      </c>
      <c r="H249" s="11">
        <v>4480</v>
      </c>
      <c r="I249" s="11">
        <v>1</v>
      </c>
      <c r="J249" s="12">
        <v>4405</v>
      </c>
      <c r="K249" s="19">
        <f t="shared" si="6"/>
        <v>8.6172249229707145E-5</v>
      </c>
      <c r="L249" s="26"/>
      <c r="M249" s="20">
        <f t="shared" si="7"/>
        <v>0</v>
      </c>
      <c r="N249" s="14" t="s">
        <v>4133</v>
      </c>
      <c r="O249" s="9" t="s">
        <v>4098</v>
      </c>
    </row>
    <row r="250" spans="1:15" x14ac:dyDescent="0.3">
      <c r="A250" s="9">
        <v>48</v>
      </c>
      <c r="B250" s="9">
        <f>COUNTIF($A$5:A250, A250)</f>
        <v>19</v>
      </c>
      <c r="C250" s="10" t="s">
        <v>147</v>
      </c>
      <c r="D250" s="10" t="s">
        <v>148</v>
      </c>
      <c r="E250" s="10" t="s">
        <v>149</v>
      </c>
      <c r="F250" s="10" t="s">
        <v>18</v>
      </c>
      <c r="G250" s="9" t="s">
        <v>17</v>
      </c>
      <c r="H250" s="11">
        <v>123680</v>
      </c>
      <c r="I250" s="11">
        <v>8</v>
      </c>
      <c r="J250" s="12">
        <v>121607</v>
      </c>
      <c r="K250" s="19">
        <f t="shared" si="6"/>
        <v>2.3789213875316678E-3</v>
      </c>
      <c r="L250" s="26"/>
      <c r="M250" s="20">
        <f t="shared" si="7"/>
        <v>0</v>
      </c>
      <c r="N250" s="14" t="s">
        <v>4133</v>
      </c>
      <c r="O250" s="9" t="s">
        <v>4098</v>
      </c>
    </row>
    <row r="251" spans="1:15" x14ac:dyDescent="0.3">
      <c r="A251" s="9">
        <v>48</v>
      </c>
      <c r="B251" s="9">
        <f>COUNTIF($A$5:A251, A251)</f>
        <v>20</v>
      </c>
      <c r="C251" s="10" t="s">
        <v>150</v>
      </c>
      <c r="D251" s="10" t="s">
        <v>151</v>
      </c>
      <c r="E251" s="10" t="s">
        <v>152</v>
      </c>
      <c r="F251" s="10" t="s">
        <v>18</v>
      </c>
      <c r="G251" s="9" t="s">
        <v>17</v>
      </c>
      <c r="H251" s="11">
        <v>166360</v>
      </c>
      <c r="I251" s="11">
        <v>1</v>
      </c>
      <c r="J251" s="12">
        <v>163572</v>
      </c>
      <c r="K251" s="19">
        <f t="shared" si="6"/>
        <v>3.1998563339390822E-3</v>
      </c>
      <c r="L251" s="26"/>
      <c r="M251" s="20">
        <f t="shared" si="7"/>
        <v>0</v>
      </c>
      <c r="N251" s="14" t="s">
        <v>4133</v>
      </c>
      <c r="O251" s="9" t="s">
        <v>4098</v>
      </c>
    </row>
    <row r="252" spans="1:15" x14ac:dyDescent="0.3">
      <c r="A252" s="9">
        <v>48</v>
      </c>
      <c r="B252" s="9">
        <f>COUNTIF($A$5:A252, A252)</f>
        <v>21</v>
      </c>
      <c r="C252" s="10" t="s">
        <v>153</v>
      </c>
      <c r="D252" s="10" t="s">
        <v>154</v>
      </c>
      <c r="E252" s="10" t="s">
        <v>155</v>
      </c>
      <c r="F252" s="10" t="s">
        <v>18</v>
      </c>
      <c r="G252" s="9" t="s">
        <v>17</v>
      </c>
      <c r="H252" s="11">
        <v>230940</v>
      </c>
      <c r="I252" s="11">
        <v>1</v>
      </c>
      <c r="J252" s="12">
        <v>227070</v>
      </c>
      <c r="K252" s="19">
        <f t="shared" si="6"/>
        <v>4.4420278394074007E-3</v>
      </c>
      <c r="L252" s="26"/>
      <c r="M252" s="20">
        <f t="shared" si="7"/>
        <v>0</v>
      </c>
      <c r="N252" s="14" t="s">
        <v>4133</v>
      </c>
      <c r="O252" s="9" t="s">
        <v>4098</v>
      </c>
    </row>
    <row r="253" spans="1:15" x14ac:dyDescent="0.3">
      <c r="A253" s="9">
        <v>48</v>
      </c>
      <c r="B253" s="9">
        <f>COUNTIF($A$5:A253, A253)</f>
        <v>22</v>
      </c>
      <c r="C253" s="10" t="s">
        <v>156</v>
      </c>
      <c r="D253" s="10" t="s">
        <v>157</v>
      </c>
      <c r="E253" s="10" t="s">
        <v>158</v>
      </c>
      <c r="F253" s="10" t="s">
        <v>18</v>
      </c>
      <c r="G253" s="9" t="s">
        <v>17</v>
      </c>
      <c r="H253" s="11">
        <v>211170</v>
      </c>
      <c r="I253" s="11">
        <v>1</v>
      </c>
      <c r="J253" s="12">
        <v>207632</v>
      </c>
      <c r="K253" s="19">
        <f t="shared" si="6"/>
        <v>4.0617744499574469E-3</v>
      </c>
      <c r="L253" s="26"/>
      <c r="M253" s="20">
        <f t="shared" si="7"/>
        <v>0</v>
      </c>
      <c r="N253" s="14" t="s">
        <v>4133</v>
      </c>
      <c r="O253" s="9" t="s">
        <v>4098</v>
      </c>
    </row>
    <row r="254" spans="1:15" x14ac:dyDescent="0.3">
      <c r="A254" s="9">
        <v>48</v>
      </c>
      <c r="B254" s="9">
        <f>COUNTIF($A$5:A254, A254)</f>
        <v>23</v>
      </c>
      <c r="C254" s="10" t="s">
        <v>159</v>
      </c>
      <c r="D254" s="10" t="s">
        <v>160</v>
      </c>
      <c r="E254" s="10" t="s">
        <v>161</v>
      </c>
      <c r="F254" s="10" t="s">
        <v>162</v>
      </c>
      <c r="G254" s="9" t="s">
        <v>17</v>
      </c>
      <c r="H254" s="11">
        <v>24740</v>
      </c>
      <c r="I254" s="11">
        <v>161</v>
      </c>
      <c r="J254" s="12">
        <v>24326</v>
      </c>
      <c r="K254" s="19">
        <f t="shared" si="6"/>
        <v>4.758742644181285E-4</v>
      </c>
      <c r="L254" s="26"/>
      <c r="M254" s="20">
        <f t="shared" si="7"/>
        <v>0</v>
      </c>
      <c r="N254" s="14" t="s">
        <v>4133</v>
      </c>
      <c r="O254" s="9" t="s">
        <v>4098</v>
      </c>
    </row>
    <row r="255" spans="1:15" x14ac:dyDescent="0.3">
      <c r="A255" s="9">
        <v>48</v>
      </c>
      <c r="B255" s="9">
        <f>COUNTIF($A$5:A255, A255)</f>
        <v>24</v>
      </c>
      <c r="C255" s="10" t="s">
        <v>163</v>
      </c>
      <c r="D255" s="10" t="s">
        <v>164</v>
      </c>
      <c r="E255" s="10" t="s">
        <v>165</v>
      </c>
      <c r="F255" s="10" t="s">
        <v>18</v>
      </c>
      <c r="G255" s="9" t="s">
        <v>17</v>
      </c>
      <c r="H255" s="11">
        <v>245230</v>
      </c>
      <c r="I255" s="11">
        <v>1</v>
      </c>
      <c r="J255" s="12">
        <v>241122</v>
      </c>
      <c r="K255" s="19">
        <f t="shared" si="6"/>
        <v>4.7169182925687735E-3</v>
      </c>
      <c r="L255" s="26"/>
      <c r="M255" s="20">
        <f t="shared" si="7"/>
        <v>0</v>
      </c>
      <c r="N255" s="14" t="s">
        <v>4133</v>
      </c>
      <c r="O255" s="9" t="s">
        <v>4098</v>
      </c>
    </row>
    <row r="256" spans="1:15" x14ac:dyDescent="0.3">
      <c r="A256" s="9">
        <v>48</v>
      </c>
      <c r="B256" s="9">
        <f>COUNTIF($A$5:A256, A256)</f>
        <v>25</v>
      </c>
      <c r="C256" s="10" t="s">
        <v>166</v>
      </c>
      <c r="D256" s="10" t="s">
        <v>167</v>
      </c>
      <c r="E256" s="10" t="s">
        <v>168</v>
      </c>
      <c r="F256" s="10" t="s">
        <v>18</v>
      </c>
      <c r="G256" s="9" t="s">
        <v>17</v>
      </c>
      <c r="H256" s="11">
        <v>596420</v>
      </c>
      <c r="I256" s="11">
        <v>12</v>
      </c>
      <c r="J256" s="12">
        <v>586427</v>
      </c>
      <c r="K256" s="19">
        <f t="shared" si="6"/>
        <v>1.1471903200687734E-2</v>
      </c>
      <c r="L256" s="26"/>
      <c r="M256" s="20">
        <f t="shared" si="7"/>
        <v>0</v>
      </c>
      <c r="N256" s="14" t="s">
        <v>4133</v>
      </c>
      <c r="O256" s="9" t="s">
        <v>4098</v>
      </c>
    </row>
    <row r="257" spans="1:15" x14ac:dyDescent="0.3">
      <c r="A257" s="9">
        <v>48</v>
      </c>
      <c r="B257" s="9">
        <f>COUNTIF($A$5:A257, A257)</f>
        <v>26</v>
      </c>
      <c r="C257" s="10" t="s">
        <v>169</v>
      </c>
      <c r="D257" s="10" t="s">
        <v>170</v>
      </c>
      <c r="E257" s="10" t="s">
        <v>171</v>
      </c>
      <c r="F257" s="10" t="s">
        <v>18</v>
      </c>
      <c r="G257" s="9" t="s">
        <v>17</v>
      </c>
      <c r="H257" s="11">
        <v>596420</v>
      </c>
      <c r="I257" s="11">
        <v>6</v>
      </c>
      <c r="J257" s="12">
        <v>586427</v>
      </c>
      <c r="K257" s="19">
        <f t="shared" si="6"/>
        <v>1.1471903200687734E-2</v>
      </c>
      <c r="L257" s="26"/>
      <c r="M257" s="20">
        <f t="shared" si="7"/>
        <v>0</v>
      </c>
      <c r="N257" s="14" t="s">
        <v>4133</v>
      </c>
      <c r="O257" s="9" t="s">
        <v>4098</v>
      </c>
    </row>
    <row r="258" spans="1:15" x14ac:dyDescent="0.3">
      <c r="A258" s="9">
        <v>48</v>
      </c>
      <c r="B258" s="9">
        <f>COUNTIF($A$5:A258, A258)</f>
        <v>27</v>
      </c>
      <c r="C258" s="10" t="s">
        <v>172</v>
      </c>
      <c r="D258" s="10" t="s">
        <v>173</v>
      </c>
      <c r="E258" s="10" t="s">
        <v>174</v>
      </c>
      <c r="F258" s="10" t="s">
        <v>18</v>
      </c>
      <c r="G258" s="9" t="s">
        <v>17</v>
      </c>
      <c r="H258" s="11">
        <v>579760</v>
      </c>
      <c r="I258" s="11">
        <v>1</v>
      </c>
      <c r="J258" s="12">
        <v>571931</v>
      </c>
      <c r="K258" s="19">
        <f t="shared" si="6"/>
        <v>1.1188327054300938E-2</v>
      </c>
      <c r="L258" s="26"/>
      <c r="M258" s="20">
        <f t="shared" si="7"/>
        <v>0</v>
      </c>
      <c r="N258" s="14" t="s">
        <v>4133</v>
      </c>
      <c r="O258" s="9" t="s">
        <v>4098</v>
      </c>
    </row>
    <row r="259" spans="1:15" x14ac:dyDescent="0.3">
      <c r="A259" s="9">
        <v>48</v>
      </c>
      <c r="B259" s="9">
        <f>COUNTIF($A$5:A259, A259)</f>
        <v>28</v>
      </c>
      <c r="C259" s="10" t="s">
        <v>175</v>
      </c>
      <c r="D259" s="10" t="s">
        <v>176</v>
      </c>
      <c r="E259" s="10" t="s">
        <v>177</v>
      </c>
      <c r="F259" s="10" t="s">
        <v>18</v>
      </c>
      <c r="G259" s="9" t="s">
        <v>17</v>
      </c>
      <c r="H259" s="11">
        <v>579760</v>
      </c>
      <c r="I259" s="11">
        <v>1</v>
      </c>
      <c r="J259" s="12">
        <v>570047</v>
      </c>
      <c r="K259" s="19">
        <f t="shared" si="6"/>
        <v>1.1151471545209278E-2</v>
      </c>
      <c r="L259" s="26"/>
      <c r="M259" s="20">
        <f t="shared" si="7"/>
        <v>0</v>
      </c>
      <c r="N259" s="14" t="s">
        <v>4133</v>
      </c>
      <c r="O259" s="9" t="s">
        <v>4098</v>
      </c>
    </row>
    <row r="260" spans="1:15" x14ac:dyDescent="0.3">
      <c r="A260" s="9">
        <v>48</v>
      </c>
      <c r="B260" s="9">
        <f>COUNTIF($A$5:A260, A260)</f>
        <v>29</v>
      </c>
      <c r="C260" s="10" t="s">
        <v>178</v>
      </c>
      <c r="D260" s="10" t="s">
        <v>179</v>
      </c>
      <c r="E260" s="10" t="s">
        <v>180</v>
      </c>
      <c r="F260" s="10" t="s">
        <v>181</v>
      </c>
      <c r="G260" s="9" t="s">
        <v>17</v>
      </c>
      <c r="H260" s="11">
        <v>21880</v>
      </c>
      <c r="I260" s="11">
        <v>13</v>
      </c>
      <c r="J260" s="12">
        <v>21513</v>
      </c>
      <c r="K260" s="19">
        <f t="shared" si="6"/>
        <v>4.2084531161831778E-4</v>
      </c>
      <c r="L260" s="26"/>
      <c r="M260" s="20">
        <f t="shared" si="7"/>
        <v>0</v>
      </c>
      <c r="N260" s="14" t="s">
        <v>4133</v>
      </c>
      <c r="O260" s="9" t="s">
        <v>4098</v>
      </c>
    </row>
    <row r="261" spans="1:15" x14ac:dyDescent="0.3">
      <c r="A261" s="9">
        <v>48</v>
      </c>
      <c r="B261" s="9">
        <f>COUNTIF($A$5:A261, A261)</f>
        <v>30</v>
      </c>
      <c r="C261" s="10" t="s">
        <v>182</v>
      </c>
      <c r="D261" s="10" t="s">
        <v>183</v>
      </c>
      <c r="E261" s="10" t="s">
        <v>119</v>
      </c>
      <c r="F261" s="10" t="s">
        <v>181</v>
      </c>
      <c r="G261" s="9" t="s">
        <v>17</v>
      </c>
      <c r="H261" s="11">
        <v>21080</v>
      </c>
      <c r="I261" s="11">
        <v>77</v>
      </c>
      <c r="J261" s="12">
        <v>20726</v>
      </c>
      <c r="K261" s="19">
        <f t="shared" ref="K261:K324" si="8">$J261/SUMIFS($J:$J,$A:$A,$A261)</f>
        <v>4.0544972475253354E-4</v>
      </c>
      <c r="L261" s="26"/>
      <c r="M261" s="20">
        <f t="shared" ref="M261:M324" si="9">ROUND(INDEX($L:$L,MATCH($A261,$A:$A,0))*$K261,0)</f>
        <v>0</v>
      </c>
      <c r="N261" s="14" t="s">
        <v>4133</v>
      </c>
      <c r="O261" s="9" t="s">
        <v>4098</v>
      </c>
    </row>
    <row r="262" spans="1:15" x14ac:dyDescent="0.3">
      <c r="A262" s="9">
        <v>48</v>
      </c>
      <c r="B262" s="9">
        <f>COUNTIF($A$5:A262, A262)</f>
        <v>31</v>
      </c>
      <c r="C262" s="10" t="s">
        <v>184</v>
      </c>
      <c r="D262" s="10" t="s">
        <v>185</v>
      </c>
      <c r="E262" s="10" t="s">
        <v>186</v>
      </c>
      <c r="F262" s="10" t="s">
        <v>18</v>
      </c>
      <c r="G262" s="9" t="s">
        <v>17</v>
      </c>
      <c r="H262" s="11">
        <v>596420</v>
      </c>
      <c r="I262" s="11">
        <v>1</v>
      </c>
      <c r="J262" s="12">
        <v>586430</v>
      </c>
      <c r="K262" s="19">
        <f t="shared" si="8"/>
        <v>1.1471961887804123E-2</v>
      </c>
      <c r="L262" s="26"/>
      <c r="M262" s="20">
        <f t="shared" si="9"/>
        <v>0</v>
      </c>
      <c r="N262" s="14" t="s">
        <v>4133</v>
      </c>
      <c r="O262" s="9" t="s">
        <v>4098</v>
      </c>
    </row>
    <row r="263" spans="1:15" x14ac:dyDescent="0.3">
      <c r="A263" s="9">
        <v>48</v>
      </c>
      <c r="B263" s="9">
        <f>COUNTIF($A$5:A263, A263)</f>
        <v>32</v>
      </c>
      <c r="C263" s="10" t="s">
        <v>187</v>
      </c>
      <c r="D263" s="10" t="s">
        <v>188</v>
      </c>
      <c r="E263" s="10" t="s">
        <v>189</v>
      </c>
      <c r="F263" s="10" t="s">
        <v>18</v>
      </c>
      <c r="G263" s="9" t="s">
        <v>17</v>
      </c>
      <c r="H263" s="11">
        <v>175470</v>
      </c>
      <c r="I263" s="11">
        <v>1</v>
      </c>
      <c r="J263" s="12">
        <v>172530</v>
      </c>
      <c r="K263" s="19">
        <f t="shared" si="8"/>
        <v>3.3750960634736375E-3</v>
      </c>
      <c r="L263" s="26"/>
      <c r="M263" s="20">
        <f t="shared" si="9"/>
        <v>0</v>
      </c>
      <c r="N263" s="14" t="s">
        <v>4133</v>
      </c>
      <c r="O263" s="9" t="s">
        <v>4098</v>
      </c>
    </row>
    <row r="264" spans="1:15" x14ac:dyDescent="0.3">
      <c r="A264" s="9">
        <v>48</v>
      </c>
      <c r="B264" s="9">
        <f>COUNTIF($A$5:A264, A264)</f>
        <v>33</v>
      </c>
      <c r="C264" s="10" t="s">
        <v>190</v>
      </c>
      <c r="D264" s="10" t="s">
        <v>191</v>
      </c>
      <c r="E264" s="10" t="s">
        <v>192</v>
      </c>
      <c r="F264" s="10" t="s">
        <v>18</v>
      </c>
      <c r="G264" s="9" t="s">
        <v>17</v>
      </c>
      <c r="H264" s="11">
        <v>213050</v>
      </c>
      <c r="I264" s="11">
        <v>1</v>
      </c>
      <c r="J264" s="12">
        <v>209479</v>
      </c>
      <c r="K264" s="19">
        <f t="shared" si="8"/>
        <v>4.0979061512803226E-3</v>
      </c>
      <c r="L264" s="26"/>
      <c r="M264" s="20">
        <f t="shared" si="9"/>
        <v>0</v>
      </c>
      <c r="N264" s="14" t="s">
        <v>4133</v>
      </c>
      <c r="O264" s="9" t="s">
        <v>4098</v>
      </c>
    </row>
    <row r="265" spans="1:15" x14ac:dyDescent="0.3">
      <c r="A265" s="9">
        <v>48</v>
      </c>
      <c r="B265" s="9">
        <f>COUNTIF($A$5:A265, A265)</f>
        <v>34</v>
      </c>
      <c r="C265" s="10" t="s">
        <v>193</v>
      </c>
      <c r="D265" s="10" t="s">
        <v>194</v>
      </c>
      <c r="E265" s="10" t="s">
        <v>195</v>
      </c>
      <c r="F265" s="10" t="s">
        <v>196</v>
      </c>
      <c r="G265" s="9" t="s">
        <v>17</v>
      </c>
      <c r="H265" s="11">
        <v>175470</v>
      </c>
      <c r="I265" s="11">
        <v>1</v>
      </c>
      <c r="J265" s="12">
        <v>172530</v>
      </c>
      <c r="K265" s="19">
        <f t="shared" si="8"/>
        <v>3.3750960634736375E-3</v>
      </c>
      <c r="L265" s="26"/>
      <c r="M265" s="20">
        <f t="shared" si="9"/>
        <v>0</v>
      </c>
      <c r="N265" s="14" t="s">
        <v>4133</v>
      </c>
      <c r="O265" s="9" t="s">
        <v>4098</v>
      </c>
    </row>
    <row r="266" spans="1:15" x14ac:dyDescent="0.3">
      <c r="A266" s="9">
        <v>48</v>
      </c>
      <c r="B266" s="9">
        <f>COUNTIF($A$5:A266, A266)</f>
        <v>35</v>
      </c>
      <c r="C266" s="10" t="s">
        <v>197</v>
      </c>
      <c r="D266" s="10" t="s">
        <v>198</v>
      </c>
      <c r="E266" s="10" t="s">
        <v>199</v>
      </c>
      <c r="F266" s="10" t="s">
        <v>196</v>
      </c>
      <c r="G266" s="9" t="s">
        <v>17</v>
      </c>
      <c r="H266" s="11">
        <v>175470</v>
      </c>
      <c r="I266" s="11">
        <v>1</v>
      </c>
      <c r="J266" s="12">
        <v>172531</v>
      </c>
      <c r="K266" s="19">
        <f t="shared" si="8"/>
        <v>3.3751156258457669E-3</v>
      </c>
      <c r="L266" s="26"/>
      <c r="M266" s="20">
        <f t="shared" si="9"/>
        <v>0</v>
      </c>
      <c r="N266" s="14" t="s">
        <v>4133</v>
      </c>
      <c r="O266" s="9" t="s">
        <v>4098</v>
      </c>
    </row>
    <row r="267" spans="1:15" x14ac:dyDescent="0.3">
      <c r="A267" s="9">
        <v>48</v>
      </c>
      <c r="B267" s="9">
        <f>COUNTIF($A$5:A267, A267)</f>
        <v>36</v>
      </c>
      <c r="C267" s="10" t="s">
        <v>200</v>
      </c>
      <c r="D267" s="10" t="s">
        <v>201</v>
      </c>
      <c r="E267" s="10" t="s">
        <v>202</v>
      </c>
      <c r="F267" s="10" t="s">
        <v>203</v>
      </c>
      <c r="G267" s="9" t="s">
        <v>17</v>
      </c>
      <c r="H267" s="11">
        <v>213050</v>
      </c>
      <c r="I267" s="11">
        <v>1</v>
      </c>
      <c r="J267" s="12">
        <v>209481</v>
      </c>
      <c r="K267" s="19">
        <f t="shared" si="8"/>
        <v>4.0979452760245821E-3</v>
      </c>
      <c r="L267" s="26"/>
      <c r="M267" s="20">
        <f t="shared" si="9"/>
        <v>0</v>
      </c>
      <c r="N267" s="14" t="s">
        <v>4133</v>
      </c>
      <c r="O267" s="9" t="s">
        <v>4098</v>
      </c>
    </row>
    <row r="268" spans="1:15" x14ac:dyDescent="0.3">
      <c r="A268" s="9">
        <v>48</v>
      </c>
      <c r="B268" s="9">
        <f>COUNTIF($A$5:A268, A268)</f>
        <v>37</v>
      </c>
      <c r="C268" s="10" t="s">
        <v>204</v>
      </c>
      <c r="D268" s="10" t="s">
        <v>205</v>
      </c>
      <c r="E268" s="10" t="s">
        <v>202</v>
      </c>
      <c r="F268" s="10" t="s">
        <v>206</v>
      </c>
      <c r="G268" s="9" t="s">
        <v>17</v>
      </c>
      <c r="H268" s="11">
        <v>175470</v>
      </c>
      <c r="I268" s="11">
        <v>1</v>
      </c>
      <c r="J268" s="12">
        <v>172531</v>
      </c>
      <c r="K268" s="19">
        <f t="shared" si="8"/>
        <v>3.3751156258457669E-3</v>
      </c>
      <c r="L268" s="26"/>
      <c r="M268" s="20">
        <f t="shared" si="9"/>
        <v>0</v>
      </c>
      <c r="N268" s="14" t="s">
        <v>4133</v>
      </c>
      <c r="O268" s="9" t="s">
        <v>4098</v>
      </c>
    </row>
    <row r="269" spans="1:15" x14ac:dyDescent="0.3">
      <c r="A269" s="9">
        <v>48</v>
      </c>
      <c r="B269" s="9">
        <f>COUNTIF($A$5:A269, A269)</f>
        <v>38</v>
      </c>
      <c r="C269" s="10" t="s">
        <v>207</v>
      </c>
      <c r="D269" s="10" t="s">
        <v>208</v>
      </c>
      <c r="E269" s="10" t="s">
        <v>202</v>
      </c>
      <c r="F269" s="10" t="s">
        <v>209</v>
      </c>
      <c r="G269" s="9" t="s">
        <v>17</v>
      </c>
      <c r="H269" s="11">
        <v>175470</v>
      </c>
      <c r="I269" s="11">
        <v>1</v>
      </c>
      <c r="J269" s="12">
        <v>172529</v>
      </c>
      <c r="K269" s="19">
        <f t="shared" si="8"/>
        <v>3.3750765011015082E-3</v>
      </c>
      <c r="L269" s="26"/>
      <c r="M269" s="20">
        <f t="shared" si="9"/>
        <v>0</v>
      </c>
      <c r="N269" s="14" t="s">
        <v>4133</v>
      </c>
      <c r="O269" s="9" t="s">
        <v>4098</v>
      </c>
    </row>
    <row r="270" spans="1:15" x14ac:dyDescent="0.3">
      <c r="A270" s="9">
        <v>48</v>
      </c>
      <c r="B270" s="9">
        <f>COUNTIF($A$5:A270, A270)</f>
        <v>39</v>
      </c>
      <c r="C270" s="10" t="s">
        <v>210</v>
      </c>
      <c r="D270" s="10" t="s">
        <v>211</v>
      </c>
      <c r="E270" s="10" t="s">
        <v>202</v>
      </c>
      <c r="F270" s="10" t="s">
        <v>212</v>
      </c>
      <c r="G270" s="9" t="s">
        <v>17</v>
      </c>
      <c r="H270" s="11">
        <v>175470</v>
      </c>
      <c r="I270" s="11">
        <v>1</v>
      </c>
      <c r="J270" s="12">
        <v>172530</v>
      </c>
      <c r="K270" s="19">
        <f t="shared" si="8"/>
        <v>3.3750960634736375E-3</v>
      </c>
      <c r="L270" s="26"/>
      <c r="M270" s="20">
        <f t="shared" si="9"/>
        <v>0</v>
      </c>
      <c r="N270" s="14" t="s">
        <v>4133</v>
      </c>
      <c r="O270" s="9" t="s">
        <v>4098</v>
      </c>
    </row>
    <row r="271" spans="1:15" x14ac:dyDescent="0.3">
      <c r="A271" s="9">
        <v>48</v>
      </c>
      <c r="B271" s="9">
        <f>COUNTIF($A$5:A271, A271)</f>
        <v>40</v>
      </c>
      <c r="C271" s="10" t="s">
        <v>213</v>
      </c>
      <c r="D271" s="10" t="s">
        <v>214</v>
      </c>
      <c r="E271" s="10" t="s">
        <v>202</v>
      </c>
      <c r="F271" s="10" t="s">
        <v>215</v>
      </c>
      <c r="G271" s="9" t="s">
        <v>17</v>
      </c>
      <c r="H271" s="11">
        <v>175470</v>
      </c>
      <c r="I271" s="11">
        <v>1</v>
      </c>
      <c r="J271" s="12">
        <v>172530</v>
      </c>
      <c r="K271" s="19">
        <f t="shared" si="8"/>
        <v>3.3750960634736375E-3</v>
      </c>
      <c r="L271" s="26"/>
      <c r="M271" s="20">
        <f t="shared" si="9"/>
        <v>0</v>
      </c>
      <c r="N271" s="14" t="s">
        <v>4133</v>
      </c>
      <c r="O271" s="9" t="s">
        <v>4098</v>
      </c>
    </row>
    <row r="272" spans="1:15" x14ac:dyDescent="0.3">
      <c r="A272" s="9">
        <v>48</v>
      </c>
      <c r="B272" s="9">
        <f>COUNTIF($A$5:A272, A272)</f>
        <v>41</v>
      </c>
      <c r="C272" s="10" t="s">
        <v>216</v>
      </c>
      <c r="D272" s="10" t="s">
        <v>217</v>
      </c>
      <c r="E272" s="10" t="s">
        <v>218</v>
      </c>
      <c r="F272" s="10" t="s">
        <v>18</v>
      </c>
      <c r="G272" s="9" t="s">
        <v>17</v>
      </c>
      <c r="H272" s="11">
        <v>179360</v>
      </c>
      <c r="I272" s="11">
        <v>1</v>
      </c>
      <c r="J272" s="12">
        <v>176355</v>
      </c>
      <c r="K272" s="19">
        <f t="shared" si="8"/>
        <v>3.4499221368683324E-3</v>
      </c>
      <c r="L272" s="26"/>
      <c r="M272" s="20">
        <f t="shared" si="9"/>
        <v>0</v>
      </c>
      <c r="N272" s="14" t="s">
        <v>4133</v>
      </c>
      <c r="O272" s="9" t="s">
        <v>4098</v>
      </c>
    </row>
    <row r="273" spans="1:15" x14ac:dyDescent="0.3">
      <c r="A273" s="9">
        <v>48</v>
      </c>
      <c r="B273" s="9">
        <f>COUNTIF($A$5:A273, A273)</f>
        <v>42</v>
      </c>
      <c r="C273" s="10" t="s">
        <v>219</v>
      </c>
      <c r="D273" s="10" t="s">
        <v>220</v>
      </c>
      <c r="E273" s="10" t="s">
        <v>221</v>
      </c>
      <c r="F273" s="10" t="s">
        <v>18</v>
      </c>
      <c r="G273" s="9" t="s">
        <v>17</v>
      </c>
      <c r="H273" s="11">
        <v>579760</v>
      </c>
      <c r="I273" s="11">
        <v>1</v>
      </c>
      <c r="J273" s="12">
        <v>570050</v>
      </c>
      <c r="K273" s="19">
        <f t="shared" si="8"/>
        <v>1.1151530232325665E-2</v>
      </c>
      <c r="L273" s="26"/>
      <c r="M273" s="20">
        <f t="shared" si="9"/>
        <v>0</v>
      </c>
      <c r="N273" s="14" t="s">
        <v>4133</v>
      </c>
      <c r="O273" s="9" t="s">
        <v>4098</v>
      </c>
    </row>
    <row r="274" spans="1:15" x14ac:dyDescent="0.3">
      <c r="A274" s="9">
        <v>48</v>
      </c>
      <c r="B274" s="9">
        <f>COUNTIF($A$5:A274, A274)</f>
        <v>43</v>
      </c>
      <c r="C274" s="10" t="s">
        <v>222</v>
      </c>
      <c r="D274" s="10" t="s">
        <v>223</v>
      </c>
      <c r="E274" s="10" t="s">
        <v>224</v>
      </c>
      <c r="F274" s="10" t="s">
        <v>18</v>
      </c>
      <c r="G274" s="9" t="s">
        <v>17</v>
      </c>
      <c r="H274" s="11">
        <v>579760</v>
      </c>
      <c r="I274" s="11">
        <v>2</v>
      </c>
      <c r="J274" s="12">
        <v>570050</v>
      </c>
      <c r="K274" s="19">
        <f t="shared" si="8"/>
        <v>1.1151530232325665E-2</v>
      </c>
      <c r="L274" s="26"/>
      <c r="M274" s="20">
        <f t="shared" si="9"/>
        <v>0</v>
      </c>
      <c r="N274" s="14" t="s">
        <v>4133</v>
      </c>
      <c r="O274" s="9" t="s">
        <v>4098</v>
      </c>
    </row>
    <row r="275" spans="1:15" x14ac:dyDescent="0.3">
      <c r="A275" s="9">
        <v>48</v>
      </c>
      <c r="B275" s="9">
        <f>COUNTIF($A$5:A275, A275)</f>
        <v>44</v>
      </c>
      <c r="C275" s="10" t="s">
        <v>225</v>
      </c>
      <c r="D275" s="10" t="s">
        <v>226</v>
      </c>
      <c r="E275" s="10" t="s">
        <v>227</v>
      </c>
      <c r="F275" s="10" t="s">
        <v>18</v>
      </c>
      <c r="G275" s="9" t="s">
        <v>17</v>
      </c>
      <c r="H275" s="11">
        <v>596420</v>
      </c>
      <c r="I275" s="11">
        <v>5</v>
      </c>
      <c r="J275" s="12">
        <v>586430</v>
      </c>
      <c r="K275" s="19">
        <f t="shared" si="8"/>
        <v>1.1471961887804123E-2</v>
      </c>
      <c r="L275" s="26"/>
      <c r="M275" s="20">
        <f t="shared" si="9"/>
        <v>0</v>
      </c>
      <c r="N275" s="14" t="s">
        <v>4133</v>
      </c>
      <c r="O275" s="9" t="s">
        <v>4098</v>
      </c>
    </row>
    <row r="276" spans="1:15" x14ac:dyDescent="0.3">
      <c r="A276" s="9">
        <v>48</v>
      </c>
      <c r="B276" s="9">
        <f>COUNTIF($A$5:A276, A276)</f>
        <v>45</v>
      </c>
      <c r="C276" s="10" t="s">
        <v>228</v>
      </c>
      <c r="D276" s="10" t="s">
        <v>229</v>
      </c>
      <c r="E276" s="10" t="s">
        <v>230</v>
      </c>
      <c r="F276" s="10" t="s">
        <v>124</v>
      </c>
      <c r="G276" s="9" t="s">
        <v>17</v>
      </c>
      <c r="H276" s="11">
        <v>1134410</v>
      </c>
      <c r="I276" s="11">
        <v>1</v>
      </c>
      <c r="J276" s="12">
        <v>1115409</v>
      </c>
      <c r="K276" s="19">
        <f t="shared" si="8"/>
        <v>2.1820045934405997E-2</v>
      </c>
      <c r="L276" s="26"/>
      <c r="M276" s="20">
        <f t="shared" si="9"/>
        <v>0</v>
      </c>
      <c r="N276" s="14" t="s">
        <v>4133</v>
      </c>
      <c r="O276" s="9" t="s">
        <v>4098</v>
      </c>
    </row>
    <row r="277" spans="1:15" x14ac:dyDescent="0.3">
      <c r="A277" s="9">
        <v>48</v>
      </c>
      <c r="B277" s="9">
        <f>COUNTIF($A$5:A277, A277)</f>
        <v>46</v>
      </c>
      <c r="C277" s="10" t="s">
        <v>231</v>
      </c>
      <c r="D277" s="10" t="s">
        <v>232</v>
      </c>
      <c r="E277" s="10" t="s">
        <v>233</v>
      </c>
      <c r="F277" s="10" t="s">
        <v>18</v>
      </c>
      <c r="G277" s="9" t="s">
        <v>17</v>
      </c>
      <c r="H277" s="11">
        <v>596420</v>
      </c>
      <c r="I277" s="11">
        <v>1</v>
      </c>
      <c r="J277" s="12">
        <v>586430</v>
      </c>
      <c r="K277" s="19">
        <f t="shared" si="8"/>
        <v>1.1471961887804123E-2</v>
      </c>
      <c r="L277" s="26"/>
      <c r="M277" s="20">
        <f t="shared" si="9"/>
        <v>0</v>
      </c>
      <c r="N277" s="14" t="s">
        <v>4133</v>
      </c>
      <c r="O277" s="9" t="s">
        <v>4098</v>
      </c>
    </row>
    <row r="278" spans="1:15" x14ac:dyDescent="0.3">
      <c r="A278" s="9">
        <v>48</v>
      </c>
      <c r="B278" s="9">
        <f>COUNTIF($A$5:A278, A278)</f>
        <v>47</v>
      </c>
      <c r="C278" s="10" t="s">
        <v>234</v>
      </c>
      <c r="D278" s="10" t="s">
        <v>235</v>
      </c>
      <c r="E278" s="10" t="s">
        <v>236</v>
      </c>
      <c r="F278" s="10" t="s">
        <v>18</v>
      </c>
      <c r="G278" s="9" t="s">
        <v>17</v>
      </c>
      <c r="H278" s="11">
        <v>596420</v>
      </c>
      <c r="I278" s="11">
        <v>1</v>
      </c>
      <c r="J278" s="12">
        <v>586430</v>
      </c>
      <c r="K278" s="19">
        <f t="shared" si="8"/>
        <v>1.1471961887804123E-2</v>
      </c>
      <c r="L278" s="26"/>
      <c r="M278" s="20">
        <f t="shared" si="9"/>
        <v>0</v>
      </c>
      <c r="N278" s="14" t="s">
        <v>4133</v>
      </c>
      <c r="O278" s="9" t="s">
        <v>4098</v>
      </c>
    </row>
    <row r="279" spans="1:15" x14ac:dyDescent="0.3">
      <c r="A279" s="9">
        <v>48</v>
      </c>
      <c r="B279" s="9">
        <f>COUNTIF($A$5:A279, A279)</f>
        <v>48</v>
      </c>
      <c r="C279" s="10" t="s">
        <v>237</v>
      </c>
      <c r="D279" s="10" t="s">
        <v>238</v>
      </c>
      <c r="E279" s="10" t="s">
        <v>239</v>
      </c>
      <c r="F279" s="10" t="s">
        <v>18</v>
      </c>
      <c r="G279" s="9" t="s">
        <v>17</v>
      </c>
      <c r="H279" s="11">
        <v>123680</v>
      </c>
      <c r="I279" s="11">
        <v>1</v>
      </c>
      <c r="J279" s="12">
        <v>121608</v>
      </c>
      <c r="K279" s="19">
        <f t="shared" si="8"/>
        <v>2.3789409499037971E-3</v>
      </c>
      <c r="L279" s="26"/>
      <c r="M279" s="20">
        <f t="shared" si="9"/>
        <v>0</v>
      </c>
      <c r="N279" s="14" t="s">
        <v>4133</v>
      </c>
      <c r="O279" s="9" t="s">
        <v>4098</v>
      </c>
    </row>
    <row r="280" spans="1:15" x14ac:dyDescent="0.3">
      <c r="A280" s="9">
        <v>48</v>
      </c>
      <c r="B280" s="9">
        <f>COUNTIF($A$5:A280, A280)</f>
        <v>49</v>
      </c>
      <c r="C280" s="10" t="s">
        <v>240</v>
      </c>
      <c r="D280" s="10" t="s">
        <v>241</v>
      </c>
      <c r="E280" s="10" t="s">
        <v>242</v>
      </c>
      <c r="F280" s="10" t="s">
        <v>18</v>
      </c>
      <c r="G280" s="9" t="s">
        <v>17</v>
      </c>
      <c r="H280" s="11">
        <v>245230</v>
      </c>
      <c r="I280" s="11">
        <v>1</v>
      </c>
      <c r="J280" s="12">
        <v>241123</v>
      </c>
      <c r="K280" s="19">
        <f t="shared" si="8"/>
        <v>4.7169378549409028E-3</v>
      </c>
      <c r="L280" s="26"/>
      <c r="M280" s="20">
        <f t="shared" si="9"/>
        <v>0</v>
      </c>
      <c r="N280" s="14" t="s">
        <v>4133</v>
      </c>
      <c r="O280" s="9" t="s">
        <v>4098</v>
      </c>
    </row>
    <row r="281" spans="1:15" x14ac:dyDescent="0.3">
      <c r="A281" s="9">
        <v>48</v>
      </c>
      <c r="B281" s="9">
        <f>COUNTIF($A$5:A281, A281)</f>
        <v>50</v>
      </c>
      <c r="C281" s="10" t="s">
        <v>243</v>
      </c>
      <c r="D281" s="10" t="s">
        <v>244</v>
      </c>
      <c r="E281" s="10" t="s">
        <v>245</v>
      </c>
      <c r="F281" s="10" t="s">
        <v>18</v>
      </c>
      <c r="G281" s="9" t="s">
        <v>17</v>
      </c>
      <c r="H281" s="11">
        <v>596420</v>
      </c>
      <c r="I281" s="11">
        <v>3</v>
      </c>
      <c r="J281" s="12">
        <v>586430</v>
      </c>
      <c r="K281" s="19">
        <f t="shared" si="8"/>
        <v>1.1471961887804123E-2</v>
      </c>
      <c r="L281" s="26"/>
      <c r="M281" s="20">
        <f t="shared" si="9"/>
        <v>0</v>
      </c>
      <c r="N281" s="14" t="s">
        <v>4133</v>
      </c>
      <c r="O281" s="9" t="s">
        <v>4098</v>
      </c>
    </row>
    <row r="282" spans="1:15" x14ac:dyDescent="0.3">
      <c r="A282" s="9">
        <v>48</v>
      </c>
      <c r="B282" s="9">
        <f>COUNTIF($A$5:A282, A282)</f>
        <v>51</v>
      </c>
      <c r="C282" s="10" t="s">
        <v>246</v>
      </c>
      <c r="D282" s="10" t="s">
        <v>247</v>
      </c>
      <c r="E282" s="10" t="s">
        <v>195</v>
      </c>
      <c r="F282" s="10" t="s">
        <v>206</v>
      </c>
      <c r="G282" s="9" t="s">
        <v>17</v>
      </c>
      <c r="H282" s="11">
        <v>175470</v>
      </c>
      <c r="I282" s="11">
        <v>1</v>
      </c>
      <c r="J282" s="12">
        <v>172530</v>
      </c>
      <c r="K282" s="19">
        <f t="shared" si="8"/>
        <v>3.3750960634736375E-3</v>
      </c>
      <c r="L282" s="26"/>
      <c r="M282" s="20">
        <f t="shared" si="9"/>
        <v>0</v>
      </c>
      <c r="N282" s="14" t="s">
        <v>4133</v>
      </c>
      <c r="O282" s="9" t="s">
        <v>4098</v>
      </c>
    </row>
    <row r="283" spans="1:15" x14ac:dyDescent="0.3">
      <c r="A283" s="9">
        <v>48</v>
      </c>
      <c r="B283" s="9">
        <f>COUNTIF($A$5:A283, A283)</f>
        <v>52</v>
      </c>
      <c r="C283" s="10" t="s">
        <v>248</v>
      </c>
      <c r="D283" s="10" t="s">
        <v>249</v>
      </c>
      <c r="E283" s="10" t="s">
        <v>199</v>
      </c>
      <c r="F283" s="10" t="s">
        <v>206</v>
      </c>
      <c r="G283" s="9" t="s">
        <v>17</v>
      </c>
      <c r="H283" s="11">
        <v>175470</v>
      </c>
      <c r="I283" s="11">
        <v>1</v>
      </c>
      <c r="J283" s="12">
        <v>172530</v>
      </c>
      <c r="K283" s="19">
        <f t="shared" si="8"/>
        <v>3.3750960634736375E-3</v>
      </c>
      <c r="L283" s="26"/>
      <c r="M283" s="20">
        <f t="shared" si="9"/>
        <v>0</v>
      </c>
      <c r="N283" s="14" t="s">
        <v>4133</v>
      </c>
      <c r="O283" s="9" t="s">
        <v>4098</v>
      </c>
    </row>
    <row r="284" spans="1:15" x14ac:dyDescent="0.3">
      <c r="A284" s="9">
        <v>48</v>
      </c>
      <c r="B284" s="9">
        <f>COUNTIF($A$5:A284, A284)</f>
        <v>53</v>
      </c>
      <c r="C284" s="10" t="s">
        <v>250</v>
      </c>
      <c r="D284" s="10" t="s">
        <v>251</v>
      </c>
      <c r="E284" s="10" t="s">
        <v>199</v>
      </c>
      <c r="F284" s="10" t="s">
        <v>212</v>
      </c>
      <c r="G284" s="9" t="s">
        <v>17</v>
      </c>
      <c r="H284" s="11">
        <v>175470</v>
      </c>
      <c r="I284" s="11">
        <v>1</v>
      </c>
      <c r="J284" s="12">
        <v>172530</v>
      </c>
      <c r="K284" s="19">
        <f t="shared" si="8"/>
        <v>3.3750960634736375E-3</v>
      </c>
      <c r="L284" s="26"/>
      <c r="M284" s="20">
        <f t="shared" si="9"/>
        <v>0</v>
      </c>
      <c r="N284" s="14" t="s">
        <v>4133</v>
      </c>
      <c r="O284" s="9" t="s">
        <v>4098</v>
      </c>
    </row>
    <row r="285" spans="1:15" x14ac:dyDescent="0.3">
      <c r="A285" s="9">
        <v>48</v>
      </c>
      <c r="B285" s="9">
        <f>COUNTIF($A$5:A285, A285)</f>
        <v>54</v>
      </c>
      <c r="C285" s="10" t="s">
        <v>252</v>
      </c>
      <c r="D285" s="10" t="s">
        <v>253</v>
      </c>
      <c r="E285" s="10" t="s">
        <v>199</v>
      </c>
      <c r="F285" s="10" t="s">
        <v>254</v>
      </c>
      <c r="G285" s="9" t="s">
        <v>17</v>
      </c>
      <c r="H285" s="11">
        <v>213050</v>
      </c>
      <c r="I285" s="11">
        <v>1</v>
      </c>
      <c r="J285" s="12">
        <v>209482</v>
      </c>
      <c r="K285" s="19">
        <f t="shared" si="8"/>
        <v>4.0979648383967114E-3</v>
      </c>
      <c r="L285" s="26"/>
      <c r="M285" s="20">
        <f t="shared" si="9"/>
        <v>0</v>
      </c>
      <c r="N285" s="14" t="s">
        <v>4133</v>
      </c>
      <c r="O285" s="9" t="s">
        <v>4098</v>
      </c>
    </row>
    <row r="286" spans="1:15" x14ac:dyDescent="0.3">
      <c r="A286" s="9">
        <v>48</v>
      </c>
      <c r="B286" s="9">
        <f>COUNTIF($A$5:A286, A286)</f>
        <v>55</v>
      </c>
      <c r="C286" s="10" t="s">
        <v>255</v>
      </c>
      <c r="D286" s="10" t="s">
        <v>256</v>
      </c>
      <c r="E286" s="10" t="s">
        <v>257</v>
      </c>
      <c r="F286" s="10" t="s">
        <v>258</v>
      </c>
      <c r="G286" s="9" t="s">
        <v>17</v>
      </c>
      <c r="H286" s="11">
        <v>194800</v>
      </c>
      <c r="I286" s="11">
        <v>1</v>
      </c>
      <c r="J286" s="12">
        <v>191537</v>
      </c>
      <c r="K286" s="19">
        <f t="shared" si="8"/>
        <v>3.7469180705358494E-3</v>
      </c>
      <c r="L286" s="26"/>
      <c r="M286" s="20">
        <f t="shared" si="9"/>
        <v>0</v>
      </c>
      <c r="N286" s="14" t="s">
        <v>4133</v>
      </c>
      <c r="O286" s="9" t="s">
        <v>4098</v>
      </c>
    </row>
    <row r="287" spans="1:15" x14ac:dyDescent="0.3">
      <c r="A287" s="9">
        <v>48</v>
      </c>
      <c r="B287" s="9">
        <f>COUNTIF($A$5:A287, A287)</f>
        <v>56</v>
      </c>
      <c r="C287" s="10" t="s">
        <v>259</v>
      </c>
      <c r="D287" s="10" t="s">
        <v>260</v>
      </c>
      <c r="E287" s="10" t="s">
        <v>257</v>
      </c>
      <c r="F287" s="10" t="s">
        <v>261</v>
      </c>
      <c r="G287" s="9" t="s">
        <v>17</v>
      </c>
      <c r="H287" s="11">
        <v>194800</v>
      </c>
      <c r="I287" s="11">
        <v>1</v>
      </c>
      <c r="J287" s="12">
        <v>191537</v>
      </c>
      <c r="K287" s="19">
        <f t="shared" si="8"/>
        <v>3.7469180705358494E-3</v>
      </c>
      <c r="L287" s="26"/>
      <c r="M287" s="20">
        <f t="shared" si="9"/>
        <v>0</v>
      </c>
      <c r="N287" s="14" t="s">
        <v>4133</v>
      </c>
      <c r="O287" s="9" t="s">
        <v>4098</v>
      </c>
    </row>
    <row r="288" spans="1:15" x14ac:dyDescent="0.3">
      <c r="A288" s="9">
        <v>48</v>
      </c>
      <c r="B288" s="9">
        <f>COUNTIF($A$5:A288, A288)</f>
        <v>57</v>
      </c>
      <c r="C288" s="10" t="s">
        <v>262</v>
      </c>
      <c r="D288" s="10" t="s">
        <v>263</v>
      </c>
      <c r="E288" s="10" t="s">
        <v>264</v>
      </c>
      <c r="F288" s="10" t="s">
        <v>261</v>
      </c>
      <c r="G288" s="9" t="s">
        <v>17</v>
      </c>
      <c r="H288" s="11">
        <v>194800</v>
      </c>
      <c r="I288" s="11">
        <v>1</v>
      </c>
      <c r="J288" s="12">
        <v>191537</v>
      </c>
      <c r="K288" s="19">
        <f t="shared" si="8"/>
        <v>3.7469180705358494E-3</v>
      </c>
      <c r="L288" s="26"/>
      <c r="M288" s="20">
        <f t="shared" si="9"/>
        <v>0</v>
      </c>
      <c r="N288" s="14" t="s">
        <v>4133</v>
      </c>
      <c r="O288" s="9" t="s">
        <v>4098</v>
      </c>
    </row>
    <row r="289" spans="1:15" x14ac:dyDescent="0.3">
      <c r="A289" s="9">
        <v>48</v>
      </c>
      <c r="B289" s="9">
        <f>COUNTIF($A$5:A289, A289)</f>
        <v>58</v>
      </c>
      <c r="C289" s="10" t="s">
        <v>265</v>
      </c>
      <c r="D289" s="10" t="s">
        <v>266</v>
      </c>
      <c r="E289" s="10" t="s">
        <v>267</v>
      </c>
      <c r="F289" s="10">
        <v>5</v>
      </c>
      <c r="G289" s="9" t="s">
        <v>17</v>
      </c>
      <c r="H289" s="11">
        <v>9800</v>
      </c>
      <c r="I289" s="11">
        <v>1</v>
      </c>
      <c r="J289" s="12">
        <v>9635</v>
      </c>
      <c r="K289" s="19">
        <f t="shared" si="8"/>
        <v>1.8848345546611313E-4</v>
      </c>
      <c r="L289" s="26"/>
      <c r="M289" s="20">
        <f t="shared" si="9"/>
        <v>0</v>
      </c>
      <c r="N289" s="14" t="s">
        <v>4133</v>
      </c>
      <c r="O289" s="9" t="s">
        <v>4098</v>
      </c>
    </row>
    <row r="290" spans="1:15" x14ac:dyDescent="0.3">
      <c r="A290" s="9">
        <v>48</v>
      </c>
      <c r="B290" s="9">
        <f>COUNTIF($A$5:A290, A290)</f>
        <v>59</v>
      </c>
      <c r="C290" s="10" t="s">
        <v>268</v>
      </c>
      <c r="D290" s="10" t="s">
        <v>269</v>
      </c>
      <c r="E290" s="10" t="s">
        <v>270</v>
      </c>
      <c r="F290" s="10" t="s">
        <v>18</v>
      </c>
      <c r="G290" s="9" t="s">
        <v>17</v>
      </c>
      <c r="H290" s="11">
        <v>261170</v>
      </c>
      <c r="I290" s="11">
        <v>1</v>
      </c>
      <c r="J290" s="12">
        <v>256796</v>
      </c>
      <c r="K290" s="19">
        <f t="shared" si="8"/>
        <v>5.0235389133239218E-3</v>
      </c>
      <c r="L290" s="26"/>
      <c r="M290" s="20">
        <f t="shared" si="9"/>
        <v>0</v>
      </c>
      <c r="N290" s="14" t="s">
        <v>4133</v>
      </c>
      <c r="O290" s="9" t="s">
        <v>4098</v>
      </c>
    </row>
    <row r="291" spans="1:15" x14ac:dyDescent="0.3">
      <c r="A291" s="9">
        <v>48</v>
      </c>
      <c r="B291" s="9">
        <f>COUNTIF($A$5:A291, A291)</f>
        <v>60</v>
      </c>
      <c r="C291" s="10" t="s">
        <v>271</v>
      </c>
      <c r="D291" s="10" t="s">
        <v>272</v>
      </c>
      <c r="E291" s="10" t="s">
        <v>273</v>
      </c>
      <c r="F291" s="10" t="s">
        <v>124</v>
      </c>
      <c r="G291" s="9" t="s">
        <v>17</v>
      </c>
      <c r="H291" s="11">
        <v>218470</v>
      </c>
      <c r="I291" s="11">
        <v>6</v>
      </c>
      <c r="J291" s="12">
        <v>214811</v>
      </c>
      <c r="K291" s="19">
        <f t="shared" si="8"/>
        <v>4.2022127194739209E-3</v>
      </c>
      <c r="L291" s="26"/>
      <c r="M291" s="20">
        <f t="shared" si="9"/>
        <v>0</v>
      </c>
      <c r="N291" s="14" t="s">
        <v>4133</v>
      </c>
      <c r="O291" s="9" t="s">
        <v>4098</v>
      </c>
    </row>
    <row r="292" spans="1:15" x14ac:dyDescent="0.3">
      <c r="A292" s="9">
        <v>48</v>
      </c>
      <c r="B292" s="9">
        <f>COUNTIF($A$5:A292, A292)</f>
        <v>61</v>
      </c>
      <c r="C292" s="10" t="s">
        <v>274</v>
      </c>
      <c r="D292" s="10" t="s">
        <v>275</v>
      </c>
      <c r="E292" s="10" t="s">
        <v>276</v>
      </c>
      <c r="F292" s="10" t="s">
        <v>124</v>
      </c>
      <c r="G292" s="9" t="s">
        <v>17</v>
      </c>
      <c r="H292" s="11">
        <v>218470</v>
      </c>
      <c r="I292" s="11">
        <v>1</v>
      </c>
      <c r="J292" s="12">
        <v>214811</v>
      </c>
      <c r="K292" s="19">
        <f t="shared" si="8"/>
        <v>4.2022127194739209E-3</v>
      </c>
      <c r="L292" s="26"/>
      <c r="M292" s="20">
        <f t="shared" si="9"/>
        <v>0</v>
      </c>
      <c r="N292" s="14" t="s">
        <v>4133</v>
      </c>
      <c r="O292" s="9" t="s">
        <v>4098</v>
      </c>
    </row>
    <row r="293" spans="1:15" x14ac:dyDescent="0.3">
      <c r="A293" s="9">
        <v>48</v>
      </c>
      <c r="B293" s="9">
        <f>COUNTIF($A$5:A293, A293)</f>
        <v>62</v>
      </c>
      <c r="C293" s="10" t="s">
        <v>277</v>
      </c>
      <c r="D293" s="10" t="s">
        <v>278</v>
      </c>
      <c r="E293" s="10" t="s">
        <v>279</v>
      </c>
      <c r="F293" s="10" t="s">
        <v>18</v>
      </c>
      <c r="G293" s="9" t="s">
        <v>17</v>
      </c>
      <c r="H293" s="11">
        <v>1620110</v>
      </c>
      <c r="I293" s="11">
        <v>1</v>
      </c>
      <c r="J293" s="12">
        <v>1592974</v>
      </c>
      <c r="K293" s="19">
        <f t="shared" si="8"/>
        <v>3.11623501803504E-2</v>
      </c>
      <c r="L293" s="26"/>
      <c r="M293" s="20">
        <f t="shared" si="9"/>
        <v>0</v>
      </c>
      <c r="N293" s="14" t="s">
        <v>4133</v>
      </c>
      <c r="O293" s="9" t="s">
        <v>4098</v>
      </c>
    </row>
    <row r="294" spans="1:15" x14ac:dyDescent="0.3">
      <c r="A294" s="9">
        <v>48</v>
      </c>
      <c r="B294" s="9">
        <f>COUNTIF($A$5:A294, A294)</f>
        <v>63</v>
      </c>
      <c r="C294" s="10" t="s">
        <v>280</v>
      </c>
      <c r="D294" s="10" t="s">
        <v>281</v>
      </c>
      <c r="E294" s="10" t="s">
        <v>282</v>
      </c>
      <c r="F294" s="10" t="s">
        <v>181</v>
      </c>
      <c r="G294" s="9" t="s">
        <v>17</v>
      </c>
      <c r="H294" s="11">
        <v>21880</v>
      </c>
      <c r="I294" s="11">
        <v>210</v>
      </c>
      <c r="J294" s="12">
        <v>21514</v>
      </c>
      <c r="K294" s="19">
        <f t="shared" si="8"/>
        <v>4.2086487399044709E-4</v>
      </c>
      <c r="L294" s="26"/>
      <c r="M294" s="20">
        <f t="shared" si="9"/>
        <v>0</v>
      </c>
      <c r="N294" s="14" t="s">
        <v>4133</v>
      </c>
      <c r="O294" s="9" t="s">
        <v>4098</v>
      </c>
    </row>
    <row r="295" spans="1:15" x14ac:dyDescent="0.3">
      <c r="A295" s="9">
        <v>48</v>
      </c>
      <c r="B295" s="9">
        <f>COUNTIF($A$5:A295, A295)</f>
        <v>64</v>
      </c>
      <c r="C295" s="10" t="s">
        <v>283</v>
      </c>
      <c r="D295" s="10" t="s">
        <v>284</v>
      </c>
      <c r="E295" s="10" t="s">
        <v>285</v>
      </c>
      <c r="F295" s="10" t="s">
        <v>18</v>
      </c>
      <c r="G295" s="9" t="s">
        <v>17</v>
      </c>
      <c r="H295" s="11">
        <v>336200</v>
      </c>
      <c r="I295" s="11">
        <v>1</v>
      </c>
      <c r="J295" s="12">
        <v>330569</v>
      </c>
      <c r="K295" s="19">
        <f t="shared" si="8"/>
        <v>6.4667137924211259E-3</v>
      </c>
      <c r="L295" s="26"/>
      <c r="M295" s="20">
        <f t="shared" si="9"/>
        <v>0</v>
      </c>
      <c r="N295" s="14" t="s">
        <v>4133</v>
      </c>
      <c r="O295" s="9" t="s">
        <v>4098</v>
      </c>
    </row>
    <row r="296" spans="1:15" x14ac:dyDescent="0.3">
      <c r="A296" s="9">
        <v>48</v>
      </c>
      <c r="B296" s="9">
        <f>COUNTIF($A$5:A296, A296)</f>
        <v>65</v>
      </c>
      <c r="C296" s="10" t="s">
        <v>286</v>
      </c>
      <c r="D296" s="10" t="s">
        <v>287</v>
      </c>
      <c r="E296" s="10" t="s">
        <v>288</v>
      </c>
      <c r="F296" s="10" t="s">
        <v>18</v>
      </c>
      <c r="G296" s="9" t="s">
        <v>17</v>
      </c>
      <c r="H296" s="11">
        <v>579760</v>
      </c>
      <c r="I296" s="11">
        <v>28</v>
      </c>
      <c r="J296" s="12">
        <v>570050</v>
      </c>
      <c r="K296" s="19">
        <f t="shared" si="8"/>
        <v>1.1151530232325665E-2</v>
      </c>
      <c r="L296" s="26"/>
      <c r="M296" s="20">
        <f t="shared" si="9"/>
        <v>0</v>
      </c>
      <c r="N296" s="14" t="s">
        <v>4133</v>
      </c>
      <c r="O296" s="9" t="s">
        <v>4098</v>
      </c>
    </row>
    <row r="297" spans="1:15" x14ac:dyDescent="0.3">
      <c r="A297" s="9">
        <v>48</v>
      </c>
      <c r="B297" s="9">
        <f>COUNTIF($A$5:A297, A297)</f>
        <v>66</v>
      </c>
      <c r="C297" s="10" t="s">
        <v>289</v>
      </c>
      <c r="D297" s="10" t="s">
        <v>290</v>
      </c>
      <c r="E297" s="10" t="s">
        <v>291</v>
      </c>
      <c r="F297" s="10" t="s">
        <v>18</v>
      </c>
      <c r="G297" s="9" t="s">
        <v>17</v>
      </c>
      <c r="H297" s="11">
        <v>596420</v>
      </c>
      <c r="I297" s="11">
        <v>2</v>
      </c>
      <c r="J297" s="12">
        <v>586433</v>
      </c>
      <c r="K297" s="19">
        <f t="shared" si="8"/>
        <v>1.147202057492051E-2</v>
      </c>
      <c r="L297" s="26"/>
      <c r="M297" s="20">
        <f t="shared" si="9"/>
        <v>0</v>
      </c>
      <c r="N297" s="14" t="s">
        <v>4133</v>
      </c>
      <c r="O297" s="9" t="s">
        <v>4098</v>
      </c>
    </row>
    <row r="298" spans="1:15" x14ac:dyDescent="0.3">
      <c r="A298" s="9">
        <v>48</v>
      </c>
      <c r="B298" s="9">
        <f>COUNTIF($A$5:A298, A298)</f>
        <v>67</v>
      </c>
      <c r="C298" s="10" t="s">
        <v>292</v>
      </c>
      <c r="D298" s="10" t="s">
        <v>293</v>
      </c>
      <c r="E298" s="10" t="s">
        <v>294</v>
      </c>
      <c r="F298" s="10" t="s">
        <v>18</v>
      </c>
      <c r="G298" s="9" t="s">
        <v>17</v>
      </c>
      <c r="H298" s="11">
        <v>596420</v>
      </c>
      <c r="I298" s="11">
        <v>2</v>
      </c>
      <c r="J298" s="12">
        <v>586433</v>
      </c>
      <c r="K298" s="19">
        <f t="shared" si="8"/>
        <v>1.147202057492051E-2</v>
      </c>
      <c r="L298" s="26"/>
      <c r="M298" s="20">
        <f t="shared" si="9"/>
        <v>0</v>
      </c>
      <c r="N298" s="14" t="s">
        <v>4133</v>
      </c>
      <c r="O298" s="9" t="s">
        <v>4098</v>
      </c>
    </row>
    <row r="299" spans="1:15" x14ac:dyDescent="0.3">
      <c r="A299" s="9">
        <v>48</v>
      </c>
      <c r="B299" s="9">
        <f>COUNTIF($A$5:A299, A299)</f>
        <v>68</v>
      </c>
      <c r="C299" s="10" t="s">
        <v>295</v>
      </c>
      <c r="D299" s="10" t="s">
        <v>296</v>
      </c>
      <c r="E299" s="10" t="s">
        <v>297</v>
      </c>
      <c r="F299" s="10" t="s">
        <v>18</v>
      </c>
      <c r="G299" s="9" t="s">
        <v>17</v>
      </c>
      <c r="H299" s="11">
        <v>579760</v>
      </c>
      <c r="I299" s="11">
        <v>1</v>
      </c>
      <c r="J299" s="12">
        <v>570050</v>
      </c>
      <c r="K299" s="19">
        <f t="shared" si="8"/>
        <v>1.1151530232325665E-2</v>
      </c>
      <c r="L299" s="26"/>
      <c r="M299" s="20">
        <f t="shared" si="9"/>
        <v>0</v>
      </c>
      <c r="N299" s="14" t="s">
        <v>4133</v>
      </c>
      <c r="O299" s="9" t="s">
        <v>4098</v>
      </c>
    </row>
    <row r="300" spans="1:15" x14ac:dyDescent="0.3">
      <c r="A300" s="9">
        <v>48</v>
      </c>
      <c r="B300" s="9">
        <f>COUNTIF($A$5:A300, A300)</f>
        <v>69</v>
      </c>
      <c r="C300" s="10" t="s">
        <v>298</v>
      </c>
      <c r="D300" s="10" t="s">
        <v>299</v>
      </c>
      <c r="E300" s="10" t="s">
        <v>300</v>
      </c>
      <c r="F300" s="10" t="s">
        <v>18</v>
      </c>
      <c r="G300" s="9" t="s">
        <v>17</v>
      </c>
      <c r="H300" s="11">
        <v>579760</v>
      </c>
      <c r="I300" s="11">
        <v>1</v>
      </c>
      <c r="J300" s="12">
        <v>570050</v>
      </c>
      <c r="K300" s="19">
        <f t="shared" si="8"/>
        <v>1.1151530232325665E-2</v>
      </c>
      <c r="L300" s="26"/>
      <c r="M300" s="20">
        <f t="shared" si="9"/>
        <v>0</v>
      </c>
      <c r="N300" s="14" t="s">
        <v>4133</v>
      </c>
      <c r="O300" s="9" t="s">
        <v>4098</v>
      </c>
    </row>
    <row r="301" spans="1:15" x14ac:dyDescent="0.3">
      <c r="A301" s="9">
        <v>48</v>
      </c>
      <c r="B301" s="9">
        <f>COUNTIF($A$5:A301, A301)</f>
        <v>70</v>
      </c>
      <c r="C301" s="10" t="s">
        <v>301</v>
      </c>
      <c r="D301" s="10" t="s">
        <v>302</v>
      </c>
      <c r="E301" s="10" t="s">
        <v>303</v>
      </c>
      <c r="F301" s="10" t="s">
        <v>18</v>
      </c>
      <c r="G301" s="9" t="s">
        <v>17</v>
      </c>
      <c r="H301" s="11">
        <v>579760</v>
      </c>
      <c r="I301" s="11">
        <v>1</v>
      </c>
      <c r="J301" s="12">
        <v>570050</v>
      </c>
      <c r="K301" s="19">
        <f t="shared" si="8"/>
        <v>1.1151530232325665E-2</v>
      </c>
      <c r="L301" s="26"/>
      <c r="M301" s="20">
        <f t="shared" si="9"/>
        <v>0</v>
      </c>
      <c r="N301" s="14" t="s">
        <v>4133</v>
      </c>
      <c r="O301" s="9" t="s">
        <v>4098</v>
      </c>
    </row>
    <row r="302" spans="1:15" x14ac:dyDescent="0.3">
      <c r="A302" s="9">
        <v>48</v>
      </c>
      <c r="B302" s="9">
        <f>COUNTIF($A$5:A302, A302)</f>
        <v>71</v>
      </c>
      <c r="C302" s="10" t="s">
        <v>304</v>
      </c>
      <c r="D302" s="10" t="s">
        <v>305</v>
      </c>
      <c r="E302" s="10" t="s">
        <v>306</v>
      </c>
      <c r="F302" s="10" t="s">
        <v>18</v>
      </c>
      <c r="G302" s="9" t="s">
        <v>17</v>
      </c>
      <c r="H302" s="11">
        <v>191660</v>
      </c>
      <c r="I302" s="11">
        <v>1</v>
      </c>
      <c r="J302" s="12">
        <v>188449</v>
      </c>
      <c r="K302" s="19">
        <f t="shared" si="8"/>
        <v>3.6865094654004726E-3</v>
      </c>
      <c r="L302" s="26"/>
      <c r="M302" s="20">
        <f t="shared" si="9"/>
        <v>0</v>
      </c>
      <c r="N302" s="14" t="s">
        <v>4133</v>
      </c>
      <c r="O302" s="9" t="s">
        <v>4098</v>
      </c>
    </row>
    <row r="303" spans="1:15" x14ac:dyDescent="0.3">
      <c r="A303" s="9">
        <v>48</v>
      </c>
      <c r="B303" s="9">
        <f>COUNTIF($A$5:A303, A303)</f>
        <v>72</v>
      </c>
      <c r="C303" s="10" t="s">
        <v>307</v>
      </c>
      <c r="D303" s="10" t="s">
        <v>308</v>
      </c>
      <c r="E303" s="10" t="s">
        <v>309</v>
      </c>
      <c r="F303" s="10" t="s">
        <v>310</v>
      </c>
      <c r="G303" s="9" t="s">
        <v>17</v>
      </c>
      <c r="H303" s="11">
        <v>288970</v>
      </c>
      <c r="I303" s="11">
        <v>1</v>
      </c>
      <c r="J303" s="12">
        <v>284130</v>
      </c>
      <c r="K303" s="19">
        <f t="shared" si="8"/>
        <v>5.558256793107081E-3</v>
      </c>
      <c r="L303" s="26"/>
      <c r="M303" s="20">
        <f t="shared" si="9"/>
        <v>0</v>
      </c>
      <c r="N303" s="14" t="s">
        <v>4133</v>
      </c>
      <c r="O303" s="9" t="s">
        <v>4098</v>
      </c>
    </row>
    <row r="304" spans="1:15" x14ac:dyDescent="0.3">
      <c r="A304" s="9">
        <v>48</v>
      </c>
      <c r="B304" s="9">
        <f>COUNTIF($A$5:A304, A304)</f>
        <v>73</v>
      </c>
      <c r="C304" s="10" t="s">
        <v>311</v>
      </c>
      <c r="D304" s="10" t="s">
        <v>312</v>
      </c>
      <c r="E304" s="10" t="s">
        <v>313</v>
      </c>
      <c r="F304" s="10" t="s">
        <v>314</v>
      </c>
      <c r="G304" s="9" t="s">
        <v>17</v>
      </c>
      <c r="H304" s="11">
        <v>9800</v>
      </c>
      <c r="I304" s="11">
        <v>1</v>
      </c>
      <c r="J304" s="12">
        <v>9635</v>
      </c>
      <c r="K304" s="19">
        <f t="shared" si="8"/>
        <v>1.8848345546611313E-4</v>
      </c>
      <c r="L304" s="26"/>
      <c r="M304" s="20">
        <f t="shared" si="9"/>
        <v>0</v>
      </c>
      <c r="N304" s="14" t="s">
        <v>4133</v>
      </c>
      <c r="O304" s="9" t="s">
        <v>4098</v>
      </c>
    </row>
    <row r="305" spans="1:15" x14ac:dyDescent="0.3">
      <c r="A305" s="9">
        <v>48</v>
      </c>
      <c r="B305" s="9">
        <f>COUNTIF($A$5:A305, A305)</f>
        <v>74</v>
      </c>
      <c r="C305" s="10" t="s">
        <v>315</v>
      </c>
      <c r="D305" s="10" t="s">
        <v>316</v>
      </c>
      <c r="E305" s="10" t="s">
        <v>317</v>
      </c>
      <c r="F305" s="10" t="s">
        <v>94</v>
      </c>
      <c r="G305" s="9" t="s">
        <v>17</v>
      </c>
      <c r="H305" s="11">
        <v>171680</v>
      </c>
      <c r="I305" s="11">
        <v>5</v>
      </c>
      <c r="J305" s="12">
        <v>168804</v>
      </c>
      <c r="K305" s="19">
        <f t="shared" si="8"/>
        <v>3.3022066649197467E-3</v>
      </c>
      <c r="L305" s="26"/>
      <c r="M305" s="20">
        <f t="shared" si="9"/>
        <v>0</v>
      </c>
      <c r="N305" s="14" t="s">
        <v>4133</v>
      </c>
      <c r="O305" s="9" t="s">
        <v>4098</v>
      </c>
    </row>
    <row r="306" spans="1:15" x14ac:dyDescent="0.3">
      <c r="A306" s="9">
        <v>48</v>
      </c>
      <c r="B306" s="9">
        <f>COUNTIF($A$5:A306, A306)</f>
        <v>75</v>
      </c>
      <c r="C306" s="10" t="s">
        <v>318</v>
      </c>
      <c r="D306" s="10" t="s">
        <v>319</v>
      </c>
      <c r="E306" s="10" t="s">
        <v>320</v>
      </c>
      <c r="F306" s="10" t="s">
        <v>18</v>
      </c>
      <c r="G306" s="9" t="s">
        <v>17</v>
      </c>
      <c r="H306" s="11">
        <v>55820</v>
      </c>
      <c r="I306" s="11">
        <v>30</v>
      </c>
      <c r="J306" s="12">
        <v>55066</v>
      </c>
      <c r="K306" s="19">
        <f t="shared" si="8"/>
        <v>1.077221583673792E-3</v>
      </c>
      <c r="L306" s="26"/>
      <c r="M306" s="20">
        <f t="shared" si="9"/>
        <v>0</v>
      </c>
      <c r="N306" s="14" t="s">
        <v>4133</v>
      </c>
      <c r="O306" s="9" t="s">
        <v>4098</v>
      </c>
    </row>
    <row r="307" spans="1:15" x14ac:dyDescent="0.3">
      <c r="A307" s="9">
        <v>48</v>
      </c>
      <c r="B307" s="9">
        <f>COUNTIF($A$5:A307, A307)</f>
        <v>76</v>
      </c>
      <c r="C307" s="10" t="s">
        <v>321</v>
      </c>
      <c r="D307" s="10" t="s">
        <v>322</v>
      </c>
      <c r="E307" s="10" t="s">
        <v>323</v>
      </c>
      <c r="F307" s="10" t="s">
        <v>18</v>
      </c>
      <c r="G307" s="9" t="s">
        <v>17</v>
      </c>
      <c r="H307" s="11">
        <v>579760</v>
      </c>
      <c r="I307" s="11">
        <v>1</v>
      </c>
      <c r="J307" s="12">
        <v>570098</v>
      </c>
      <c r="K307" s="19">
        <f t="shared" si="8"/>
        <v>1.1152469226187874E-2</v>
      </c>
      <c r="L307" s="26"/>
      <c r="M307" s="20">
        <f t="shared" si="9"/>
        <v>0</v>
      </c>
      <c r="N307" s="14" t="s">
        <v>4133</v>
      </c>
      <c r="O307" s="9" t="s">
        <v>4098</v>
      </c>
    </row>
    <row r="308" spans="1:15" x14ac:dyDescent="0.3">
      <c r="A308" s="9">
        <v>48</v>
      </c>
      <c r="B308" s="9">
        <f>COUNTIF($A$5:A308, A308)</f>
        <v>77</v>
      </c>
      <c r="C308" s="10" t="s">
        <v>324</v>
      </c>
      <c r="D308" s="10" t="s">
        <v>325</v>
      </c>
      <c r="E308" s="10" t="s">
        <v>326</v>
      </c>
      <c r="F308" s="10" t="s">
        <v>212</v>
      </c>
      <c r="G308" s="9" t="s">
        <v>17</v>
      </c>
      <c r="H308" s="11">
        <v>175470</v>
      </c>
      <c r="I308" s="11">
        <v>3</v>
      </c>
      <c r="J308" s="12">
        <v>172547</v>
      </c>
      <c r="K308" s="19">
        <f t="shared" si="8"/>
        <v>3.3754286237998362E-3</v>
      </c>
      <c r="L308" s="26"/>
      <c r="M308" s="20">
        <f t="shared" si="9"/>
        <v>0</v>
      </c>
      <c r="N308" s="14" t="s">
        <v>4133</v>
      </c>
      <c r="O308" s="9" t="s">
        <v>4098</v>
      </c>
    </row>
    <row r="309" spans="1:15" x14ac:dyDescent="0.3">
      <c r="A309" s="9">
        <v>48</v>
      </c>
      <c r="B309" s="9">
        <f>COUNTIF($A$5:A309, A309)</f>
        <v>78</v>
      </c>
      <c r="C309" s="10" t="s">
        <v>327</v>
      </c>
      <c r="D309" s="10" t="s">
        <v>328</v>
      </c>
      <c r="E309" s="10" t="s">
        <v>326</v>
      </c>
      <c r="F309" s="10" t="s">
        <v>206</v>
      </c>
      <c r="G309" s="9" t="s">
        <v>17</v>
      </c>
      <c r="H309" s="11">
        <v>175470</v>
      </c>
      <c r="I309" s="11">
        <v>3</v>
      </c>
      <c r="J309" s="12">
        <v>172547</v>
      </c>
      <c r="K309" s="19">
        <f t="shared" si="8"/>
        <v>3.3754286237998362E-3</v>
      </c>
      <c r="L309" s="26"/>
      <c r="M309" s="20">
        <f t="shared" si="9"/>
        <v>0</v>
      </c>
      <c r="N309" s="14" t="s">
        <v>4133</v>
      </c>
      <c r="O309" s="9" t="s">
        <v>4098</v>
      </c>
    </row>
    <row r="310" spans="1:15" x14ac:dyDescent="0.3">
      <c r="A310" s="9">
        <v>48</v>
      </c>
      <c r="B310" s="9">
        <f>COUNTIF($A$5:A310, A310)</f>
        <v>79</v>
      </c>
      <c r="C310" s="10" t="s">
        <v>329</v>
      </c>
      <c r="D310" s="10" t="s">
        <v>330</v>
      </c>
      <c r="E310" s="10" t="s">
        <v>326</v>
      </c>
      <c r="F310" s="10" t="s">
        <v>196</v>
      </c>
      <c r="G310" s="9" t="s">
        <v>17</v>
      </c>
      <c r="H310" s="11">
        <v>175470</v>
      </c>
      <c r="I310" s="11">
        <v>1</v>
      </c>
      <c r="J310" s="12">
        <v>172547</v>
      </c>
      <c r="K310" s="19">
        <f t="shared" si="8"/>
        <v>3.3754286237998362E-3</v>
      </c>
      <c r="L310" s="26"/>
      <c r="M310" s="20">
        <f t="shared" si="9"/>
        <v>0</v>
      </c>
      <c r="N310" s="14" t="s">
        <v>4133</v>
      </c>
      <c r="O310" s="9" t="s">
        <v>4098</v>
      </c>
    </row>
    <row r="311" spans="1:15" x14ac:dyDescent="0.3">
      <c r="A311" s="9">
        <v>48</v>
      </c>
      <c r="B311" s="9">
        <f>COUNTIF($A$5:A311, A311)</f>
        <v>80</v>
      </c>
      <c r="C311" s="10" t="s">
        <v>331</v>
      </c>
      <c r="D311" s="10" t="s">
        <v>332</v>
      </c>
      <c r="E311" s="10" t="s">
        <v>326</v>
      </c>
      <c r="F311" s="10" t="s">
        <v>333</v>
      </c>
      <c r="G311" s="9" t="s">
        <v>17</v>
      </c>
      <c r="H311" s="11">
        <v>175470</v>
      </c>
      <c r="I311" s="11">
        <v>1</v>
      </c>
      <c r="J311" s="12">
        <v>172547</v>
      </c>
      <c r="K311" s="19">
        <f t="shared" si="8"/>
        <v>3.3754286237998362E-3</v>
      </c>
      <c r="L311" s="26"/>
      <c r="M311" s="20">
        <f t="shared" si="9"/>
        <v>0</v>
      </c>
      <c r="N311" s="14" t="s">
        <v>4133</v>
      </c>
      <c r="O311" s="9" t="s">
        <v>4098</v>
      </c>
    </row>
    <row r="312" spans="1:15" x14ac:dyDescent="0.3">
      <c r="A312" s="9">
        <v>48</v>
      </c>
      <c r="B312" s="9">
        <f>COUNTIF($A$5:A312, A312)</f>
        <v>81</v>
      </c>
      <c r="C312" s="10" t="s">
        <v>334</v>
      </c>
      <c r="D312" s="10" t="s">
        <v>335</v>
      </c>
      <c r="E312" s="10" t="s">
        <v>326</v>
      </c>
      <c r="F312" s="10" t="s">
        <v>203</v>
      </c>
      <c r="G312" s="9" t="s">
        <v>17</v>
      </c>
      <c r="H312" s="11">
        <v>213050</v>
      </c>
      <c r="I312" s="11">
        <v>1</v>
      </c>
      <c r="J312" s="12">
        <v>209500</v>
      </c>
      <c r="K312" s="19">
        <f t="shared" si="8"/>
        <v>4.0983169610950389E-3</v>
      </c>
      <c r="L312" s="26"/>
      <c r="M312" s="20">
        <f t="shared" si="9"/>
        <v>0</v>
      </c>
      <c r="N312" s="14" t="s">
        <v>4133</v>
      </c>
      <c r="O312" s="9" t="s">
        <v>4098</v>
      </c>
    </row>
    <row r="313" spans="1:15" x14ac:dyDescent="0.3">
      <c r="A313" s="9">
        <v>48</v>
      </c>
      <c r="B313" s="9">
        <f>COUNTIF($A$5:A313, A313)</f>
        <v>82</v>
      </c>
      <c r="C313" s="10" t="s">
        <v>336</v>
      </c>
      <c r="D313" s="10" t="s">
        <v>337</v>
      </c>
      <c r="E313" s="10" t="s">
        <v>338</v>
      </c>
      <c r="F313" s="10" t="s">
        <v>120</v>
      </c>
      <c r="G313" s="9" t="s">
        <v>17</v>
      </c>
      <c r="H313" s="11">
        <v>21880</v>
      </c>
      <c r="I313" s="11">
        <v>19</v>
      </c>
      <c r="J313" s="12">
        <v>21516</v>
      </c>
      <c r="K313" s="19">
        <f t="shared" si="8"/>
        <v>4.2090399873470576E-4</v>
      </c>
      <c r="L313" s="26"/>
      <c r="M313" s="20">
        <f t="shared" si="9"/>
        <v>0</v>
      </c>
      <c r="N313" s="14" t="s">
        <v>4133</v>
      </c>
      <c r="O313" s="9" t="s">
        <v>4098</v>
      </c>
    </row>
    <row r="314" spans="1:15" x14ac:dyDescent="0.3">
      <c r="A314" s="9">
        <v>48</v>
      </c>
      <c r="B314" s="9">
        <f>COUNTIF($A$5:A314, A314)</f>
        <v>83</v>
      </c>
      <c r="C314" s="10" t="s">
        <v>339</v>
      </c>
      <c r="D314" s="10" t="s">
        <v>340</v>
      </c>
      <c r="E314" s="10" t="s">
        <v>341</v>
      </c>
      <c r="F314" s="10" t="s">
        <v>18</v>
      </c>
      <c r="G314" s="9" t="s">
        <v>17</v>
      </c>
      <c r="H314" s="11">
        <v>21880</v>
      </c>
      <c r="I314" s="11">
        <v>463</v>
      </c>
      <c r="J314" s="12">
        <v>21516</v>
      </c>
      <c r="K314" s="19">
        <f t="shared" si="8"/>
        <v>4.2090399873470576E-4</v>
      </c>
      <c r="L314" s="26"/>
      <c r="M314" s="20">
        <f t="shared" si="9"/>
        <v>0</v>
      </c>
      <c r="N314" s="14" t="s">
        <v>4133</v>
      </c>
      <c r="O314" s="9" t="s">
        <v>4098</v>
      </c>
    </row>
    <row r="315" spans="1:15" x14ac:dyDescent="0.3">
      <c r="A315" s="9">
        <v>48</v>
      </c>
      <c r="B315" s="9">
        <f>COUNTIF($A$5:A315, A315)</f>
        <v>84</v>
      </c>
      <c r="C315" s="10" t="s">
        <v>342</v>
      </c>
      <c r="D315" s="10" t="s">
        <v>343</v>
      </c>
      <c r="E315" s="10" t="s">
        <v>344</v>
      </c>
      <c r="F315" s="10" t="s">
        <v>345</v>
      </c>
      <c r="G315" s="9" t="s">
        <v>17</v>
      </c>
      <c r="H315" s="11">
        <v>734160</v>
      </c>
      <c r="I315" s="11">
        <v>1</v>
      </c>
      <c r="J315" s="12">
        <v>721924</v>
      </c>
      <c r="K315" s="19">
        <f t="shared" si="8"/>
        <v>1.4122545937095823E-2</v>
      </c>
      <c r="L315" s="26"/>
      <c r="M315" s="20">
        <f t="shared" si="9"/>
        <v>0</v>
      </c>
      <c r="N315" s="14" t="s">
        <v>4133</v>
      </c>
      <c r="O315" s="9" t="s">
        <v>4098</v>
      </c>
    </row>
    <row r="316" spans="1:15" x14ac:dyDescent="0.3">
      <c r="A316" s="9">
        <v>48</v>
      </c>
      <c r="B316" s="9">
        <f>COUNTIF($A$5:A316, A316)</f>
        <v>85</v>
      </c>
      <c r="C316" s="10" t="s">
        <v>3432</v>
      </c>
      <c r="D316" s="10" t="s">
        <v>3433</v>
      </c>
      <c r="E316" s="10" t="s">
        <v>3434</v>
      </c>
      <c r="F316" s="10" t="s">
        <v>18</v>
      </c>
      <c r="G316" s="9" t="s">
        <v>17</v>
      </c>
      <c r="H316" s="11">
        <v>336200</v>
      </c>
      <c r="I316" s="11">
        <v>2</v>
      </c>
      <c r="J316" s="12">
        <v>321073</v>
      </c>
      <c r="K316" s="19">
        <f t="shared" si="8"/>
        <v>6.2809495066809906E-3</v>
      </c>
      <c r="L316" s="26"/>
      <c r="M316" s="20">
        <f t="shared" si="9"/>
        <v>0</v>
      </c>
      <c r="N316" s="14" t="s">
        <v>4135</v>
      </c>
      <c r="O316" s="9" t="s">
        <v>4098</v>
      </c>
    </row>
    <row r="317" spans="1:15" x14ac:dyDescent="0.3">
      <c r="A317" s="9">
        <v>48</v>
      </c>
      <c r="B317" s="9">
        <f>COUNTIF($A$5:A317, A317)</f>
        <v>86</v>
      </c>
      <c r="C317" s="10" t="s">
        <v>346</v>
      </c>
      <c r="D317" s="10" t="s">
        <v>347</v>
      </c>
      <c r="E317" s="10" t="s">
        <v>348</v>
      </c>
      <c r="F317" s="10" t="s">
        <v>94</v>
      </c>
      <c r="G317" s="9" t="s">
        <v>17</v>
      </c>
      <c r="H317" s="11">
        <v>105420</v>
      </c>
      <c r="I317" s="11">
        <v>1</v>
      </c>
      <c r="J317" s="12">
        <v>103653</v>
      </c>
      <c r="K317" s="19">
        <f t="shared" si="8"/>
        <v>2.0276985583216425E-3</v>
      </c>
      <c r="L317" s="26"/>
      <c r="M317" s="20">
        <f t="shared" si="9"/>
        <v>0</v>
      </c>
      <c r="N317" s="14" t="s">
        <v>4133</v>
      </c>
      <c r="O317" s="9" t="s">
        <v>4098</v>
      </c>
    </row>
    <row r="318" spans="1:15" x14ac:dyDescent="0.3">
      <c r="A318" s="9">
        <v>48</v>
      </c>
      <c r="B318" s="9">
        <f>COUNTIF($A$5:A318, A318)</f>
        <v>87</v>
      </c>
      <c r="C318" s="10" t="s">
        <v>349</v>
      </c>
      <c r="D318" s="10" t="s">
        <v>350</v>
      </c>
      <c r="E318" s="10" t="s">
        <v>351</v>
      </c>
      <c r="F318" s="10" t="s">
        <v>352</v>
      </c>
      <c r="G318" s="9" t="s">
        <v>17</v>
      </c>
      <c r="H318" s="11">
        <v>21080</v>
      </c>
      <c r="I318" s="11">
        <v>28</v>
      </c>
      <c r="J318" s="12">
        <v>20726</v>
      </c>
      <c r="K318" s="19">
        <f t="shared" si="8"/>
        <v>4.0544972475253354E-4</v>
      </c>
      <c r="L318" s="26"/>
      <c r="M318" s="20">
        <f t="shared" si="9"/>
        <v>0</v>
      </c>
      <c r="N318" s="14" t="s">
        <v>4133</v>
      </c>
      <c r="O318" s="9" t="s">
        <v>4098</v>
      </c>
    </row>
    <row r="319" spans="1:15" x14ac:dyDescent="0.3">
      <c r="A319" s="9">
        <v>48</v>
      </c>
      <c r="B319" s="9">
        <f>COUNTIF($A$5:A319, A319)</f>
        <v>88</v>
      </c>
      <c r="C319" s="10" t="s">
        <v>353</v>
      </c>
      <c r="D319" s="10" t="s">
        <v>354</v>
      </c>
      <c r="E319" s="10" t="s">
        <v>355</v>
      </c>
      <c r="F319" s="10" t="s">
        <v>356</v>
      </c>
      <c r="G319" s="9" t="s">
        <v>17</v>
      </c>
      <c r="H319" s="11">
        <v>22840</v>
      </c>
      <c r="I319" s="11">
        <v>1</v>
      </c>
      <c r="J319" s="12">
        <v>22457</v>
      </c>
      <c r="K319" s="19">
        <f t="shared" si="8"/>
        <v>4.3931219090840711E-4</v>
      </c>
      <c r="L319" s="26"/>
      <c r="M319" s="20">
        <f t="shared" si="9"/>
        <v>0</v>
      </c>
      <c r="N319" s="14" t="s">
        <v>4133</v>
      </c>
      <c r="O319" s="9" t="s">
        <v>4098</v>
      </c>
    </row>
    <row r="320" spans="1:15" x14ac:dyDescent="0.3">
      <c r="A320" s="9">
        <v>48</v>
      </c>
      <c r="B320" s="9">
        <f>COUNTIF($A$5:A320, A320)</f>
        <v>89</v>
      </c>
      <c r="C320" s="10" t="s">
        <v>357</v>
      </c>
      <c r="D320" s="10" t="s">
        <v>358</v>
      </c>
      <c r="E320" s="10" t="s">
        <v>359</v>
      </c>
      <c r="F320" s="10" t="s">
        <v>360</v>
      </c>
      <c r="G320" s="9" t="s">
        <v>17</v>
      </c>
      <c r="H320" s="11">
        <v>9210</v>
      </c>
      <c r="I320" s="11">
        <v>16</v>
      </c>
      <c r="J320" s="12">
        <v>9056</v>
      </c>
      <c r="K320" s="19">
        <f t="shared" si="8"/>
        <v>1.7715684200322995E-4</v>
      </c>
      <c r="L320" s="26"/>
      <c r="M320" s="20">
        <f t="shared" si="9"/>
        <v>0</v>
      </c>
      <c r="N320" s="14" t="s">
        <v>4133</v>
      </c>
      <c r="O320" s="9" t="s">
        <v>4098</v>
      </c>
    </row>
    <row r="321" spans="1:15" x14ac:dyDescent="0.3">
      <c r="A321" s="9">
        <v>48</v>
      </c>
      <c r="B321" s="9">
        <f>COUNTIF($A$5:A321, A321)</f>
        <v>90</v>
      </c>
      <c r="C321" s="10" t="s">
        <v>361</v>
      </c>
      <c r="D321" s="10" t="s">
        <v>362</v>
      </c>
      <c r="E321" s="10" t="s">
        <v>363</v>
      </c>
      <c r="F321" s="10" t="s">
        <v>18</v>
      </c>
      <c r="G321" s="9" t="s">
        <v>124</v>
      </c>
      <c r="H321" s="11">
        <v>893840</v>
      </c>
      <c r="I321" s="11">
        <v>7</v>
      </c>
      <c r="J321" s="12">
        <v>878942</v>
      </c>
      <c r="K321" s="19">
        <f t="shared" si="8"/>
        <v>1.7194190484099262E-2</v>
      </c>
      <c r="L321" s="26"/>
      <c r="M321" s="20">
        <f t="shared" si="9"/>
        <v>0</v>
      </c>
      <c r="N321" s="14" t="s">
        <v>4133</v>
      </c>
      <c r="O321" s="9" t="s">
        <v>4098</v>
      </c>
    </row>
    <row r="322" spans="1:15" x14ac:dyDescent="0.3">
      <c r="A322" s="9">
        <v>48</v>
      </c>
      <c r="B322" s="9">
        <f>COUNTIF($A$5:A322, A322)</f>
        <v>91</v>
      </c>
      <c r="C322" s="10" t="s">
        <v>3435</v>
      </c>
      <c r="D322" s="10" t="s">
        <v>3436</v>
      </c>
      <c r="E322" s="10" t="s">
        <v>3437</v>
      </c>
      <c r="F322" s="10" t="s">
        <v>3438</v>
      </c>
      <c r="G322" s="9" t="s">
        <v>17</v>
      </c>
      <c r="H322" s="11">
        <v>0</v>
      </c>
      <c r="I322" s="11">
        <v>6</v>
      </c>
      <c r="J322" s="12">
        <v>821700</v>
      </c>
      <c r="K322" s="19">
        <f t="shared" si="8"/>
        <v>1.6074401178672044E-2</v>
      </c>
      <c r="L322" s="26"/>
      <c r="M322" s="20">
        <f t="shared" si="9"/>
        <v>0</v>
      </c>
      <c r="N322" s="14" t="s">
        <v>4136</v>
      </c>
      <c r="O322" s="9" t="s">
        <v>4098</v>
      </c>
    </row>
    <row r="323" spans="1:15" x14ac:dyDescent="0.3">
      <c r="A323" s="9">
        <v>48</v>
      </c>
      <c r="B323" s="9">
        <f>COUNTIF($A$5:A323, A323)</f>
        <v>92</v>
      </c>
      <c r="C323" s="10" t="s">
        <v>3439</v>
      </c>
      <c r="D323" s="10" t="s">
        <v>3436</v>
      </c>
      <c r="E323" s="10" t="s">
        <v>3440</v>
      </c>
      <c r="F323" s="10" t="s">
        <v>3441</v>
      </c>
      <c r="G323" s="9" t="s">
        <v>17</v>
      </c>
      <c r="H323" s="11">
        <v>0</v>
      </c>
      <c r="I323" s="11">
        <v>1</v>
      </c>
      <c r="J323" s="12">
        <v>1237500</v>
      </c>
      <c r="K323" s="19">
        <f t="shared" si="8"/>
        <v>2.4208435510048261E-2</v>
      </c>
      <c r="L323" s="26"/>
      <c r="M323" s="20">
        <f t="shared" si="9"/>
        <v>0</v>
      </c>
      <c r="N323" s="14" t="s">
        <v>4136</v>
      </c>
      <c r="O323" s="9" t="s">
        <v>4098</v>
      </c>
    </row>
    <row r="324" spans="1:15" x14ac:dyDescent="0.3">
      <c r="A324" s="9">
        <v>48</v>
      </c>
      <c r="B324" s="9">
        <f>COUNTIF($A$5:A324, A324)</f>
        <v>93</v>
      </c>
      <c r="C324" s="10" t="s">
        <v>3442</v>
      </c>
      <c r="D324" s="10" t="s">
        <v>3436</v>
      </c>
      <c r="E324" s="10" t="s">
        <v>3443</v>
      </c>
      <c r="F324" s="10" t="s">
        <v>3444</v>
      </c>
      <c r="G324" s="9" t="s">
        <v>17</v>
      </c>
      <c r="H324" s="11">
        <v>0</v>
      </c>
      <c r="I324" s="11">
        <v>1</v>
      </c>
      <c r="J324" s="12">
        <v>2088900</v>
      </c>
      <c r="K324" s="19">
        <f t="shared" si="8"/>
        <v>4.0863839140961464E-2</v>
      </c>
      <c r="L324" s="26"/>
      <c r="M324" s="20">
        <f t="shared" si="9"/>
        <v>0</v>
      </c>
      <c r="N324" s="14" t="s">
        <v>4136</v>
      </c>
      <c r="O324" s="9" t="s">
        <v>4098</v>
      </c>
    </row>
    <row r="325" spans="1:15" x14ac:dyDescent="0.3">
      <c r="A325" s="9">
        <v>48</v>
      </c>
      <c r="B325" s="9">
        <f>COUNTIF($A$5:A325, A325)</f>
        <v>94</v>
      </c>
      <c r="C325" s="10" t="s">
        <v>3445</v>
      </c>
      <c r="D325" s="10" t="s">
        <v>3436</v>
      </c>
      <c r="E325" s="10" t="s">
        <v>3446</v>
      </c>
      <c r="F325" s="10" t="s">
        <v>3447</v>
      </c>
      <c r="G325" s="9" t="s">
        <v>17</v>
      </c>
      <c r="H325" s="11">
        <v>0</v>
      </c>
      <c r="I325" s="11">
        <v>1</v>
      </c>
      <c r="J325" s="12">
        <v>3366000</v>
      </c>
      <c r="K325" s="19">
        <f t="shared" ref="K325:K388" si="10">$J325/SUMIFS($J:$J,$A:$A,$A325)</f>
        <v>6.5846944587331271E-2</v>
      </c>
      <c r="L325" s="26"/>
      <c r="M325" s="20">
        <f t="shared" ref="M325:M388" si="11">ROUND(INDEX($L:$L,MATCH($A325,$A:$A,0))*$K325,0)</f>
        <v>0</v>
      </c>
      <c r="N325" s="14" t="s">
        <v>4136</v>
      </c>
      <c r="O325" s="9" t="s">
        <v>4098</v>
      </c>
    </row>
    <row r="326" spans="1:15" x14ac:dyDescent="0.3">
      <c r="A326" s="9">
        <v>48</v>
      </c>
      <c r="B326" s="9">
        <f>COUNTIF($A$5:A326, A326)</f>
        <v>95</v>
      </c>
      <c r="C326" s="10" t="s">
        <v>3448</v>
      </c>
      <c r="D326" s="10" t="s">
        <v>3436</v>
      </c>
      <c r="E326" s="10" t="s">
        <v>3449</v>
      </c>
      <c r="F326" s="10" t="s">
        <v>3450</v>
      </c>
      <c r="G326" s="9" t="s">
        <v>17</v>
      </c>
      <c r="H326" s="11">
        <v>0</v>
      </c>
      <c r="I326" s="11">
        <v>3</v>
      </c>
      <c r="J326" s="12">
        <v>1237500</v>
      </c>
      <c r="K326" s="19">
        <f t="shared" si="10"/>
        <v>2.4208435510048261E-2</v>
      </c>
      <c r="L326" s="26"/>
      <c r="M326" s="20">
        <f t="shared" si="11"/>
        <v>0</v>
      </c>
      <c r="N326" s="14" t="s">
        <v>4136</v>
      </c>
      <c r="O326" s="9" t="s">
        <v>4098</v>
      </c>
    </row>
    <row r="327" spans="1:15" x14ac:dyDescent="0.3">
      <c r="A327" s="9">
        <v>48</v>
      </c>
      <c r="B327" s="9">
        <f>COUNTIF($A$5:A327, A327)</f>
        <v>96</v>
      </c>
      <c r="C327" s="10" t="s">
        <v>3451</v>
      </c>
      <c r="D327" s="10" t="s">
        <v>3436</v>
      </c>
      <c r="E327" s="10" t="s">
        <v>3452</v>
      </c>
      <c r="F327" s="10" t="s">
        <v>3453</v>
      </c>
      <c r="G327" s="9" t="s">
        <v>17</v>
      </c>
      <c r="H327" s="11">
        <v>0</v>
      </c>
      <c r="I327" s="11">
        <v>1</v>
      </c>
      <c r="J327" s="12">
        <v>2088900</v>
      </c>
      <c r="K327" s="19">
        <f t="shared" si="10"/>
        <v>4.0863839140961464E-2</v>
      </c>
      <c r="L327" s="26"/>
      <c r="M327" s="20">
        <f t="shared" si="11"/>
        <v>0</v>
      </c>
      <c r="N327" s="14" t="s">
        <v>4136</v>
      </c>
      <c r="O327" s="9" t="s">
        <v>4098</v>
      </c>
    </row>
    <row r="328" spans="1:15" x14ac:dyDescent="0.3">
      <c r="A328" s="9">
        <v>48</v>
      </c>
      <c r="B328" s="9">
        <f>COUNTIF($A$5:A328, A328)</f>
        <v>97</v>
      </c>
      <c r="C328" s="10" t="s">
        <v>3454</v>
      </c>
      <c r="D328" s="10" t="s">
        <v>3436</v>
      </c>
      <c r="E328" s="10" t="s">
        <v>3455</v>
      </c>
      <c r="F328" s="10" t="s">
        <v>3456</v>
      </c>
      <c r="G328" s="9" t="s">
        <v>17</v>
      </c>
      <c r="H328" s="11">
        <v>0</v>
      </c>
      <c r="I328" s="11">
        <v>1</v>
      </c>
      <c r="J328" s="12">
        <v>3366000</v>
      </c>
      <c r="K328" s="19">
        <f t="shared" si="10"/>
        <v>6.5846944587331271E-2</v>
      </c>
      <c r="L328" s="26"/>
      <c r="M328" s="20">
        <f t="shared" si="11"/>
        <v>0</v>
      </c>
      <c r="N328" s="14" t="s">
        <v>4136</v>
      </c>
      <c r="O328" s="9" t="s">
        <v>4098</v>
      </c>
    </row>
    <row r="329" spans="1:15" x14ac:dyDescent="0.3">
      <c r="A329" s="9">
        <v>48</v>
      </c>
      <c r="B329" s="9">
        <f>COUNTIF($A$5:A329, A329)</f>
        <v>98</v>
      </c>
      <c r="C329" s="10" t="s">
        <v>364</v>
      </c>
      <c r="D329" s="10" t="s">
        <v>365</v>
      </c>
      <c r="E329" s="10" t="s">
        <v>366</v>
      </c>
      <c r="F329" s="10" t="s">
        <v>18</v>
      </c>
      <c r="G329" s="9" t="s">
        <v>17</v>
      </c>
      <c r="H329" s="11">
        <v>709550</v>
      </c>
      <c r="I329" s="11">
        <v>1</v>
      </c>
      <c r="J329" s="12">
        <v>697663</v>
      </c>
      <c r="K329" s="19">
        <f t="shared" si="10"/>
        <v>1.3647943226866101E-2</v>
      </c>
      <c r="L329" s="26"/>
      <c r="M329" s="20">
        <f t="shared" si="11"/>
        <v>0</v>
      </c>
      <c r="N329" s="14" t="s">
        <v>4133</v>
      </c>
      <c r="O329" s="9" t="s">
        <v>4098</v>
      </c>
    </row>
    <row r="330" spans="1:15" x14ac:dyDescent="0.3">
      <c r="A330" s="9">
        <v>48</v>
      </c>
      <c r="B330" s="9">
        <f>COUNTIF($A$5:A330, A330)</f>
        <v>99</v>
      </c>
      <c r="C330" s="10" t="s">
        <v>367</v>
      </c>
      <c r="D330" s="10" t="s">
        <v>368</v>
      </c>
      <c r="E330" s="10" t="s">
        <v>369</v>
      </c>
      <c r="F330" s="10" t="s">
        <v>18</v>
      </c>
      <c r="G330" s="9" t="s">
        <v>17</v>
      </c>
      <c r="H330" s="11">
        <v>579760</v>
      </c>
      <c r="I330" s="11">
        <v>21</v>
      </c>
      <c r="J330" s="12">
        <v>570050</v>
      </c>
      <c r="K330" s="19">
        <f t="shared" si="10"/>
        <v>1.1151530232325665E-2</v>
      </c>
      <c r="L330" s="26"/>
      <c r="M330" s="20">
        <f t="shared" si="11"/>
        <v>0</v>
      </c>
      <c r="N330" s="14" t="s">
        <v>4133</v>
      </c>
      <c r="O330" s="9" t="s">
        <v>4098</v>
      </c>
    </row>
    <row r="331" spans="1:15" x14ac:dyDescent="0.3">
      <c r="A331" s="9">
        <v>48</v>
      </c>
      <c r="B331" s="9">
        <f>COUNTIF($A$5:A331, A331)</f>
        <v>100</v>
      </c>
      <c r="C331" s="10" t="s">
        <v>370</v>
      </c>
      <c r="D331" s="10" t="s">
        <v>371</v>
      </c>
      <c r="E331" s="10" t="s">
        <v>372</v>
      </c>
      <c r="F331" s="10" t="s">
        <v>373</v>
      </c>
      <c r="G331" s="9" t="s">
        <v>17</v>
      </c>
      <c r="H331" s="11">
        <v>123770</v>
      </c>
      <c r="I331" s="11">
        <v>1</v>
      </c>
      <c r="J331" s="12">
        <v>122097</v>
      </c>
      <c r="K331" s="19">
        <f t="shared" si="10"/>
        <v>2.3885069498750405E-3</v>
      </c>
      <c r="L331" s="26"/>
      <c r="M331" s="20">
        <f t="shared" si="11"/>
        <v>0</v>
      </c>
      <c r="N331" s="14" t="s">
        <v>4133</v>
      </c>
      <c r="O331" s="9" t="s">
        <v>4098</v>
      </c>
    </row>
    <row r="332" spans="1:15" x14ac:dyDescent="0.3">
      <c r="A332" s="9">
        <v>48</v>
      </c>
      <c r="B332" s="9">
        <f>COUNTIF($A$5:A332, A332)</f>
        <v>101</v>
      </c>
      <c r="C332" s="10" t="s">
        <v>374</v>
      </c>
      <c r="D332" s="10" t="s">
        <v>375</v>
      </c>
      <c r="E332" s="10" t="s">
        <v>376</v>
      </c>
      <c r="F332" s="10" t="s">
        <v>377</v>
      </c>
      <c r="G332" s="9" t="s">
        <v>17</v>
      </c>
      <c r="H332" s="11">
        <v>124170</v>
      </c>
      <c r="I332" s="11">
        <v>1</v>
      </c>
      <c r="J332" s="12">
        <v>122491</v>
      </c>
      <c r="K332" s="19">
        <f t="shared" si="10"/>
        <v>2.3962145244939971E-3</v>
      </c>
      <c r="L332" s="26"/>
      <c r="M332" s="20">
        <f t="shared" si="11"/>
        <v>0</v>
      </c>
      <c r="N332" s="14" t="s">
        <v>4133</v>
      </c>
      <c r="O332" s="9" t="s">
        <v>4098</v>
      </c>
    </row>
    <row r="333" spans="1:15" x14ac:dyDescent="0.3">
      <c r="A333" s="9">
        <v>48</v>
      </c>
      <c r="B333" s="9">
        <f>COUNTIF($A$5:A333, A333)</f>
        <v>102</v>
      </c>
      <c r="C333" s="10" t="s">
        <v>378</v>
      </c>
      <c r="D333" s="10" t="s">
        <v>379</v>
      </c>
      <c r="E333" s="10" t="s">
        <v>380</v>
      </c>
      <c r="F333" s="10" t="s">
        <v>94</v>
      </c>
      <c r="G333" s="9" t="s">
        <v>17</v>
      </c>
      <c r="H333" s="11">
        <v>116790</v>
      </c>
      <c r="I333" s="11">
        <v>1</v>
      </c>
      <c r="J333" s="12">
        <v>114834</v>
      </c>
      <c r="K333" s="19">
        <f t="shared" si="10"/>
        <v>2.2464254410997026E-3</v>
      </c>
      <c r="L333" s="26"/>
      <c r="M333" s="20">
        <f t="shared" si="11"/>
        <v>0</v>
      </c>
      <c r="N333" s="14" t="s">
        <v>4133</v>
      </c>
      <c r="O333" s="9" t="s">
        <v>4098</v>
      </c>
    </row>
    <row r="334" spans="1:15" x14ac:dyDescent="0.3">
      <c r="A334" s="9">
        <v>48</v>
      </c>
      <c r="B334" s="9">
        <f>COUNTIF($A$5:A334, A334)</f>
        <v>103</v>
      </c>
      <c r="C334" s="10" t="s">
        <v>381</v>
      </c>
      <c r="D334" s="10" t="s">
        <v>382</v>
      </c>
      <c r="E334" s="10" t="s">
        <v>383</v>
      </c>
      <c r="F334" s="10" t="s">
        <v>18</v>
      </c>
      <c r="G334" s="9" t="s">
        <v>17</v>
      </c>
      <c r="H334" s="11">
        <v>261170</v>
      </c>
      <c r="I334" s="11">
        <v>1</v>
      </c>
      <c r="J334" s="12">
        <v>248112</v>
      </c>
      <c r="K334" s="19">
        <f t="shared" si="10"/>
        <v>4.8536592737528032E-3</v>
      </c>
      <c r="L334" s="26"/>
      <c r="M334" s="20">
        <f t="shared" si="11"/>
        <v>0</v>
      </c>
      <c r="N334" s="14" t="s">
        <v>4134</v>
      </c>
      <c r="O334" s="9" t="s">
        <v>4103</v>
      </c>
    </row>
    <row r="335" spans="1:15" x14ac:dyDescent="0.3">
      <c r="A335" s="9">
        <v>48</v>
      </c>
      <c r="B335" s="9">
        <f>COUNTIF($A$5:A335, A335)</f>
        <v>104</v>
      </c>
      <c r="C335" s="10" t="s">
        <v>384</v>
      </c>
      <c r="D335" s="10" t="s">
        <v>385</v>
      </c>
      <c r="E335" s="10" t="s">
        <v>386</v>
      </c>
      <c r="F335" s="10" t="s">
        <v>18</v>
      </c>
      <c r="G335" s="9" t="s">
        <v>17</v>
      </c>
      <c r="H335" s="11">
        <v>596420</v>
      </c>
      <c r="I335" s="11">
        <v>1</v>
      </c>
      <c r="J335" s="12">
        <v>586427</v>
      </c>
      <c r="K335" s="19">
        <f t="shared" si="10"/>
        <v>1.1471903200687734E-2</v>
      </c>
      <c r="L335" s="26"/>
      <c r="M335" s="20">
        <f t="shared" si="11"/>
        <v>0</v>
      </c>
      <c r="N335" s="14" t="s">
        <v>4133</v>
      </c>
      <c r="O335" s="9" t="s">
        <v>4098</v>
      </c>
    </row>
    <row r="336" spans="1:15" x14ac:dyDescent="0.3">
      <c r="A336" s="9">
        <v>48</v>
      </c>
      <c r="B336" s="9">
        <f>COUNTIF($A$5:A336, A336)</f>
        <v>105</v>
      </c>
      <c r="C336" s="10" t="s">
        <v>387</v>
      </c>
      <c r="D336" s="10" t="s">
        <v>388</v>
      </c>
      <c r="E336" s="10" t="s">
        <v>389</v>
      </c>
      <c r="F336" s="10" t="s">
        <v>18</v>
      </c>
      <c r="G336" s="9" t="s">
        <v>17</v>
      </c>
      <c r="H336" s="11">
        <v>596420</v>
      </c>
      <c r="I336" s="11">
        <v>1</v>
      </c>
      <c r="J336" s="12">
        <v>588416</v>
      </c>
      <c r="K336" s="19">
        <f t="shared" si="10"/>
        <v>1.1510812758852976E-2</v>
      </c>
      <c r="L336" s="26"/>
      <c r="M336" s="20">
        <f t="shared" si="11"/>
        <v>0</v>
      </c>
      <c r="N336" s="14" t="s">
        <v>4133</v>
      </c>
      <c r="O336" s="9" t="s">
        <v>4098</v>
      </c>
    </row>
    <row r="337" spans="1:15" x14ac:dyDescent="0.3">
      <c r="A337" s="9">
        <v>48</v>
      </c>
      <c r="B337" s="9">
        <f>COUNTIF($A$5:A337, A337)</f>
        <v>106</v>
      </c>
      <c r="C337" s="10" t="s">
        <v>390</v>
      </c>
      <c r="D337" s="10" t="s">
        <v>391</v>
      </c>
      <c r="E337" s="10" t="s">
        <v>392</v>
      </c>
      <c r="F337" s="10" t="s">
        <v>18</v>
      </c>
      <c r="G337" s="9" t="s">
        <v>17</v>
      </c>
      <c r="H337" s="11">
        <v>162070</v>
      </c>
      <c r="I337" s="11">
        <v>8</v>
      </c>
      <c r="J337" s="12">
        <v>159355</v>
      </c>
      <c r="K337" s="19">
        <f t="shared" si="10"/>
        <v>3.1173618106696893E-3</v>
      </c>
      <c r="L337" s="26"/>
      <c r="M337" s="20">
        <f t="shared" si="11"/>
        <v>0</v>
      </c>
      <c r="N337" s="14" t="s">
        <v>4133</v>
      </c>
      <c r="O337" s="9" t="s">
        <v>4098</v>
      </c>
    </row>
    <row r="338" spans="1:15" x14ac:dyDescent="0.3">
      <c r="A338" s="9">
        <v>48</v>
      </c>
      <c r="B338" s="9">
        <f>COUNTIF($A$5:A338, A338)</f>
        <v>107</v>
      </c>
      <c r="C338" s="10" t="s">
        <v>393</v>
      </c>
      <c r="D338" s="10" t="s">
        <v>394</v>
      </c>
      <c r="E338" s="10" t="s">
        <v>395</v>
      </c>
      <c r="F338" s="10" t="s">
        <v>396</v>
      </c>
      <c r="G338" s="9" t="s">
        <v>17</v>
      </c>
      <c r="H338" s="11">
        <v>20150</v>
      </c>
      <c r="I338" s="11">
        <v>1</v>
      </c>
      <c r="J338" s="12">
        <v>19815</v>
      </c>
      <c r="K338" s="19">
        <f t="shared" si="10"/>
        <v>3.8762840374271216E-4</v>
      </c>
      <c r="L338" s="26"/>
      <c r="M338" s="20">
        <f t="shared" si="11"/>
        <v>0</v>
      </c>
      <c r="N338" s="14" t="s">
        <v>4133</v>
      </c>
      <c r="O338" s="9" t="s">
        <v>4098</v>
      </c>
    </row>
    <row r="339" spans="1:15" x14ac:dyDescent="0.3">
      <c r="A339" s="9">
        <v>48</v>
      </c>
      <c r="B339" s="9">
        <f>COUNTIF($A$5:A339, A339)</f>
        <v>108</v>
      </c>
      <c r="C339" s="10" t="s">
        <v>397</v>
      </c>
      <c r="D339" s="10" t="s">
        <v>394</v>
      </c>
      <c r="E339" s="10" t="s">
        <v>395</v>
      </c>
      <c r="F339" s="10" t="s">
        <v>398</v>
      </c>
      <c r="G339" s="9" t="s">
        <v>17</v>
      </c>
      <c r="H339" s="11">
        <v>20150</v>
      </c>
      <c r="I339" s="11">
        <v>1</v>
      </c>
      <c r="J339" s="12">
        <v>19815</v>
      </c>
      <c r="K339" s="19">
        <f t="shared" si="10"/>
        <v>3.8762840374271216E-4</v>
      </c>
      <c r="L339" s="26"/>
      <c r="M339" s="20">
        <f t="shared" si="11"/>
        <v>0</v>
      </c>
      <c r="N339" s="14" t="s">
        <v>4133</v>
      </c>
      <c r="O339" s="9" t="s">
        <v>4098</v>
      </c>
    </row>
    <row r="340" spans="1:15" x14ac:dyDescent="0.3">
      <c r="A340" s="9">
        <v>48</v>
      </c>
      <c r="B340" s="9">
        <f>COUNTIF($A$5:A340, A340)</f>
        <v>109</v>
      </c>
      <c r="C340" s="10" t="s">
        <v>399</v>
      </c>
      <c r="D340" s="10" t="s">
        <v>394</v>
      </c>
      <c r="E340" s="10" t="s">
        <v>395</v>
      </c>
      <c r="F340" s="10" t="s">
        <v>400</v>
      </c>
      <c r="G340" s="9" t="s">
        <v>17</v>
      </c>
      <c r="H340" s="11">
        <v>20150</v>
      </c>
      <c r="I340" s="11">
        <v>1</v>
      </c>
      <c r="J340" s="12">
        <v>19815</v>
      </c>
      <c r="K340" s="19">
        <f t="shared" si="10"/>
        <v>3.8762840374271216E-4</v>
      </c>
      <c r="L340" s="26"/>
      <c r="M340" s="20">
        <f t="shared" si="11"/>
        <v>0</v>
      </c>
      <c r="N340" s="14" t="s">
        <v>4133</v>
      </c>
      <c r="O340" s="9" t="s">
        <v>4098</v>
      </c>
    </row>
    <row r="341" spans="1:15" x14ac:dyDescent="0.3">
      <c r="A341" s="9">
        <v>48</v>
      </c>
      <c r="B341" s="9">
        <f>COUNTIF($A$5:A341, A341)</f>
        <v>110</v>
      </c>
      <c r="C341" s="10" t="s">
        <v>401</v>
      </c>
      <c r="D341" s="10" t="s">
        <v>402</v>
      </c>
      <c r="E341" s="10" t="s">
        <v>403</v>
      </c>
      <c r="F341" s="10" t="s">
        <v>124</v>
      </c>
      <c r="G341" s="9" t="s">
        <v>17</v>
      </c>
      <c r="H341" s="11">
        <v>1031290</v>
      </c>
      <c r="I341" s="11">
        <v>1</v>
      </c>
      <c r="J341" s="12">
        <v>1005506</v>
      </c>
      <c r="K341" s="19">
        <f t="shared" si="10"/>
        <v>1.9670082550276032E-2</v>
      </c>
      <c r="L341" s="26"/>
      <c r="M341" s="20">
        <f t="shared" si="11"/>
        <v>0</v>
      </c>
      <c r="N341" s="14" t="s">
        <v>4133</v>
      </c>
      <c r="O341" s="9" t="s">
        <v>4098</v>
      </c>
    </row>
    <row r="342" spans="1:15" x14ac:dyDescent="0.3">
      <c r="A342" s="9">
        <v>48</v>
      </c>
      <c r="B342" s="9">
        <f>COUNTIF($A$5:A342, A342)</f>
        <v>111</v>
      </c>
      <c r="C342" s="10" t="s">
        <v>404</v>
      </c>
      <c r="D342" s="10" t="s">
        <v>405</v>
      </c>
      <c r="E342" s="10" t="s">
        <v>406</v>
      </c>
      <c r="F342" s="10" t="s">
        <v>124</v>
      </c>
      <c r="G342" s="9" t="s">
        <v>17</v>
      </c>
      <c r="H342" s="11">
        <v>1134410</v>
      </c>
      <c r="I342" s="11">
        <v>23</v>
      </c>
      <c r="J342" s="12">
        <v>1106049</v>
      </c>
      <c r="K342" s="19">
        <f t="shared" si="10"/>
        <v>2.1636942131275452E-2</v>
      </c>
      <c r="L342" s="26"/>
      <c r="M342" s="20">
        <f t="shared" si="11"/>
        <v>0</v>
      </c>
      <c r="N342" s="14" t="s">
        <v>4133</v>
      </c>
      <c r="O342" s="9" t="s">
        <v>4098</v>
      </c>
    </row>
    <row r="343" spans="1:15" x14ac:dyDescent="0.3">
      <c r="A343" s="9">
        <v>48</v>
      </c>
      <c r="B343" s="9">
        <f>COUNTIF($A$5:A343, A343)</f>
        <v>112</v>
      </c>
      <c r="C343" s="10" t="s">
        <v>3457</v>
      </c>
      <c r="D343" s="10" t="s">
        <v>3458</v>
      </c>
      <c r="E343" s="10" t="s">
        <v>3459</v>
      </c>
      <c r="F343" s="10" t="s">
        <v>18</v>
      </c>
      <c r="G343" s="9" t="s">
        <v>17</v>
      </c>
      <c r="H343" s="11">
        <v>896820</v>
      </c>
      <c r="I343" s="11">
        <v>7</v>
      </c>
      <c r="J343" s="12">
        <v>881798</v>
      </c>
      <c r="K343" s="19">
        <f t="shared" si="10"/>
        <v>1.7250060618900637E-2</v>
      </c>
      <c r="L343" s="26"/>
      <c r="M343" s="20">
        <f t="shared" si="11"/>
        <v>0</v>
      </c>
      <c r="N343" s="14" t="s">
        <v>4134</v>
      </c>
      <c r="O343" s="9" t="s">
        <v>4098</v>
      </c>
    </row>
    <row r="344" spans="1:15" x14ac:dyDescent="0.3">
      <c r="A344" s="9">
        <v>48</v>
      </c>
      <c r="B344" s="9">
        <f>COUNTIF($A$5:A344, A344)</f>
        <v>113</v>
      </c>
      <c r="C344" s="10" t="s">
        <v>407</v>
      </c>
      <c r="D344" s="10" t="s">
        <v>408</v>
      </c>
      <c r="E344" s="10" t="s">
        <v>409</v>
      </c>
      <c r="F344" s="10" t="s">
        <v>18</v>
      </c>
      <c r="G344" s="9" t="s">
        <v>17</v>
      </c>
      <c r="H344" s="11">
        <v>177480</v>
      </c>
      <c r="I344" s="11">
        <v>1</v>
      </c>
      <c r="J344" s="12">
        <v>174507</v>
      </c>
      <c r="K344" s="19">
        <f t="shared" si="10"/>
        <v>3.4137708731733266E-3</v>
      </c>
      <c r="L344" s="26"/>
      <c r="M344" s="20">
        <f t="shared" si="11"/>
        <v>0</v>
      </c>
      <c r="N344" s="14" t="s">
        <v>4133</v>
      </c>
      <c r="O344" s="9" t="s">
        <v>4098</v>
      </c>
    </row>
    <row r="345" spans="1:15" x14ac:dyDescent="0.3">
      <c r="A345" s="9">
        <v>48</v>
      </c>
      <c r="B345" s="9">
        <f>COUNTIF($A$5:A345, A345)</f>
        <v>114</v>
      </c>
      <c r="C345" s="10" t="s">
        <v>410</v>
      </c>
      <c r="D345" s="10" t="s">
        <v>411</v>
      </c>
      <c r="E345" s="10" t="s">
        <v>412</v>
      </c>
      <c r="F345" s="10" t="s">
        <v>18</v>
      </c>
      <c r="G345" s="9" t="s">
        <v>17</v>
      </c>
      <c r="H345" s="11">
        <v>177480</v>
      </c>
      <c r="I345" s="11">
        <v>4</v>
      </c>
      <c r="J345" s="12">
        <v>174507</v>
      </c>
      <c r="K345" s="19">
        <f t="shared" si="10"/>
        <v>3.4137708731733266E-3</v>
      </c>
      <c r="L345" s="26"/>
      <c r="M345" s="20">
        <f t="shared" si="11"/>
        <v>0</v>
      </c>
      <c r="N345" s="14" t="s">
        <v>4133</v>
      </c>
      <c r="O345" s="9" t="s">
        <v>4098</v>
      </c>
    </row>
    <row r="346" spans="1:15" x14ac:dyDescent="0.3">
      <c r="A346" s="9">
        <v>48</v>
      </c>
      <c r="B346" s="9">
        <f>COUNTIF($A$5:A346, A346)</f>
        <v>115</v>
      </c>
      <c r="C346" s="10" t="s">
        <v>413</v>
      </c>
      <c r="D346" s="10" t="s">
        <v>414</v>
      </c>
      <c r="E346" s="10" t="s">
        <v>415</v>
      </c>
      <c r="F346" s="10" t="s">
        <v>18</v>
      </c>
      <c r="G346" s="9" t="s">
        <v>17</v>
      </c>
      <c r="H346" s="11">
        <v>175470</v>
      </c>
      <c r="I346" s="11">
        <v>1</v>
      </c>
      <c r="J346" s="12">
        <v>172530</v>
      </c>
      <c r="K346" s="19">
        <f t="shared" si="10"/>
        <v>3.3750960634736375E-3</v>
      </c>
      <c r="L346" s="26"/>
      <c r="M346" s="20">
        <f t="shared" si="11"/>
        <v>0</v>
      </c>
      <c r="N346" s="14" t="s">
        <v>4133</v>
      </c>
      <c r="O346" s="9" t="s">
        <v>4098</v>
      </c>
    </row>
    <row r="347" spans="1:15" x14ac:dyDescent="0.3">
      <c r="A347" s="9">
        <v>48</v>
      </c>
      <c r="B347" s="9">
        <f>COUNTIF($A$5:A347, A347)</f>
        <v>116</v>
      </c>
      <c r="C347" s="10" t="s">
        <v>416</v>
      </c>
      <c r="D347" s="10" t="s">
        <v>417</v>
      </c>
      <c r="E347" s="10" t="s">
        <v>418</v>
      </c>
      <c r="F347" s="10" t="s">
        <v>18</v>
      </c>
      <c r="G347" s="9" t="s">
        <v>17</v>
      </c>
      <c r="H347" s="11">
        <v>175470</v>
      </c>
      <c r="I347" s="11">
        <v>1</v>
      </c>
      <c r="J347" s="12">
        <v>172529</v>
      </c>
      <c r="K347" s="19">
        <f t="shared" si="10"/>
        <v>3.3750765011015082E-3</v>
      </c>
      <c r="L347" s="26"/>
      <c r="M347" s="20">
        <f t="shared" si="11"/>
        <v>0</v>
      </c>
      <c r="N347" s="14" t="s">
        <v>4133</v>
      </c>
      <c r="O347" s="9" t="s">
        <v>4098</v>
      </c>
    </row>
    <row r="348" spans="1:15" x14ac:dyDescent="0.3">
      <c r="A348" s="9">
        <v>48</v>
      </c>
      <c r="B348" s="9">
        <f>COUNTIF($A$5:A348, A348)</f>
        <v>117</v>
      </c>
      <c r="C348" s="10" t="s">
        <v>419</v>
      </c>
      <c r="D348" s="10" t="s">
        <v>281</v>
      </c>
      <c r="E348" s="10" t="s">
        <v>420</v>
      </c>
      <c r="F348" s="10" t="s">
        <v>181</v>
      </c>
      <c r="G348" s="9" t="s">
        <v>17</v>
      </c>
      <c r="H348" s="11">
        <v>21880</v>
      </c>
      <c r="I348" s="11">
        <v>198</v>
      </c>
      <c r="J348" s="12">
        <v>21514</v>
      </c>
      <c r="K348" s="19">
        <f t="shared" si="10"/>
        <v>4.2086487399044709E-4</v>
      </c>
      <c r="L348" s="26"/>
      <c r="M348" s="20">
        <f t="shared" si="11"/>
        <v>0</v>
      </c>
      <c r="N348" s="14" t="s">
        <v>4133</v>
      </c>
      <c r="O348" s="9" t="s">
        <v>4098</v>
      </c>
    </row>
    <row r="349" spans="1:15" x14ac:dyDescent="0.3">
      <c r="A349" s="9">
        <v>48</v>
      </c>
      <c r="B349" s="9">
        <f>COUNTIF($A$5:A349, A349)</f>
        <v>118</v>
      </c>
      <c r="C349" s="10" t="s">
        <v>421</v>
      </c>
      <c r="D349" s="10" t="s">
        <v>422</v>
      </c>
      <c r="E349" s="10" t="s">
        <v>423</v>
      </c>
      <c r="F349" s="10" t="s">
        <v>18</v>
      </c>
      <c r="G349" s="9" t="s">
        <v>17</v>
      </c>
      <c r="H349" s="11">
        <v>579760</v>
      </c>
      <c r="I349" s="11">
        <v>12</v>
      </c>
      <c r="J349" s="12">
        <v>570050</v>
      </c>
      <c r="K349" s="19">
        <f t="shared" si="10"/>
        <v>1.1151530232325665E-2</v>
      </c>
      <c r="L349" s="26"/>
      <c r="M349" s="20">
        <f t="shared" si="11"/>
        <v>0</v>
      </c>
      <c r="N349" s="14" t="s">
        <v>4133</v>
      </c>
      <c r="O349" s="9" t="s">
        <v>4098</v>
      </c>
    </row>
    <row r="350" spans="1:15" x14ac:dyDescent="0.3">
      <c r="A350" s="9">
        <v>48</v>
      </c>
      <c r="B350" s="9">
        <f>COUNTIF($A$5:A350, A350)</f>
        <v>119</v>
      </c>
      <c r="C350" s="10" t="s">
        <v>424</v>
      </c>
      <c r="D350" s="10" t="s">
        <v>425</v>
      </c>
      <c r="E350" s="10" t="s">
        <v>426</v>
      </c>
      <c r="F350" s="10" t="s">
        <v>18</v>
      </c>
      <c r="G350" s="9" t="s">
        <v>17</v>
      </c>
      <c r="H350" s="11">
        <v>579760</v>
      </c>
      <c r="I350" s="11">
        <v>17</v>
      </c>
      <c r="J350" s="12">
        <v>570050</v>
      </c>
      <c r="K350" s="19">
        <f t="shared" si="10"/>
        <v>1.1151530232325665E-2</v>
      </c>
      <c r="L350" s="26"/>
      <c r="M350" s="20">
        <f t="shared" si="11"/>
        <v>0</v>
      </c>
      <c r="N350" s="14" t="s">
        <v>4133</v>
      </c>
      <c r="O350" s="9" t="s">
        <v>4098</v>
      </c>
    </row>
    <row r="351" spans="1:15" x14ac:dyDescent="0.3">
      <c r="A351" s="9">
        <v>48</v>
      </c>
      <c r="B351" s="9">
        <f>COUNTIF($A$5:A351, A351)</f>
        <v>120</v>
      </c>
      <c r="C351" s="10" t="s">
        <v>427</v>
      </c>
      <c r="D351" s="10" t="s">
        <v>428</v>
      </c>
      <c r="E351" s="10" t="s">
        <v>429</v>
      </c>
      <c r="F351" s="10" t="s">
        <v>18</v>
      </c>
      <c r="G351" s="9" t="s">
        <v>17</v>
      </c>
      <c r="H351" s="11">
        <v>179360</v>
      </c>
      <c r="I351" s="11">
        <v>1</v>
      </c>
      <c r="J351" s="12">
        <v>176370</v>
      </c>
      <c r="K351" s="19">
        <f t="shared" si="10"/>
        <v>3.450215572450272E-3</v>
      </c>
      <c r="L351" s="26"/>
      <c r="M351" s="20">
        <f t="shared" si="11"/>
        <v>0</v>
      </c>
      <c r="N351" s="14" t="s">
        <v>4133</v>
      </c>
      <c r="O351" s="9" t="s">
        <v>4098</v>
      </c>
    </row>
    <row r="352" spans="1:15" x14ac:dyDescent="0.3">
      <c r="A352" s="9">
        <v>48</v>
      </c>
      <c r="B352" s="9">
        <f>COUNTIF($A$5:A352, A352)</f>
        <v>121</v>
      </c>
      <c r="C352" s="10" t="s">
        <v>430</v>
      </c>
      <c r="D352" s="10" t="s">
        <v>431</v>
      </c>
      <c r="E352" s="10" t="s">
        <v>432</v>
      </c>
      <c r="F352" s="10" t="s">
        <v>18</v>
      </c>
      <c r="G352" s="9" t="s">
        <v>17</v>
      </c>
      <c r="H352" s="11">
        <v>336200</v>
      </c>
      <c r="I352" s="11">
        <v>1</v>
      </c>
      <c r="J352" s="12">
        <v>319391</v>
      </c>
      <c r="K352" s="19">
        <f t="shared" si="10"/>
        <v>6.2480455967594542E-3</v>
      </c>
      <c r="L352" s="27"/>
      <c r="M352" s="20">
        <f t="shared" si="11"/>
        <v>0</v>
      </c>
      <c r="N352" s="14" t="s">
        <v>4133</v>
      </c>
      <c r="O352" s="9" t="s">
        <v>4098</v>
      </c>
    </row>
    <row r="353" spans="1:15" x14ac:dyDescent="0.3">
      <c r="A353" s="9">
        <v>49</v>
      </c>
      <c r="B353" s="9">
        <f>COUNTIF($A$5:A353, A353)</f>
        <v>1</v>
      </c>
      <c r="C353" s="10" t="s">
        <v>2549</v>
      </c>
      <c r="D353" s="10" t="s">
        <v>16</v>
      </c>
      <c r="E353" s="10" t="s">
        <v>2550</v>
      </c>
      <c r="F353" s="10" t="s">
        <v>18</v>
      </c>
      <c r="G353" s="9" t="s">
        <v>17</v>
      </c>
      <c r="H353" s="11">
        <v>0</v>
      </c>
      <c r="I353" s="11">
        <v>29</v>
      </c>
      <c r="J353" s="12">
        <v>101634</v>
      </c>
      <c r="K353" s="19">
        <f t="shared" si="10"/>
        <v>4.7885457104601976E-3</v>
      </c>
      <c r="L353" s="25"/>
      <c r="M353" s="20">
        <f t="shared" si="11"/>
        <v>0</v>
      </c>
      <c r="N353" s="14" t="s">
        <v>4137</v>
      </c>
      <c r="O353" s="9" t="s">
        <v>4098</v>
      </c>
    </row>
    <row r="354" spans="1:15" x14ac:dyDescent="0.3">
      <c r="A354" s="9">
        <v>49</v>
      </c>
      <c r="B354" s="9">
        <f>COUNTIF($A$5:A354, A354)</f>
        <v>2</v>
      </c>
      <c r="C354" s="10" t="s">
        <v>2551</v>
      </c>
      <c r="D354" s="10" t="s">
        <v>2552</v>
      </c>
      <c r="E354" s="10" t="s">
        <v>2553</v>
      </c>
      <c r="F354" s="10" t="s">
        <v>18</v>
      </c>
      <c r="G354" s="9" t="s">
        <v>17</v>
      </c>
      <c r="H354" s="11">
        <v>227780</v>
      </c>
      <c r="I354" s="11">
        <v>1</v>
      </c>
      <c r="J354" s="12">
        <v>216394</v>
      </c>
      <c r="K354" s="19">
        <f t="shared" si="10"/>
        <v>1.0195530634131532E-2</v>
      </c>
      <c r="L354" s="26"/>
      <c r="M354" s="20">
        <f t="shared" si="11"/>
        <v>0</v>
      </c>
      <c r="N354" s="14" t="s">
        <v>4138</v>
      </c>
      <c r="O354" s="9" t="s">
        <v>4098</v>
      </c>
    </row>
    <row r="355" spans="1:15" x14ac:dyDescent="0.3">
      <c r="A355" s="9">
        <v>49</v>
      </c>
      <c r="B355" s="9">
        <f>COUNTIF($A$5:A355, A355)</f>
        <v>3</v>
      </c>
      <c r="C355" s="10" t="s">
        <v>2554</v>
      </c>
      <c r="D355" s="10" t="s">
        <v>2555</v>
      </c>
      <c r="E355" s="10" t="s">
        <v>2556</v>
      </c>
      <c r="F355" s="10" t="s">
        <v>18</v>
      </c>
      <c r="G355" s="9" t="s">
        <v>17</v>
      </c>
      <c r="H355" s="11">
        <v>45440</v>
      </c>
      <c r="I355" s="11">
        <v>765</v>
      </c>
      <c r="J355" s="12">
        <v>43169</v>
      </c>
      <c r="K355" s="19">
        <f t="shared" si="10"/>
        <v>2.0339328352210508E-3</v>
      </c>
      <c r="L355" s="26"/>
      <c r="M355" s="20">
        <f t="shared" si="11"/>
        <v>0</v>
      </c>
      <c r="N355" s="14" t="s">
        <v>4137</v>
      </c>
      <c r="O355" s="9" t="s">
        <v>4098</v>
      </c>
    </row>
    <row r="356" spans="1:15" x14ac:dyDescent="0.3">
      <c r="A356" s="9">
        <v>49</v>
      </c>
      <c r="B356" s="9">
        <f>COUNTIF($A$5:A356, A356)</f>
        <v>4</v>
      </c>
      <c r="C356" s="10" t="s">
        <v>2557</v>
      </c>
      <c r="D356" s="10" t="s">
        <v>2558</v>
      </c>
      <c r="E356" s="10" t="s">
        <v>2559</v>
      </c>
      <c r="F356" s="10" t="s">
        <v>2560</v>
      </c>
      <c r="G356" s="9" t="s">
        <v>17</v>
      </c>
      <c r="H356" s="11">
        <v>725990</v>
      </c>
      <c r="I356" s="11">
        <v>6</v>
      </c>
      <c r="J356" s="12">
        <v>689692</v>
      </c>
      <c r="K356" s="19">
        <f t="shared" si="10"/>
        <v>3.2495244388085827E-2</v>
      </c>
      <c r="L356" s="26"/>
      <c r="M356" s="20">
        <f t="shared" si="11"/>
        <v>0</v>
      </c>
      <c r="N356" s="14" t="s">
        <v>4138</v>
      </c>
      <c r="O356" s="9" t="s">
        <v>4098</v>
      </c>
    </row>
    <row r="357" spans="1:15" x14ac:dyDescent="0.3">
      <c r="A357" s="9">
        <v>49</v>
      </c>
      <c r="B357" s="9">
        <f>COUNTIF($A$5:A357, A357)</f>
        <v>5</v>
      </c>
      <c r="C357" s="10" t="s">
        <v>2561</v>
      </c>
      <c r="D357" s="10" t="s">
        <v>2562</v>
      </c>
      <c r="E357" s="10" t="s">
        <v>2563</v>
      </c>
      <c r="F357" s="10" t="s">
        <v>18</v>
      </c>
      <c r="G357" s="9" t="s">
        <v>17</v>
      </c>
      <c r="H357" s="11">
        <v>596420</v>
      </c>
      <c r="I357" s="11">
        <v>2</v>
      </c>
      <c r="J357" s="12">
        <v>576539</v>
      </c>
      <c r="K357" s="19">
        <f t="shared" si="10"/>
        <v>2.7163974214957712E-2</v>
      </c>
      <c r="L357" s="26"/>
      <c r="M357" s="20">
        <f t="shared" si="11"/>
        <v>0</v>
      </c>
      <c r="N357" s="14" t="s">
        <v>4138</v>
      </c>
      <c r="O357" s="9" t="s">
        <v>4098</v>
      </c>
    </row>
    <row r="358" spans="1:15" x14ac:dyDescent="0.3">
      <c r="A358" s="9">
        <v>49</v>
      </c>
      <c r="B358" s="9">
        <f>COUNTIF($A$5:A358, A358)</f>
        <v>6</v>
      </c>
      <c r="C358" s="10" t="s">
        <v>2564</v>
      </c>
      <c r="D358" s="10" t="s">
        <v>2565</v>
      </c>
      <c r="E358" s="10" t="s">
        <v>2566</v>
      </c>
      <c r="F358" s="10" t="s">
        <v>18</v>
      </c>
      <c r="G358" s="9" t="s">
        <v>17</v>
      </c>
      <c r="H358" s="11">
        <v>187170</v>
      </c>
      <c r="I358" s="11">
        <v>32</v>
      </c>
      <c r="J358" s="12">
        <v>184397</v>
      </c>
      <c r="K358" s="19">
        <f t="shared" si="10"/>
        <v>8.6879731524069619E-3</v>
      </c>
      <c r="L358" s="26"/>
      <c r="M358" s="20">
        <f t="shared" si="11"/>
        <v>0</v>
      </c>
      <c r="N358" s="14" t="s">
        <v>4138</v>
      </c>
      <c r="O358" s="9" t="s">
        <v>4098</v>
      </c>
    </row>
    <row r="359" spans="1:15" x14ac:dyDescent="0.3">
      <c r="A359" s="9">
        <v>49</v>
      </c>
      <c r="B359" s="9">
        <f>COUNTIF($A$5:A359, A359)</f>
        <v>7</v>
      </c>
      <c r="C359" s="10" t="s">
        <v>2567</v>
      </c>
      <c r="D359" s="10" t="s">
        <v>2568</v>
      </c>
      <c r="E359" s="10" t="s">
        <v>2569</v>
      </c>
      <c r="F359" s="10" t="s">
        <v>2570</v>
      </c>
      <c r="G359" s="9" t="s">
        <v>17</v>
      </c>
      <c r="H359" s="11">
        <v>1601180</v>
      </c>
      <c r="I359" s="11">
        <v>4</v>
      </c>
      <c r="J359" s="12">
        <v>1521122</v>
      </c>
      <c r="K359" s="19">
        <f t="shared" si="10"/>
        <v>7.1668558043436609E-2</v>
      </c>
      <c r="L359" s="26"/>
      <c r="M359" s="20">
        <f t="shared" si="11"/>
        <v>0</v>
      </c>
      <c r="N359" s="14" t="s">
        <v>4139</v>
      </c>
      <c r="O359" s="9" t="s">
        <v>4098</v>
      </c>
    </row>
    <row r="360" spans="1:15" x14ac:dyDescent="0.3">
      <c r="A360" s="9">
        <v>49</v>
      </c>
      <c r="B360" s="9">
        <f>COUNTIF($A$5:A360, A360)</f>
        <v>8</v>
      </c>
      <c r="C360" s="10" t="s">
        <v>2571</v>
      </c>
      <c r="D360" s="10" t="s">
        <v>2572</v>
      </c>
      <c r="E360" s="10" t="s">
        <v>2573</v>
      </c>
      <c r="F360" s="10" t="s">
        <v>18</v>
      </c>
      <c r="G360" s="9" t="s">
        <v>17</v>
      </c>
      <c r="H360" s="11">
        <v>227780</v>
      </c>
      <c r="I360" s="11">
        <v>139</v>
      </c>
      <c r="J360" s="12">
        <v>216394</v>
      </c>
      <c r="K360" s="19">
        <f t="shared" si="10"/>
        <v>1.0195530634131532E-2</v>
      </c>
      <c r="L360" s="26"/>
      <c r="M360" s="20">
        <f t="shared" si="11"/>
        <v>0</v>
      </c>
      <c r="N360" s="14" t="s">
        <v>4137</v>
      </c>
      <c r="O360" s="9" t="s">
        <v>4098</v>
      </c>
    </row>
    <row r="361" spans="1:15" x14ac:dyDescent="0.3">
      <c r="A361" s="9">
        <v>49</v>
      </c>
      <c r="B361" s="9">
        <f>COUNTIF($A$5:A361, A361)</f>
        <v>9</v>
      </c>
      <c r="C361" s="10" t="s">
        <v>2574</v>
      </c>
      <c r="D361" s="10" t="s">
        <v>2575</v>
      </c>
      <c r="E361" s="10" t="s">
        <v>2576</v>
      </c>
      <c r="F361" s="10" t="s">
        <v>18</v>
      </c>
      <c r="G361" s="9" t="s">
        <v>17</v>
      </c>
      <c r="H361" s="11">
        <v>17390</v>
      </c>
      <c r="I361" s="11">
        <v>1</v>
      </c>
      <c r="J361" s="12">
        <v>16171</v>
      </c>
      <c r="K361" s="19">
        <f t="shared" si="10"/>
        <v>7.6190617985961247E-4</v>
      </c>
      <c r="L361" s="26"/>
      <c r="M361" s="20">
        <f t="shared" si="11"/>
        <v>0</v>
      </c>
      <c r="N361" s="14" t="s">
        <v>4140</v>
      </c>
      <c r="O361" s="9" t="s">
        <v>4098</v>
      </c>
    </row>
    <row r="362" spans="1:15" x14ac:dyDescent="0.3">
      <c r="A362" s="9">
        <v>49</v>
      </c>
      <c r="B362" s="9">
        <f>COUNTIF($A$5:A362, A362)</f>
        <v>10</v>
      </c>
      <c r="C362" s="10" t="s">
        <v>2577</v>
      </c>
      <c r="D362" s="10" t="s">
        <v>2578</v>
      </c>
      <c r="E362" s="10" t="s">
        <v>2579</v>
      </c>
      <c r="F362" s="10" t="s">
        <v>18</v>
      </c>
      <c r="G362" s="9" t="s">
        <v>17</v>
      </c>
      <c r="H362" s="11">
        <v>227780</v>
      </c>
      <c r="I362" s="11">
        <v>19</v>
      </c>
      <c r="J362" s="12">
        <v>216392</v>
      </c>
      <c r="K362" s="19">
        <f t="shared" si="10"/>
        <v>1.019543640295475E-2</v>
      </c>
      <c r="L362" s="26"/>
      <c r="M362" s="20">
        <f t="shared" si="11"/>
        <v>0</v>
      </c>
      <c r="N362" s="14" t="s">
        <v>4138</v>
      </c>
      <c r="O362" s="9" t="s">
        <v>4098</v>
      </c>
    </row>
    <row r="363" spans="1:15" x14ac:dyDescent="0.3">
      <c r="A363" s="9">
        <v>49</v>
      </c>
      <c r="B363" s="9">
        <f>COUNTIF($A$5:A363, A363)</f>
        <v>11</v>
      </c>
      <c r="C363" s="10" t="s">
        <v>2580</v>
      </c>
      <c r="D363" s="10" t="s">
        <v>2581</v>
      </c>
      <c r="E363" s="10" t="s">
        <v>2582</v>
      </c>
      <c r="F363" s="10" t="s">
        <v>18</v>
      </c>
      <c r="G363" s="9" t="s">
        <v>17</v>
      </c>
      <c r="H363" s="11">
        <v>104440</v>
      </c>
      <c r="I363" s="11">
        <v>38</v>
      </c>
      <c r="J363" s="12">
        <v>99211</v>
      </c>
      <c r="K363" s="19">
        <f t="shared" si="10"/>
        <v>4.6743846397904899E-3</v>
      </c>
      <c r="L363" s="26"/>
      <c r="M363" s="20">
        <f t="shared" si="11"/>
        <v>0</v>
      </c>
      <c r="N363" s="14" t="s">
        <v>4138</v>
      </c>
      <c r="O363" s="9" t="s">
        <v>4098</v>
      </c>
    </row>
    <row r="364" spans="1:15" x14ac:dyDescent="0.3">
      <c r="A364" s="9">
        <v>49</v>
      </c>
      <c r="B364" s="9">
        <f>COUNTIF($A$5:A364, A364)</f>
        <v>12</v>
      </c>
      <c r="C364" s="10" t="s">
        <v>2583</v>
      </c>
      <c r="D364" s="10" t="s">
        <v>2584</v>
      </c>
      <c r="E364" s="10" t="s">
        <v>2585</v>
      </c>
      <c r="F364" s="10" t="s">
        <v>18</v>
      </c>
      <c r="G364" s="9" t="s">
        <v>17</v>
      </c>
      <c r="H364" s="11">
        <v>130570</v>
      </c>
      <c r="I364" s="11">
        <v>1</v>
      </c>
      <c r="J364" s="12">
        <v>124043</v>
      </c>
      <c r="K364" s="19">
        <f t="shared" si="10"/>
        <v>5.8443589306985295E-3</v>
      </c>
      <c r="L364" s="26"/>
      <c r="M364" s="20">
        <f t="shared" si="11"/>
        <v>0</v>
      </c>
      <c r="N364" s="14" t="s">
        <v>4138</v>
      </c>
      <c r="O364" s="9" t="s">
        <v>4098</v>
      </c>
    </row>
    <row r="365" spans="1:15" x14ac:dyDescent="0.3">
      <c r="A365" s="9">
        <v>49</v>
      </c>
      <c r="B365" s="9">
        <f>COUNTIF($A$5:A365, A365)</f>
        <v>13</v>
      </c>
      <c r="C365" s="10" t="s">
        <v>2586</v>
      </c>
      <c r="D365" s="10" t="s">
        <v>2587</v>
      </c>
      <c r="E365" s="10" t="s">
        <v>2588</v>
      </c>
      <c r="F365" s="10" t="s">
        <v>18</v>
      </c>
      <c r="G365" s="9" t="s">
        <v>17</v>
      </c>
      <c r="H365" s="11">
        <v>161260</v>
      </c>
      <c r="I365" s="11">
        <v>35</v>
      </c>
      <c r="J365" s="12">
        <v>153197</v>
      </c>
      <c r="K365" s="19">
        <f t="shared" si="10"/>
        <v>7.2179667946294639E-3</v>
      </c>
      <c r="L365" s="26"/>
      <c r="M365" s="20">
        <f t="shared" si="11"/>
        <v>0</v>
      </c>
      <c r="N365" s="14" t="s">
        <v>4114</v>
      </c>
      <c r="O365" s="9" t="s">
        <v>4098</v>
      </c>
    </row>
    <row r="366" spans="1:15" x14ac:dyDescent="0.3">
      <c r="A366" s="9">
        <v>49</v>
      </c>
      <c r="B366" s="9">
        <f>COUNTIF($A$5:A366, A366)</f>
        <v>14</v>
      </c>
      <c r="C366" s="10" t="s">
        <v>2589</v>
      </c>
      <c r="D366" s="10" t="s">
        <v>2590</v>
      </c>
      <c r="E366" s="10" t="s">
        <v>2591</v>
      </c>
      <c r="F366" s="10" t="s">
        <v>18</v>
      </c>
      <c r="G366" s="9" t="s">
        <v>17</v>
      </c>
      <c r="H366" s="11">
        <v>18990</v>
      </c>
      <c r="I366" s="11">
        <v>3</v>
      </c>
      <c r="J366" s="12">
        <v>18041</v>
      </c>
      <c r="K366" s="19">
        <f t="shared" si="10"/>
        <v>8.5001233014948179E-4</v>
      </c>
      <c r="L366" s="26"/>
      <c r="M366" s="20">
        <f t="shared" si="11"/>
        <v>0</v>
      </c>
      <c r="N366" s="14" t="s">
        <v>4138</v>
      </c>
      <c r="O366" s="9" t="s">
        <v>4098</v>
      </c>
    </row>
    <row r="367" spans="1:15" x14ac:dyDescent="0.3">
      <c r="A367" s="9">
        <v>49</v>
      </c>
      <c r="B367" s="9">
        <f>COUNTIF($A$5:A367, A367)</f>
        <v>15</v>
      </c>
      <c r="C367" s="10" t="s">
        <v>2592</v>
      </c>
      <c r="D367" s="10" t="s">
        <v>2593</v>
      </c>
      <c r="E367" s="10" t="s">
        <v>2594</v>
      </c>
      <c r="F367" s="10" t="s">
        <v>18</v>
      </c>
      <c r="G367" s="9" t="s">
        <v>17</v>
      </c>
      <c r="H367" s="11">
        <v>114380</v>
      </c>
      <c r="I367" s="11">
        <v>28</v>
      </c>
      <c r="J367" s="12">
        <v>108661</v>
      </c>
      <c r="K367" s="19">
        <f t="shared" si="10"/>
        <v>5.1196269500788667E-3</v>
      </c>
      <c r="L367" s="26"/>
      <c r="M367" s="20">
        <f t="shared" si="11"/>
        <v>0</v>
      </c>
      <c r="N367" s="14" t="s">
        <v>4138</v>
      </c>
      <c r="O367" s="9" t="s">
        <v>4098</v>
      </c>
    </row>
    <row r="368" spans="1:15" x14ac:dyDescent="0.3">
      <c r="A368" s="9">
        <v>49</v>
      </c>
      <c r="B368" s="9">
        <f>COUNTIF($A$5:A368, A368)</f>
        <v>16</v>
      </c>
      <c r="C368" s="10" t="s">
        <v>2595</v>
      </c>
      <c r="D368" s="10" t="s">
        <v>2596</v>
      </c>
      <c r="E368" s="10" t="s">
        <v>2597</v>
      </c>
      <c r="F368" s="10" t="s">
        <v>18</v>
      </c>
      <c r="G368" s="9" t="s">
        <v>17</v>
      </c>
      <c r="H368" s="11">
        <v>227780</v>
      </c>
      <c r="I368" s="11">
        <v>11</v>
      </c>
      <c r="J368" s="12">
        <v>216392</v>
      </c>
      <c r="K368" s="19">
        <f t="shared" si="10"/>
        <v>1.019543640295475E-2</v>
      </c>
      <c r="L368" s="26"/>
      <c r="M368" s="20">
        <f t="shared" si="11"/>
        <v>0</v>
      </c>
      <c r="N368" s="14" t="s">
        <v>4138</v>
      </c>
      <c r="O368" s="9" t="s">
        <v>4098</v>
      </c>
    </row>
    <row r="369" spans="1:15" x14ac:dyDescent="0.3">
      <c r="A369" s="9">
        <v>49</v>
      </c>
      <c r="B369" s="9">
        <f>COUNTIF($A$5:A369, A369)</f>
        <v>17</v>
      </c>
      <c r="C369" s="10" t="s">
        <v>2598</v>
      </c>
      <c r="D369" s="10" t="s">
        <v>16</v>
      </c>
      <c r="E369" s="10" t="s">
        <v>2599</v>
      </c>
      <c r="F369" s="10" t="s">
        <v>2600</v>
      </c>
      <c r="G369" s="9" t="s">
        <v>17</v>
      </c>
      <c r="H369" s="11">
        <v>0</v>
      </c>
      <c r="I369" s="11">
        <v>1</v>
      </c>
      <c r="J369" s="12">
        <v>360000</v>
      </c>
      <c r="K369" s="19">
        <f t="shared" si="10"/>
        <v>1.6961611820509585E-2</v>
      </c>
      <c r="L369" s="26"/>
      <c r="M369" s="20">
        <f t="shared" si="11"/>
        <v>0</v>
      </c>
      <c r="N369" s="14" t="s">
        <v>4138</v>
      </c>
      <c r="O369" s="9" t="s">
        <v>4098</v>
      </c>
    </row>
    <row r="370" spans="1:15" x14ac:dyDescent="0.3">
      <c r="A370" s="9">
        <v>49</v>
      </c>
      <c r="B370" s="9">
        <f>COUNTIF($A$5:A370, A370)</f>
        <v>18</v>
      </c>
      <c r="C370" s="10" t="s">
        <v>2601</v>
      </c>
      <c r="D370" s="10" t="s">
        <v>16</v>
      </c>
      <c r="E370" s="10" t="s">
        <v>2599</v>
      </c>
      <c r="F370" s="10" t="s">
        <v>2602</v>
      </c>
      <c r="G370" s="9" t="s">
        <v>17</v>
      </c>
      <c r="H370" s="11">
        <v>0</v>
      </c>
      <c r="I370" s="11">
        <v>1</v>
      </c>
      <c r="J370" s="12">
        <v>360000</v>
      </c>
      <c r="K370" s="19">
        <f t="shared" si="10"/>
        <v>1.6961611820509585E-2</v>
      </c>
      <c r="L370" s="26"/>
      <c r="M370" s="20">
        <f t="shared" si="11"/>
        <v>0</v>
      </c>
      <c r="N370" s="14" t="s">
        <v>4138</v>
      </c>
      <c r="O370" s="9" t="s">
        <v>4098</v>
      </c>
    </row>
    <row r="371" spans="1:15" x14ac:dyDescent="0.3">
      <c r="A371" s="9">
        <v>49</v>
      </c>
      <c r="B371" s="9">
        <f>COUNTIF($A$5:A371, A371)</f>
        <v>19</v>
      </c>
      <c r="C371" s="10" t="s">
        <v>2603</v>
      </c>
      <c r="D371" s="10" t="s">
        <v>16</v>
      </c>
      <c r="E371" s="10" t="s">
        <v>2599</v>
      </c>
      <c r="F371" s="10" t="s">
        <v>2604</v>
      </c>
      <c r="G371" s="9" t="s">
        <v>17</v>
      </c>
      <c r="H371" s="11">
        <v>0</v>
      </c>
      <c r="I371" s="11">
        <v>1</v>
      </c>
      <c r="J371" s="12">
        <v>360000</v>
      </c>
      <c r="K371" s="19">
        <f t="shared" si="10"/>
        <v>1.6961611820509585E-2</v>
      </c>
      <c r="L371" s="26"/>
      <c r="M371" s="20">
        <f t="shared" si="11"/>
        <v>0</v>
      </c>
      <c r="N371" s="14" t="s">
        <v>4138</v>
      </c>
      <c r="O371" s="9" t="s">
        <v>4098</v>
      </c>
    </row>
    <row r="372" spans="1:15" x14ac:dyDescent="0.3">
      <c r="A372" s="9">
        <v>49</v>
      </c>
      <c r="B372" s="9">
        <f>COUNTIF($A$5:A372, A372)</f>
        <v>20</v>
      </c>
      <c r="C372" s="10" t="s">
        <v>2605</v>
      </c>
      <c r="D372" s="10" t="s">
        <v>16</v>
      </c>
      <c r="E372" s="10" t="s">
        <v>2599</v>
      </c>
      <c r="F372" s="10" t="s">
        <v>2606</v>
      </c>
      <c r="G372" s="9" t="s">
        <v>17</v>
      </c>
      <c r="H372" s="11">
        <v>0</v>
      </c>
      <c r="I372" s="11">
        <v>32</v>
      </c>
      <c r="J372" s="12">
        <v>360000</v>
      </c>
      <c r="K372" s="19">
        <f t="shared" si="10"/>
        <v>1.6961611820509585E-2</v>
      </c>
      <c r="L372" s="26"/>
      <c r="M372" s="20">
        <f t="shared" si="11"/>
        <v>0</v>
      </c>
      <c r="N372" s="14" t="s">
        <v>4138</v>
      </c>
      <c r="O372" s="9" t="s">
        <v>4098</v>
      </c>
    </row>
    <row r="373" spans="1:15" x14ac:dyDescent="0.3">
      <c r="A373" s="9">
        <v>49</v>
      </c>
      <c r="B373" s="9">
        <f>COUNTIF($A$5:A373, A373)</f>
        <v>21</v>
      </c>
      <c r="C373" s="10" t="s">
        <v>2607</v>
      </c>
      <c r="D373" s="10" t="s">
        <v>16</v>
      </c>
      <c r="E373" s="10" t="s">
        <v>2599</v>
      </c>
      <c r="F373" s="10" t="s">
        <v>2608</v>
      </c>
      <c r="G373" s="9" t="s">
        <v>17</v>
      </c>
      <c r="H373" s="11">
        <v>0</v>
      </c>
      <c r="I373" s="11">
        <v>1</v>
      </c>
      <c r="J373" s="12">
        <v>360000</v>
      </c>
      <c r="K373" s="19">
        <f t="shared" si="10"/>
        <v>1.6961611820509585E-2</v>
      </c>
      <c r="L373" s="26"/>
      <c r="M373" s="20">
        <f t="shared" si="11"/>
        <v>0</v>
      </c>
      <c r="N373" s="14" t="s">
        <v>4138</v>
      </c>
      <c r="O373" s="9" t="s">
        <v>4098</v>
      </c>
    </row>
    <row r="374" spans="1:15" x14ac:dyDescent="0.3">
      <c r="A374" s="9">
        <v>49</v>
      </c>
      <c r="B374" s="9">
        <f>COUNTIF($A$5:A374, A374)</f>
        <v>22</v>
      </c>
      <c r="C374" s="10" t="s">
        <v>2609</v>
      </c>
      <c r="D374" s="10" t="s">
        <v>16</v>
      </c>
      <c r="E374" s="10" t="s">
        <v>2610</v>
      </c>
      <c r="F374" s="10" t="s">
        <v>2611</v>
      </c>
      <c r="G374" s="9" t="s">
        <v>17</v>
      </c>
      <c r="H374" s="11">
        <v>0</v>
      </c>
      <c r="I374" s="11">
        <v>1</v>
      </c>
      <c r="J374" s="12">
        <v>31350</v>
      </c>
      <c r="K374" s="19">
        <f t="shared" si="10"/>
        <v>1.477073696036043E-3</v>
      </c>
      <c r="L374" s="26"/>
      <c r="M374" s="20">
        <f t="shared" si="11"/>
        <v>0</v>
      </c>
      <c r="N374" s="14" t="s">
        <v>4137</v>
      </c>
      <c r="O374" s="9" t="s">
        <v>4098</v>
      </c>
    </row>
    <row r="375" spans="1:15" x14ac:dyDescent="0.3">
      <c r="A375" s="9">
        <v>49</v>
      </c>
      <c r="B375" s="9">
        <f>COUNTIF($A$5:A375, A375)</f>
        <v>23</v>
      </c>
      <c r="C375" s="10" t="s">
        <v>2612</v>
      </c>
      <c r="D375" s="10" t="s">
        <v>2613</v>
      </c>
      <c r="E375" s="10" t="s">
        <v>2614</v>
      </c>
      <c r="F375" s="10" t="s">
        <v>18</v>
      </c>
      <c r="G375" s="9" t="s">
        <v>17</v>
      </c>
      <c r="H375" s="11">
        <v>205340</v>
      </c>
      <c r="I375" s="11">
        <v>60</v>
      </c>
      <c r="J375" s="12">
        <v>195074</v>
      </c>
      <c r="K375" s="19">
        <f t="shared" si="10"/>
        <v>9.191026289650241E-3</v>
      </c>
      <c r="L375" s="26"/>
      <c r="M375" s="20">
        <f t="shared" si="11"/>
        <v>0</v>
      </c>
      <c r="N375" s="14" t="s">
        <v>4137</v>
      </c>
      <c r="O375" s="9" t="s">
        <v>4098</v>
      </c>
    </row>
    <row r="376" spans="1:15" x14ac:dyDescent="0.3">
      <c r="A376" s="9">
        <v>49</v>
      </c>
      <c r="B376" s="9">
        <f>COUNTIF($A$5:A376, A376)</f>
        <v>24</v>
      </c>
      <c r="C376" s="10" t="s">
        <v>2615</v>
      </c>
      <c r="D376" s="10" t="s">
        <v>2616</v>
      </c>
      <c r="E376" s="10" t="s">
        <v>2617</v>
      </c>
      <c r="F376" s="10" t="s">
        <v>18</v>
      </c>
      <c r="G376" s="9" t="s">
        <v>17</v>
      </c>
      <c r="H376" s="11">
        <v>144630</v>
      </c>
      <c r="I376" s="11">
        <v>14</v>
      </c>
      <c r="J376" s="12">
        <v>137399</v>
      </c>
      <c r="K376" s="19">
        <f t="shared" si="10"/>
        <v>6.4736347292394351E-3</v>
      </c>
      <c r="L376" s="26"/>
      <c r="M376" s="20">
        <f t="shared" si="11"/>
        <v>0</v>
      </c>
      <c r="N376" s="14" t="s">
        <v>4138</v>
      </c>
      <c r="O376" s="9" t="s">
        <v>4098</v>
      </c>
    </row>
    <row r="377" spans="1:15" x14ac:dyDescent="0.3">
      <c r="A377" s="9">
        <v>49</v>
      </c>
      <c r="B377" s="9">
        <f>COUNTIF($A$5:A377, A377)</f>
        <v>25</v>
      </c>
      <c r="C377" s="10" t="s">
        <v>2618</v>
      </c>
      <c r="D377" s="10" t="s">
        <v>2619</v>
      </c>
      <c r="E377" s="10" t="s">
        <v>2620</v>
      </c>
      <c r="F377" s="10" t="s">
        <v>2621</v>
      </c>
      <c r="G377" s="9" t="s">
        <v>17</v>
      </c>
      <c r="H377" s="11">
        <v>21080</v>
      </c>
      <c r="I377" s="11">
        <v>1</v>
      </c>
      <c r="J377" s="12">
        <v>20378</v>
      </c>
      <c r="K377" s="19">
        <f t="shared" si="10"/>
        <v>9.601214602176231E-4</v>
      </c>
      <c r="L377" s="26"/>
      <c r="M377" s="20">
        <f t="shared" si="11"/>
        <v>0</v>
      </c>
      <c r="N377" s="14" t="s">
        <v>4138</v>
      </c>
      <c r="O377" s="9" t="s">
        <v>4098</v>
      </c>
    </row>
    <row r="378" spans="1:15" x14ac:dyDescent="0.3">
      <c r="A378" s="9">
        <v>49</v>
      </c>
      <c r="B378" s="9">
        <f>COUNTIF($A$5:A378, A378)</f>
        <v>26</v>
      </c>
      <c r="C378" s="10" t="s">
        <v>2622</v>
      </c>
      <c r="D378" s="10" t="s">
        <v>2623</v>
      </c>
      <c r="E378" s="10" t="s">
        <v>2624</v>
      </c>
      <c r="F378" s="10" t="s">
        <v>18</v>
      </c>
      <c r="G378" s="9" t="s">
        <v>17</v>
      </c>
      <c r="H378" s="11">
        <v>21080</v>
      </c>
      <c r="I378" s="11">
        <v>3</v>
      </c>
      <c r="J378" s="12">
        <v>20378</v>
      </c>
      <c r="K378" s="19">
        <f t="shared" si="10"/>
        <v>9.601214602176231E-4</v>
      </c>
      <c r="L378" s="26"/>
      <c r="M378" s="20">
        <f t="shared" si="11"/>
        <v>0</v>
      </c>
      <c r="N378" s="14" t="s">
        <v>4138</v>
      </c>
      <c r="O378" s="9" t="s">
        <v>4098</v>
      </c>
    </row>
    <row r="379" spans="1:15" x14ac:dyDescent="0.3">
      <c r="A379" s="9">
        <v>49</v>
      </c>
      <c r="B379" s="9">
        <f>COUNTIF($A$5:A379, A379)</f>
        <v>27</v>
      </c>
      <c r="C379" s="10" t="s">
        <v>2625</v>
      </c>
      <c r="D379" s="10" t="s">
        <v>2626</v>
      </c>
      <c r="E379" s="10" t="s">
        <v>2627</v>
      </c>
      <c r="F379" s="10" t="s">
        <v>18</v>
      </c>
      <c r="G379" s="9" t="s">
        <v>17</v>
      </c>
      <c r="H379" s="11">
        <v>194800</v>
      </c>
      <c r="I379" s="11">
        <v>6</v>
      </c>
      <c r="J379" s="12">
        <v>185059</v>
      </c>
      <c r="K379" s="19">
        <f t="shared" si="10"/>
        <v>8.7191636719213417E-3</v>
      </c>
      <c r="L379" s="26"/>
      <c r="M379" s="20">
        <f t="shared" si="11"/>
        <v>0</v>
      </c>
      <c r="N379" s="14" t="s">
        <v>4138</v>
      </c>
      <c r="O379" s="9" t="s">
        <v>4098</v>
      </c>
    </row>
    <row r="380" spans="1:15" x14ac:dyDescent="0.3">
      <c r="A380" s="9">
        <v>49</v>
      </c>
      <c r="B380" s="9">
        <f>COUNTIF($A$5:A380, A380)</f>
        <v>28</v>
      </c>
      <c r="C380" s="10" t="s">
        <v>2628</v>
      </c>
      <c r="D380" s="10" t="s">
        <v>2629</v>
      </c>
      <c r="E380" s="10" t="s">
        <v>2630</v>
      </c>
      <c r="F380" s="10" t="s">
        <v>18</v>
      </c>
      <c r="G380" s="9" t="s">
        <v>17</v>
      </c>
      <c r="H380" s="11">
        <v>194800</v>
      </c>
      <c r="I380" s="11">
        <v>5</v>
      </c>
      <c r="J380" s="12">
        <v>185059</v>
      </c>
      <c r="K380" s="19">
        <f t="shared" si="10"/>
        <v>8.7191636719213417E-3</v>
      </c>
      <c r="L380" s="26"/>
      <c r="M380" s="20">
        <f t="shared" si="11"/>
        <v>0</v>
      </c>
      <c r="N380" s="14" t="s">
        <v>4138</v>
      </c>
      <c r="O380" s="9" t="s">
        <v>4098</v>
      </c>
    </row>
    <row r="381" spans="1:15" x14ac:dyDescent="0.3">
      <c r="A381" s="9">
        <v>49</v>
      </c>
      <c r="B381" s="9">
        <f>COUNTIF($A$5:A381, A381)</f>
        <v>29</v>
      </c>
      <c r="C381" s="10" t="s">
        <v>2631</v>
      </c>
      <c r="D381" s="10" t="s">
        <v>2632</v>
      </c>
      <c r="E381" s="10" t="s">
        <v>2633</v>
      </c>
      <c r="F381" s="10" t="s">
        <v>18</v>
      </c>
      <c r="G381" s="9" t="s">
        <v>17</v>
      </c>
      <c r="H381" s="11">
        <v>551700</v>
      </c>
      <c r="I381" s="11">
        <v>12</v>
      </c>
      <c r="J381" s="12">
        <v>524116</v>
      </c>
      <c r="K381" s="19">
        <f t="shared" si="10"/>
        <v>2.4694033724772784E-2</v>
      </c>
      <c r="L381" s="26"/>
      <c r="M381" s="20">
        <f t="shared" si="11"/>
        <v>0</v>
      </c>
      <c r="N381" s="14" t="s">
        <v>4138</v>
      </c>
      <c r="O381" s="9" t="s">
        <v>4098</v>
      </c>
    </row>
    <row r="382" spans="1:15" x14ac:dyDescent="0.3">
      <c r="A382" s="9">
        <v>49</v>
      </c>
      <c r="B382" s="9">
        <f>COUNTIF($A$5:A382, A382)</f>
        <v>30</v>
      </c>
      <c r="C382" s="10" t="s">
        <v>2634</v>
      </c>
      <c r="D382" s="10" t="s">
        <v>2635</v>
      </c>
      <c r="E382" s="10" t="s">
        <v>2636</v>
      </c>
      <c r="F382" s="10" t="s">
        <v>18</v>
      </c>
      <c r="G382" s="9" t="s">
        <v>17</v>
      </c>
      <c r="H382" s="11">
        <v>551700</v>
      </c>
      <c r="I382" s="11">
        <v>32</v>
      </c>
      <c r="J382" s="12">
        <v>524116</v>
      </c>
      <c r="K382" s="19">
        <f t="shared" si="10"/>
        <v>2.4694033724772784E-2</v>
      </c>
      <c r="L382" s="26"/>
      <c r="M382" s="20">
        <f t="shared" si="11"/>
        <v>0</v>
      </c>
      <c r="N382" s="14" t="s">
        <v>4138</v>
      </c>
      <c r="O382" s="9" t="s">
        <v>4098</v>
      </c>
    </row>
    <row r="383" spans="1:15" x14ac:dyDescent="0.3">
      <c r="A383" s="9">
        <v>49</v>
      </c>
      <c r="B383" s="9">
        <f>COUNTIF($A$5:A383, A383)</f>
        <v>31</v>
      </c>
      <c r="C383" s="10" t="s">
        <v>2637</v>
      </c>
      <c r="D383" s="10" t="s">
        <v>2638</v>
      </c>
      <c r="E383" s="10" t="s">
        <v>2639</v>
      </c>
      <c r="F383" s="10" t="s">
        <v>18</v>
      </c>
      <c r="G383" s="9" t="s">
        <v>17</v>
      </c>
      <c r="H383" s="11">
        <v>9800</v>
      </c>
      <c r="I383" s="11">
        <v>340</v>
      </c>
      <c r="J383" s="12">
        <v>9311</v>
      </c>
      <c r="K383" s="19">
        <f t="shared" si="10"/>
        <v>4.3869324350212432E-4</v>
      </c>
      <c r="L383" s="26"/>
      <c r="M383" s="20">
        <f t="shared" si="11"/>
        <v>0</v>
      </c>
      <c r="N383" s="14" t="s">
        <v>4138</v>
      </c>
      <c r="O383" s="9" t="s">
        <v>4098</v>
      </c>
    </row>
    <row r="384" spans="1:15" x14ac:dyDescent="0.3">
      <c r="A384" s="9">
        <v>49</v>
      </c>
      <c r="B384" s="9">
        <f>COUNTIF($A$5:A384, A384)</f>
        <v>32</v>
      </c>
      <c r="C384" s="10" t="s">
        <v>2640</v>
      </c>
      <c r="D384" s="10" t="s">
        <v>2641</v>
      </c>
      <c r="E384" s="10" t="s">
        <v>2642</v>
      </c>
      <c r="F384" s="10" t="s">
        <v>18</v>
      </c>
      <c r="G384" s="9" t="s">
        <v>17</v>
      </c>
      <c r="H384" s="11">
        <v>8830</v>
      </c>
      <c r="I384" s="11">
        <v>28</v>
      </c>
      <c r="J384" s="12">
        <v>8389</v>
      </c>
      <c r="K384" s="19">
        <f t="shared" si="10"/>
        <v>3.9525267100626364E-4</v>
      </c>
      <c r="L384" s="26"/>
      <c r="M384" s="20">
        <f t="shared" si="11"/>
        <v>0</v>
      </c>
      <c r="N384" s="14" t="s">
        <v>4138</v>
      </c>
      <c r="O384" s="9" t="s">
        <v>4098</v>
      </c>
    </row>
    <row r="385" spans="1:15" x14ac:dyDescent="0.3">
      <c r="A385" s="9">
        <v>49</v>
      </c>
      <c r="B385" s="9">
        <f>COUNTIF($A$5:A385, A385)</f>
        <v>33</v>
      </c>
      <c r="C385" s="10" t="s">
        <v>2643</v>
      </c>
      <c r="D385" s="10" t="s">
        <v>16</v>
      </c>
      <c r="E385" s="10" t="s">
        <v>2644</v>
      </c>
      <c r="F385" s="10" t="s">
        <v>89</v>
      </c>
      <c r="G385" s="9" t="s">
        <v>17</v>
      </c>
      <c r="H385" s="11">
        <v>0</v>
      </c>
      <c r="I385" s="11">
        <v>1</v>
      </c>
      <c r="J385" s="12">
        <v>350000</v>
      </c>
      <c r="K385" s="19">
        <f t="shared" si="10"/>
        <v>1.649045593660654E-2</v>
      </c>
      <c r="L385" s="26"/>
      <c r="M385" s="20">
        <f t="shared" si="11"/>
        <v>0</v>
      </c>
      <c r="N385" s="14" t="s">
        <v>4138</v>
      </c>
      <c r="O385" s="9" t="s">
        <v>4098</v>
      </c>
    </row>
    <row r="386" spans="1:15" x14ac:dyDescent="0.3">
      <c r="A386" s="9">
        <v>49</v>
      </c>
      <c r="B386" s="9">
        <f>COUNTIF($A$5:A386, A386)</f>
        <v>34</v>
      </c>
      <c r="C386" s="10" t="s">
        <v>2645</v>
      </c>
      <c r="D386" s="10" t="s">
        <v>16</v>
      </c>
      <c r="E386" s="10" t="s">
        <v>2646</v>
      </c>
      <c r="F386" s="10" t="s">
        <v>896</v>
      </c>
      <c r="G386" s="9" t="s">
        <v>17</v>
      </c>
      <c r="H386" s="11">
        <v>0</v>
      </c>
      <c r="I386" s="11">
        <v>1</v>
      </c>
      <c r="J386" s="12">
        <v>350000</v>
      </c>
      <c r="K386" s="19">
        <f t="shared" si="10"/>
        <v>1.649045593660654E-2</v>
      </c>
      <c r="L386" s="26"/>
      <c r="M386" s="20">
        <f t="shared" si="11"/>
        <v>0</v>
      </c>
      <c r="N386" s="14" t="s">
        <v>4138</v>
      </c>
      <c r="O386" s="9" t="s">
        <v>4098</v>
      </c>
    </row>
    <row r="387" spans="1:15" x14ac:dyDescent="0.3">
      <c r="A387" s="9">
        <v>49</v>
      </c>
      <c r="B387" s="9">
        <f>COUNTIF($A$5:A387, A387)</f>
        <v>35</v>
      </c>
      <c r="C387" s="10" t="s">
        <v>2647</v>
      </c>
      <c r="D387" s="10" t="s">
        <v>2648</v>
      </c>
      <c r="E387" s="10" t="s">
        <v>2649</v>
      </c>
      <c r="F387" s="10" t="s">
        <v>18</v>
      </c>
      <c r="G387" s="9" t="s">
        <v>17</v>
      </c>
      <c r="H387" s="11">
        <v>227780</v>
      </c>
      <c r="I387" s="11">
        <v>11</v>
      </c>
      <c r="J387" s="12">
        <v>216392</v>
      </c>
      <c r="K387" s="19">
        <f t="shared" si="10"/>
        <v>1.019543640295475E-2</v>
      </c>
      <c r="L387" s="26"/>
      <c r="M387" s="20">
        <f t="shared" si="11"/>
        <v>0</v>
      </c>
      <c r="N387" s="14" t="s">
        <v>4138</v>
      </c>
      <c r="O387" s="9" t="s">
        <v>4098</v>
      </c>
    </row>
    <row r="388" spans="1:15" x14ac:dyDescent="0.3">
      <c r="A388" s="9">
        <v>49</v>
      </c>
      <c r="B388" s="9">
        <f>COUNTIF($A$5:A388, A388)</f>
        <v>36</v>
      </c>
      <c r="C388" s="10" t="s">
        <v>2650</v>
      </c>
      <c r="D388" s="10" t="s">
        <v>2651</v>
      </c>
      <c r="E388" s="10" t="s">
        <v>2652</v>
      </c>
      <c r="F388" s="10" t="s">
        <v>18</v>
      </c>
      <c r="G388" s="9" t="s">
        <v>17</v>
      </c>
      <c r="H388" s="11">
        <v>634580</v>
      </c>
      <c r="I388" s="11">
        <v>1</v>
      </c>
      <c r="J388" s="12">
        <v>613427</v>
      </c>
      <c r="K388" s="19">
        <f t="shared" si="10"/>
        <v>2.8901974039499258E-2</v>
      </c>
      <c r="L388" s="26"/>
      <c r="M388" s="20">
        <f t="shared" si="11"/>
        <v>0</v>
      </c>
      <c r="N388" s="14" t="s">
        <v>4137</v>
      </c>
      <c r="O388" s="9" t="s">
        <v>4098</v>
      </c>
    </row>
    <row r="389" spans="1:15" x14ac:dyDescent="0.3">
      <c r="A389" s="9">
        <v>49</v>
      </c>
      <c r="B389" s="9">
        <f>COUNTIF($A$5:A389, A389)</f>
        <v>37</v>
      </c>
      <c r="C389" s="10" t="s">
        <v>2653</v>
      </c>
      <c r="D389" s="10" t="s">
        <v>16</v>
      </c>
      <c r="E389" s="10" t="s">
        <v>2654</v>
      </c>
      <c r="F389" s="10" t="s">
        <v>18</v>
      </c>
      <c r="G389" s="9" t="s">
        <v>17</v>
      </c>
      <c r="H389" s="11">
        <v>0</v>
      </c>
      <c r="I389" s="11">
        <v>1</v>
      </c>
      <c r="J389" s="12">
        <v>340000</v>
      </c>
      <c r="K389" s="19">
        <f t="shared" ref="K389:K452" si="12">$J389/SUMIFS($J:$J,$A:$A,$A389)</f>
        <v>1.6019300052703498E-2</v>
      </c>
      <c r="L389" s="26"/>
      <c r="M389" s="20">
        <f t="shared" ref="M389:M452" si="13">ROUND(INDEX($L:$L,MATCH($A389,$A:$A,0))*$K389,0)</f>
        <v>0</v>
      </c>
      <c r="N389" s="14" t="s">
        <v>4141</v>
      </c>
      <c r="O389" s="9" t="s">
        <v>4098</v>
      </c>
    </row>
    <row r="390" spans="1:15" x14ac:dyDescent="0.3">
      <c r="A390" s="9">
        <v>49</v>
      </c>
      <c r="B390" s="9">
        <f>COUNTIF($A$5:A390, A390)</f>
        <v>38</v>
      </c>
      <c r="C390" s="10" t="s">
        <v>2655</v>
      </c>
      <c r="D390" s="10" t="s">
        <v>16</v>
      </c>
      <c r="E390" s="10" t="s">
        <v>2656</v>
      </c>
      <c r="F390" s="10" t="s">
        <v>18</v>
      </c>
      <c r="G390" s="9" t="s">
        <v>17</v>
      </c>
      <c r="H390" s="11">
        <v>0</v>
      </c>
      <c r="I390" s="11">
        <v>1</v>
      </c>
      <c r="J390" s="12">
        <v>340000</v>
      </c>
      <c r="K390" s="19">
        <f t="shared" si="12"/>
        <v>1.6019300052703498E-2</v>
      </c>
      <c r="L390" s="26"/>
      <c r="M390" s="20">
        <f t="shared" si="13"/>
        <v>0</v>
      </c>
      <c r="N390" s="14" t="s">
        <v>4141</v>
      </c>
      <c r="O390" s="9" t="s">
        <v>4098</v>
      </c>
    </row>
    <row r="391" spans="1:15" x14ac:dyDescent="0.3">
      <c r="A391" s="9">
        <v>49</v>
      </c>
      <c r="B391" s="9">
        <f>COUNTIF($A$5:A391, A391)</f>
        <v>39</v>
      </c>
      <c r="C391" s="10" t="s">
        <v>2657</v>
      </c>
      <c r="D391" s="10" t="s">
        <v>16</v>
      </c>
      <c r="E391" s="10" t="s">
        <v>2658</v>
      </c>
      <c r="F391" s="10" t="s">
        <v>18</v>
      </c>
      <c r="G391" s="9" t="s">
        <v>17</v>
      </c>
      <c r="H391" s="11">
        <v>0</v>
      </c>
      <c r="I391" s="11">
        <v>1</v>
      </c>
      <c r="J391" s="12">
        <v>340000</v>
      </c>
      <c r="K391" s="19">
        <f t="shared" si="12"/>
        <v>1.6019300052703498E-2</v>
      </c>
      <c r="L391" s="26"/>
      <c r="M391" s="20">
        <f t="shared" si="13"/>
        <v>0</v>
      </c>
      <c r="N391" s="14" t="s">
        <v>4141</v>
      </c>
      <c r="O391" s="9" t="s">
        <v>4098</v>
      </c>
    </row>
    <row r="392" spans="1:15" x14ac:dyDescent="0.3">
      <c r="A392" s="9">
        <v>49</v>
      </c>
      <c r="B392" s="9">
        <f>COUNTIF($A$5:A392, A392)</f>
        <v>40</v>
      </c>
      <c r="C392" s="10" t="s">
        <v>2659</v>
      </c>
      <c r="D392" s="10" t="s">
        <v>16</v>
      </c>
      <c r="E392" s="10" t="s">
        <v>2660</v>
      </c>
      <c r="F392" s="10" t="s">
        <v>18</v>
      </c>
      <c r="G392" s="9" t="s">
        <v>17</v>
      </c>
      <c r="H392" s="11">
        <v>0</v>
      </c>
      <c r="I392" s="11">
        <v>1</v>
      </c>
      <c r="J392" s="12">
        <v>340000</v>
      </c>
      <c r="K392" s="19">
        <f t="shared" si="12"/>
        <v>1.6019300052703498E-2</v>
      </c>
      <c r="L392" s="26"/>
      <c r="M392" s="20">
        <f t="shared" si="13"/>
        <v>0</v>
      </c>
      <c r="N392" s="14" t="s">
        <v>4141</v>
      </c>
      <c r="O392" s="9" t="s">
        <v>4098</v>
      </c>
    </row>
    <row r="393" spans="1:15" x14ac:dyDescent="0.3">
      <c r="A393" s="9">
        <v>49</v>
      </c>
      <c r="B393" s="9">
        <f>COUNTIF($A$5:A393, A393)</f>
        <v>41</v>
      </c>
      <c r="C393" s="10" t="s">
        <v>2661</v>
      </c>
      <c r="D393" s="10" t="s">
        <v>2662</v>
      </c>
      <c r="E393" s="10" t="s">
        <v>2663</v>
      </c>
      <c r="F393" s="10" t="s">
        <v>18</v>
      </c>
      <c r="G393" s="9" t="s">
        <v>17</v>
      </c>
      <c r="H393" s="11">
        <v>167370</v>
      </c>
      <c r="I393" s="11">
        <v>1</v>
      </c>
      <c r="J393" s="12">
        <v>159001</v>
      </c>
      <c r="K393" s="19">
        <f t="shared" si="12"/>
        <v>7.4914256696467906E-3</v>
      </c>
      <c r="L393" s="26"/>
      <c r="M393" s="20">
        <f t="shared" si="13"/>
        <v>0</v>
      </c>
      <c r="N393" s="14" t="s">
        <v>4138</v>
      </c>
      <c r="O393" s="9" t="s">
        <v>4098</v>
      </c>
    </row>
    <row r="394" spans="1:15" x14ac:dyDescent="0.3">
      <c r="A394" s="9">
        <v>49</v>
      </c>
      <c r="B394" s="9">
        <f>COUNTIF($A$5:A394, A394)</f>
        <v>42</v>
      </c>
      <c r="C394" s="10" t="s">
        <v>2664</v>
      </c>
      <c r="D394" s="10" t="s">
        <v>2665</v>
      </c>
      <c r="E394" s="10" t="s">
        <v>2666</v>
      </c>
      <c r="F394" s="10" t="s">
        <v>18</v>
      </c>
      <c r="G394" s="9" t="s">
        <v>17</v>
      </c>
      <c r="H394" s="11">
        <v>45440</v>
      </c>
      <c r="I394" s="11">
        <v>17</v>
      </c>
      <c r="J394" s="12">
        <v>43169</v>
      </c>
      <c r="K394" s="19">
        <f t="shared" si="12"/>
        <v>2.0339328352210508E-3</v>
      </c>
      <c r="L394" s="26"/>
      <c r="M394" s="20">
        <f t="shared" si="13"/>
        <v>0</v>
      </c>
      <c r="N394" s="14" t="s">
        <v>4138</v>
      </c>
      <c r="O394" s="9" t="s">
        <v>4098</v>
      </c>
    </row>
    <row r="395" spans="1:15" x14ac:dyDescent="0.3">
      <c r="A395" s="9">
        <v>49</v>
      </c>
      <c r="B395" s="9">
        <f>COUNTIF($A$5:A395, A395)</f>
        <v>43</v>
      </c>
      <c r="C395" s="10" t="s">
        <v>3460</v>
      </c>
      <c r="D395" s="10" t="s">
        <v>3461</v>
      </c>
      <c r="E395" s="10" t="s">
        <v>3462</v>
      </c>
      <c r="F395" s="10" t="s">
        <v>18</v>
      </c>
      <c r="G395" s="9" t="s">
        <v>17</v>
      </c>
      <c r="H395" s="11">
        <v>227780</v>
      </c>
      <c r="I395" s="11">
        <v>7</v>
      </c>
      <c r="J395" s="12">
        <v>216392</v>
      </c>
      <c r="K395" s="19">
        <f t="shared" si="12"/>
        <v>1.019543640295475E-2</v>
      </c>
      <c r="L395" s="26"/>
      <c r="M395" s="20">
        <f t="shared" si="13"/>
        <v>0</v>
      </c>
      <c r="N395" s="14" t="s">
        <v>4138</v>
      </c>
      <c r="O395" s="9" t="s">
        <v>4098</v>
      </c>
    </row>
    <row r="396" spans="1:15" x14ac:dyDescent="0.3">
      <c r="A396" s="9">
        <v>49</v>
      </c>
      <c r="B396" s="9">
        <f>COUNTIF($A$5:A396, A396)</f>
        <v>44</v>
      </c>
      <c r="C396" s="10" t="s">
        <v>2667</v>
      </c>
      <c r="D396" s="10" t="s">
        <v>2668</v>
      </c>
      <c r="E396" s="10" t="s">
        <v>2669</v>
      </c>
      <c r="F396" s="10" t="s">
        <v>18</v>
      </c>
      <c r="G396" s="9" t="s">
        <v>17</v>
      </c>
      <c r="H396" s="11">
        <v>135790</v>
      </c>
      <c r="I396" s="11">
        <v>3</v>
      </c>
      <c r="J396" s="12">
        <v>130480</v>
      </c>
      <c r="K396" s="19">
        <f t="shared" si="12"/>
        <v>6.1476419731669183E-3</v>
      </c>
      <c r="L396" s="26"/>
      <c r="M396" s="20">
        <f t="shared" si="13"/>
        <v>0</v>
      </c>
      <c r="N396" s="14" t="s">
        <v>4138</v>
      </c>
      <c r="O396" s="9" t="s">
        <v>4098</v>
      </c>
    </row>
    <row r="397" spans="1:15" x14ac:dyDescent="0.3">
      <c r="A397" s="9">
        <v>49</v>
      </c>
      <c r="B397" s="9">
        <f>COUNTIF($A$5:A397, A397)</f>
        <v>45</v>
      </c>
      <c r="C397" s="10" t="s">
        <v>2670</v>
      </c>
      <c r="D397" s="10" t="s">
        <v>2671</v>
      </c>
      <c r="E397" s="10" t="s">
        <v>2672</v>
      </c>
      <c r="F397" s="10" t="s">
        <v>18</v>
      </c>
      <c r="G397" s="9" t="s">
        <v>17</v>
      </c>
      <c r="H397" s="11">
        <v>161860</v>
      </c>
      <c r="I397" s="11">
        <v>34</v>
      </c>
      <c r="J397" s="12">
        <v>153768</v>
      </c>
      <c r="K397" s="19">
        <f t="shared" si="12"/>
        <v>7.2448697956003279E-3</v>
      </c>
      <c r="L397" s="26"/>
      <c r="M397" s="20">
        <f t="shared" si="13"/>
        <v>0</v>
      </c>
      <c r="N397" s="14" t="s">
        <v>4114</v>
      </c>
      <c r="O397" s="9" t="s">
        <v>4098</v>
      </c>
    </row>
    <row r="398" spans="1:15" x14ac:dyDescent="0.3">
      <c r="A398" s="9">
        <v>49</v>
      </c>
      <c r="B398" s="9">
        <f>COUNTIF($A$5:A398, A398)</f>
        <v>46</v>
      </c>
      <c r="C398" s="10" t="s">
        <v>2673</v>
      </c>
      <c r="D398" s="10" t="s">
        <v>2674</v>
      </c>
      <c r="E398" s="10" t="s">
        <v>2675</v>
      </c>
      <c r="F398" s="10" t="s">
        <v>2676</v>
      </c>
      <c r="G398" s="9" t="s">
        <v>17</v>
      </c>
      <c r="H398" s="11">
        <v>87290</v>
      </c>
      <c r="I398" s="11">
        <v>10</v>
      </c>
      <c r="J398" s="12">
        <v>86707</v>
      </c>
      <c r="K398" s="19">
        <f t="shared" si="12"/>
        <v>4.0852513225581241E-3</v>
      </c>
      <c r="L398" s="26"/>
      <c r="M398" s="20">
        <f t="shared" si="13"/>
        <v>0</v>
      </c>
      <c r="N398" s="14" t="s">
        <v>4137</v>
      </c>
      <c r="O398" s="9" t="s">
        <v>4098</v>
      </c>
    </row>
    <row r="399" spans="1:15" x14ac:dyDescent="0.3">
      <c r="A399" s="9">
        <v>49</v>
      </c>
      <c r="B399" s="9">
        <f>COUNTIF($A$5:A399, A399)</f>
        <v>47</v>
      </c>
      <c r="C399" s="10" t="s">
        <v>2677</v>
      </c>
      <c r="D399" s="10" t="s">
        <v>16</v>
      </c>
      <c r="E399" s="10" t="s">
        <v>2678</v>
      </c>
      <c r="F399" s="10" t="s">
        <v>18</v>
      </c>
      <c r="G399" s="9" t="s">
        <v>17</v>
      </c>
      <c r="H399" s="11">
        <v>0</v>
      </c>
      <c r="I399" s="11">
        <v>18</v>
      </c>
      <c r="J399" s="12">
        <v>215588</v>
      </c>
      <c r="K399" s="19">
        <f t="shared" si="12"/>
        <v>1.0157555469888946E-2</v>
      </c>
      <c r="L399" s="26"/>
      <c r="M399" s="20">
        <f t="shared" si="13"/>
        <v>0</v>
      </c>
      <c r="N399" s="14" t="s">
        <v>4141</v>
      </c>
      <c r="O399" s="9" t="s">
        <v>4098</v>
      </c>
    </row>
    <row r="400" spans="1:15" x14ac:dyDescent="0.3">
      <c r="A400" s="9">
        <v>49</v>
      </c>
      <c r="B400" s="9">
        <f>COUNTIF($A$5:A400, A400)</f>
        <v>48</v>
      </c>
      <c r="C400" s="10" t="s">
        <v>2679</v>
      </c>
      <c r="D400" s="10" t="s">
        <v>16</v>
      </c>
      <c r="E400" s="10" t="s">
        <v>2680</v>
      </c>
      <c r="F400" s="10" t="s">
        <v>18</v>
      </c>
      <c r="G400" s="9" t="s">
        <v>17</v>
      </c>
      <c r="H400" s="11">
        <v>0</v>
      </c>
      <c r="I400" s="11">
        <v>1</v>
      </c>
      <c r="J400" s="12">
        <v>215588</v>
      </c>
      <c r="K400" s="19">
        <f t="shared" si="12"/>
        <v>1.0157555469888946E-2</v>
      </c>
      <c r="L400" s="26"/>
      <c r="M400" s="20">
        <f t="shared" si="13"/>
        <v>0</v>
      </c>
      <c r="N400" s="14" t="s">
        <v>4141</v>
      </c>
      <c r="O400" s="9" t="s">
        <v>4098</v>
      </c>
    </row>
    <row r="401" spans="1:15" x14ac:dyDescent="0.3">
      <c r="A401" s="9">
        <v>49</v>
      </c>
      <c r="B401" s="9">
        <f>COUNTIF($A$5:A401, A401)</f>
        <v>49</v>
      </c>
      <c r="C401" s="10" t="s">
        <v>2681</v>
      </c>
      <c r="D401" s="10" t="s">
        <v>16</v>
      </c>
      <c r="E401" s="10" t="s">
        <v>2682</v>
      </c>
      <c r="F401" s="10" t="s">
        <v>18</v>
      </c>
      <c r="G401" s="9" t="s">
        <v>17</v>
      </c>
      <c r="H401" s="11">
        <v>0</v>
      </c>
      <c r="I401" s="11">
        <v>4</v>
      </c>
      <c r="J401" s="12">
        <v>215588</v>
      </c>
      <c r="K401" s="19">
        <f t="shared" si="12"/>
        <v>1.0157555469888946E-2</v>
      </c>
      <c r="L401" s="26"/>
      <c r="M401" s="20">
        <f t="shared" si="13"/>
        <v>0</v>
      </c>
      <c r="N401" s="14" t="s">
        <v>4141</v>
      </c>
      <c r="O401" s="9" t="s">
        <v>4098</v>
      </c>
    </row>
    <row r="402" spans="1:15" x14ac:dyDescent="0.3">
      <c r="A402" s="9">
        <v>49</v>
      </c>
      <c r="B402" s="9">
        <f>COUNTIF($A$5:A402, A402)</f>
        <v>50</v>
      </c>
      <c r="C402" s="10" t="s">
        <v>2683</v>
      </c>
      <c r="D402" s="10" t="s">
        <v>16</v>
      </c>
      <c r="E402" s="10" t="s">
        <v>2684</v>
      </c>
      <c r="F402" s="10" t="s">
        <v>18</v>
      </c>
      <c r="G402" s="9" t="s">
        <v>17</v>
      </c>
      <c r="H402" s="11">
        <v>0</v>
      </c>
      <c r="I402" s="11">
        <v>1</v>
      </c>
      <c r="J402" s="12">
        <v>215588</v>
      </c>
      <c r="K402" s="19">
        <f t="shared" si="12"/>
        <v>1.0157555469888946E-2</v>
      </c>
      <c r="L402" s="26"/>
      <c r="M402" s="20">
        <f t="shared" si="13"/>
        <v>0</v>
      </c>
      <c r="N402" s="14" t="s">
        <v>4141</v>
      </c>
      <c r="O402" s="9" t="s">
        <v>4098</v>
      </c>
    </row>
    <row r="403" spans="1:15" x14ac:dyDescent="0.3">
      <c r="A403" s="9">
        <v>49</v>
      </c>
      <c r="B403" s="9">
        <f>COUNTIF($A$5:A403, A403)</f>
        <v>51</v>
      </c>
      <c r="C403" s="10" t="s">
        <v>2685</v>
      </c>
      <c r="D403" s="10" t="s">
        <v>16</v>
      </c>
      <c r="E403" s="10" t="s">
        <v>2686</v>
      </c>
      <c r="F403" s="10" t="s">
        <v>18</v>
      </c>
      <c r="G403" s="9" t="s">
        <v>17</v>
      </c>
      <c r="H403" s="11">
        <v>0</v>
      </c>
      <c r="I403" s="11">
        <v>1</v>
      </c>
      <c r="J403" s="12">
        <v>215588</v>
      </c>
      <c r="K403" s="19">
        <f t="shared" si="12"/>
        <v>1.0157555469888946E-2</v>
      </c>
      <c r="L403" s="26"/>
      <c r="M403" s="20">
        <f t="shared" si="13"/>
        <v>0</v>
      </c>
      <c r="N403" s="14" t="s">
        <v>4141</v>
      </c>
      <c r="O403" s="9" t="s">
        <v>4098</v>
      </c>
    </row>
    <row r="404" spans="1:15" x14ac:dyDescent="0.3">
      <c r="A404" s="9">
        <v>49</v>
      </c>
      <c r="B404" s="9">
        <f>COUNTIF($A$5:A404, A404)</f>
        <v>52</v>
      </c>
      <c r="C404" s="10" t="s">
        <v>2687</v>
      </c>
      <c r="D404" s="10" t="s">
        <v>16</v>
      </c>
      <c r="E404" s="10" t="s">
        <v>2688</v>
      </c>
      <c r="F404" s="10" t="s">
        <v>18</v>
      </c>
      <c r="G404" s="9" t="s">
        <v>17</v>
      </c>
      <c r="H404" s="11">
        <v>0</v>
      </c>
      <c r="I404" s="11">
        <v>1</v>
      </c>
      <c r="J404" s="12">
        <v>215588</v>
      </c>
      <c r="K404" s="19">
        <f t="shared" si="12"/>
        <v>1.0157555469888946E-2</v>
      </c>
      <c r="L404" s="26"/>
      <c r="M404" s="20">
        <f t="shared" si="13"/>
        <v>0</v>
      </c>
      <c r="N404" s="14" t="s">
        <v>4141</v>
      </c>
      <c r="O404" s="9" t="s">
        <v>4098</v>
      </c>
    </row>
    <row r="405" spans="1:15" x14ac:dyDescent="0.3">
      <c r="A405" s="9">
        <v>49</v>
      </c>
      <c r="B405" s="9">
        <f>COUNTIF($A$5:A405, A405)</f>
        <v>53</v>
      </c>
      <c r="C405" s="10" t="s">
        <v>2689</v>
      </c>
      <c r="D405" s="10" t="s">
        <v>16</v>
      </c>
      <c r="E405" s="10" t="s">
        <v>2690</v>
      </c>
      <c r="F405" s="10" t="s">
        <v>18</v>
      </c>
      <c r="G405" s="9" t="s">
        <v>17</v>
      </c>
      <c r="H405" s="11">
        <v>0</v>
      </c>
      <c r="I405" s="11">
        <v>1</v>
      </c>
      <c r="J405" s="12">
        <v>215588</v>
      </c>
      <c r="K405" s="19">
        <f t="shared" si="12"/>
        <v>1.0157555469888946E-2</v>
      </c>
      <c r="L405" s="26"/>
      <c r="M405" s="20">
        <f t="shared" si="13"/>
        <v>0</v>
      </c>
      <c r="N405" s="14" t="s">
        <v>4141</v>
      </c>
      <c r="O405" s="9" t="s">
        <v>4098</v>
      </c>
    </row>
    <row r="406" spans="1:15" x14ac:dyDescent="0.3">
      <c r="A406" s="9">
        <v>49</v>
      </c>
      <c r="B406" s="9">
        <f>COUNTIF($A$5:A406, A406)</f>
        <v>54</v>
      </c>
      <c r="C406" s="10" t="s">
        <v>2691</v>
      </c>
      <c r="D406" s="10" t="s">
        <v>16</v>
      </c>
      <c r="E406" s="10" t="s">
        <v>2692</v>
      </c>
      <c r="F406" s="10" t="s">
        <v>18</v>
      </c>
      <c r="G406" s="9" t="s">
        <v>17</v>
      </c>
      <c r="H406" s="11">
        <v>0</v>
      </c>
      <c r="I406" s="11">
        <v>1</v>
      </c>
      <c r="J406" s="12">
        <v>215588</v>
      </c>
      <c r="K406" s="19">
        <f t="shared" si="12"/>
        <v>1.0157555469888946E-2</v>
      </c>
      <c r="L406" s="26"/>
      <c r="M406" s="20">
        <f t="shared" si="13"/>
        <v>0</v>
      </c>
      <c r="N406" s="14" t="s">
        <v>4141</v>
      </c>
      <c r="O406" s="9" t="s">
        <v>4098</v>
      </c>
    </row>
    <row r="407" spans="1:15" x14ac:dyDescent="0.3">
      <c r="A407" s="9">
        <v>49</v>
      </c>
      <c r="B407" s="9">
        <f>COUNTIF($A$5:A407, A407)</f>
        <v>55</v>
      </c>
      <c r="C407" s="10" t="s">
        <v>2693</v>
      </c>
      <c r="D407" s="10" t="s">
        <v>16</v>
      </c>
      <c r="E407" s="10" t="s">
        <v>2694</v>
      </c>
      <c r="F407" s="10" t="s">
        <v>18</v>
      </c>
      <c r="G407" s="9" t="s">
        <v>17</v>
      </c>
      <c r="H407" s="11">
        <v>0</v>
      </c>
      <c r="I407" s="11">
        <v>1</v>
      </c>
      <c r="J407" s="12">
        <v>215588</v>
      </c>
      <c r="K407" s="19">
        <f t="shared" si="12"/>
        <v>1.0157555469888946E-2</v>
      </c>
      <c r="L407" s="26"/>
      <c r="M407" s="20">
        <f t="shared" si="13"/>
        <v>0</v>
      </c>
      <c r="N407" s="14" t="s">
        <v>4141</v>
      </c>
      <c r="O407" s="9" t="s">
        <v>4098</v>
      </c>
    </row>
    <row r="408" spans="1:15" x14ac:dyDescent="0.3">
      <c r="A408" s="9">
        <v>49</v>
      </c>
      <c r="B408" s="9">
        <f>COUNTIF($A$5:A408, A408)</f>
        <v>56</v>
      </c>
      <c r="C408" s="10" t="s">
        <v>2695</v>
      </c>
      <c r="D408" s="10" t="s">
        <v>16</v>
      </c>
      <c r="E408" s="10" t="s">
        <v>2696</v>
      </c>
      <c r="F408" s="10" t="s">
        <v>18</v>
      </c>
      <c r="G408" s="9" t="s">
        <v>17</v>
      </c>
      <c r="H408" s="11">
        <v>0</v>
      </c>
      <c r="I408" s="11">
        <v>46</v>
      </c>
      <c r="J408" s="12">
        <v>215588</v>
      </c>
      <c r="K408" s="19">
        <f t="shared" si="12"/>
        <v>1.0157555469888946E-2</v>
      </c>
      <c r="L408" s="26"/>
      <c r="M408" s="20">
        <f t="shared" si="13"/>
        <v>0</v>
      </c>
      <c r="N408" s="14" t="s">
        <v>4141</v>
      </c>
      <c r="O408" s="9" t="s">
        <v>4098</v>
      </c>
    </row>
    <row r="409" spans="1:15" x14ac:dyDescent="0.3">
      <c r="A409" s="9">
        <v>49</v>
      </c>
      <c r="B409" s="9">
        <f>COUNTIF($A$5:A409, A409)</f>
        <v>57</v>
      </c>
      <c r="C409" s="10" t="s">
        <v>2697</v>
      </c>
      <c r="D409" s="10" t="s">
        <v>16</v>
      </c>
      <c r="E409" s="10" t="s">
        <v>2698</v>
      </c>
      <c r="F409" s="10" t="s">
        <v>18</v>
      </c>
      <c r="G409" s="9" t="s">
        <v>17</v>
      </c>
      <c r="H409" s="11">
        <v>0</v>
      </c>
      <c r="I409" s="11">
        <v>1</v>
      </c>
      <c r="J409" s="12">
        <v>215588</v>
      </c>
      <c r="K409" s="19">
        <f t="shared" si="12"/>
        <v>1.0157555469888946E-2</v>
      </c>
      <c r="L409" s="26"/>
      <c r="M409" s="20">
        <f t="shared" si="13"/>
        <v>0</v>
      </c>
      <c r="N409" s="14" t="s">
        <v>4141</v>
      </c>
      <c r="O409" s="9" t="s">
        <v>4098</v>
      </c>
    </row>
    <row r="410" spans="1:15" x14ac:dyDescent="0.3">
      <c r="A410" s="9">
        <v>49</v>
      </c>
      <c r="B410" s="9">
        <f>COUNTIF($A$5:A410, A410)</f>
        <v>58</v>
      </c>
      <c r="C410" s="10" t="s">
        <v>2699</v>
      </c>
      <c r="D410" s="10" t="s">
        <v>16</v>
      </c>
      <c r="E410" s="10" t="s">
        <v>2700</v>
      </c>
      <c r="F410" s="10" t="s">
        <v>18</v>
      </c>
      <c r="G410" s="9" t="s">
        <v>17</v>
      </c>
      <c r="H410" s="11">
        <v>0</v>
      </c>
      <c r="I410" s="11">
        <v>1</v>
      </c>
      <c r="J410" s="12">
        <v>215588</v>
      </c>
      <c r="K410" s="19">
        <f t="shared" si="12"/>
        <v>1.0157555469888946E-2</v>
      </c>
      <c r="L410" s="26"/>
      <c r="M410" s="20">
        <f t="shared" si="13"/>
        <v>0</v>
      </c>
      <c r="N410" s="14" t="s">
        <v>4141</v>
      </c>
      <c r="O410" s="9" t="s">
        <v>4098</v>
      </c>
    </row>
    <row r="411" spans="1:15" x14ac:dyDescent="0.3">
      <c r="A411" s="9">
        <v>49</v>
      </c>
      <c r="B411" s="9">
        <f>COUNTIF($A$5:A411, A411)</f>
        <v>59</v>
      </c>
      <c r="C411" s="10" t="s">
        <v>2701</v>
      </c>
      <c r="D411" s="10" t="s">
        <v>16</v>
      </c>
      <c r="E411" s="10" t="s">
        <v>2702</v>
      </c>
      <c r="F411" s="10" t="s">
        <v>18</v>
      </c>
      <c r="G411" s="9" t="s">
        <v>17</v>
      </c>
      <c r="H411" s="11">
        <v>0</v>
      </c>
      <c r="I411" s="11">
        <v>3</v>
      </c>
      <c r="J411" s="12">
        <v>215588</v>
      </c>
      <c r="K411" s="19">
        <f t="shared" si="12"/>
        <v>1.0157555469888946E-2</v>
      </c>
      <c r="L411" s="26"/>
      <c r="M411" s="20">
        <f t="shared" si="13"/>
        <v>0</v>
      </c>
      <c r="N411" s="14" t="s">
        <v>4141</v>
      </c>
      <c r="O411" s="9" t="s">
        <v>4098</v>
      </c>
    </row>
    <row r="412" spans="1:15" x14ac:dyDescent="0.3">
      <c r="A412" s="9">
        <v>49</v>
      </c>
      <c r="B412" s="9">
        <f>COUNTIF($A$5:A412, A412)</f>
        <v>60</v>
      </c>
      <c r="C412" s="10" t="s">
        <v>2703</v>
      </c>
      <c r="D412" s="10" t="s">
        <v>16</v>
      </c>
      <c r="E412" s="10" t="s">
        <v>2704</v>
      </c>
      <c r="F412" s="10" t="s">
        <v>18</v>
      </c>
      <c r="G412" s="9" t="s">
        <v>17</v>
      </c>
      <c r="H412" s="11">
        <v>0</v>
      </c>
      <c r="I412" s="11">
        <v>1</v>
      </c>
      <c r="J412" s="12">
        <v>215588</v>
      </c>
      <c r="K412" s="19">
        <f t="shared" si="12"/>
        <v>1.0157555469888946E-2</v>
      </c>
      <c r="L412" s="26"/>
      <c r="M412" s="20">
        <f t="shared" si="13"/>
        <v>0</v>
      </c>
      <c r="N412" s="14" t="s">
        <v>4141</v>
      </c>
      <c r="O412" s="9" t="s">
        <v>4098</v>
      </c>
    </row>
    <row r="413" spans="1:15" x14ac:dyDescent="0.3">
      <c r="A413" s="9">
        <v>49</v>
      </c>
      <c r="B413" s="9">
        <f>COUNTIF($A$5:A413, A413)</f>
        <v>61</v>
      </c>
      <c r="C413" s="10" t="s">
        <v>2705</v>
      </c>
      <c r="D413" s="10" t="s">
        <v>16</v>
      </c>
      <c r="E413" s="10" t="s">
        <v>2706</v>
      </c>
      <c r="F413" s="10" t="s">
        <v>18</v>
      </c>
      <c r="G413" s="9" t="s">
        <v>17</v>
      </c>
      <c r="H413" s="11">
        <v>0</v>
      </c>
      <c r="I413" s="11">
        <v>1</v>
      </c>
      <c r="J413" s="12">
        <v>215588</v>
      </c>
      <c r="K413" s="19">
        <f t="shared" si="12"/>
        <v>1.0157555469888946E-2</v>
      </c>
      <c r="L413" s="26"/>
      <c r="M413" s="20">
        <f t="shared" si="13"/>
        <v>0</v>
      </c>
      <c r="N413" s="14" t="s">
        <v>4141</v>
      </c>
      <c r="O413" s="9" t="s">
        <v>4098</v>
      </c>
    </row>
    <row r="414" spans="1:15" x14ac:dyDescent="0.3">
      <c r="A414" s="9">
        <v>49</v>
      </c>
      <c r="B414" s="9">
        <f>COUNTIF($A$5:A414, A414)</f>
        <v>62</v>
      </c>
      <c r="C414" s="10" t="s">
        <v>2707</v>
      </c>
      <c r="D414" s="10" t="s">
        <v>16</v>
      </c>
      <c r="E414" s="10" t="s">
        <v>2708</v>
      </c>
      <c r="F414" s="10" t="s">
        <v>18</v>
      </c>
      <c r="G414" s="9" t="s">
        <v>17</v>
      </c>
      <c r="H414" s="11">
        <v>0</v>
      </c>
      <c r="I414" s="11">
        <v>1</v>
      </c>
      <c r="J414" s="12">
        <v>215588</v>
      </c>
      <c r="K414" s="19">
        <f t="shared" si="12"/>
        <v>1.0157555469888946E-2</v>
      </c>
      <c r="L414" s="26"/>
      <c r="M414" s="20">
        <f t="shared" si="13"/>
        <v>0</v>
      </c>
      <c r="N414" s="14" t="s">
        <v>4141</v>
      </c>
      <c r="O414" s="9" t="s">
        <v>4098</v>
      </c>
    </row>
    <row r="415" spans="1:15" x14ac:dyDescent="0.3">
      <c r="A415" s="9">
        <v>49</v>
      </c>
      <c r="B415" s="9">
        <f>COUNTIF($A$5:A415, A415)</f>
        <v>63</v>
      </c>
      <c r="C415" s="10" t="s">
        <v>2709</v>
      </c>
      <c r="D415" s="10" t="s">
        <v>16</v>
      </c>
      <c r="E415" s="10" t="s">
        <v>2710</v>
      </c>
      <c r="F415" s="10" t="s">
        <v>18</v>
      </c>
      <c r="G415" s="9" t="s">
        <v>17</v>
      </c>
      <c r="H415" s="11">
        <v>0</v>
      </c>
      <c r="I415" s="11">
        <v>1</v>
      </c>
      <c r="J415" s="12">
        <v>215588</v>
      </c>
      <c r="K415" s="19">
        <f t="shared" si="12"/>
        <v>1.0157555469888946E-2</v>
      </c>
      <c r="L415" s="26"/>
      <c r="M415" s="20">
        <f t="shared" si="13"/>
        <v>0</v>
      </c>
      <c r="N415" s="14" t="s">
        <v>4141</v>
      </c>
      <c r="O415" s="9" t="s">
        <v>4098</v>
      </c>
    </row>
    <row r="416" spans="1:15" x14ac:dyDescent="0.3">
      <c r="A416" s="9">
        <v>49</v>
      </c>
      <c r="B416" s="9">
        <f>COUNTIF($A$5:A416, A416)</f>
        <v>64</v>
      </c>
      <c r="C416" s="10" t="s">
        <v>2711</v>
      </c>
      <c r="D416" s="10" t="s">
        <v>16</v>
      </c>
      <c r="E416" s="10" t="s">
        <v>2712</v>
      </c>
      <c r="F416" s="10" t="s">
        <v>18</v>
      </c>
      <c r="G416" s="9" t="s">
        <v>17</v>
      </c>
      <c r="H416" s="11">
        <v>0</v>
      </c>
      <c r="I416" s="11">
        <v>1</v>
      </c>
      <c r="J416" s="12">
        <v>215588</v>
      </c>
      <c r="K416" s="19">
        <f t="shared" si="12"/>
        <v>1.0157555469888946E-2</v>
      </c>
      <c r="L416" s="26"/>
      <c r="M416" s="20">
        <f t="shared" si="13"/>
        <v>0</v>
      </c>
      <c r="N416" s="14" t="s">
        <v>4141</v>
      </c>
      <c r="O416" s="9" t="s">
        <v>4098</v>
      </c>
    </row>
    <row r="417" spans="1:15" x14ac:dyDescent="0.3">
      <c r="A417" s="9">
        <v>49</v>
      </c>
      <c r="B417" s="9">
        <f>COUNTIF($A$5:A417, A417)</f>
        <v>65</v>
      </c>
      <c r="C417" s="10" t="s">
        <v>2713</v>
      </c>
      <c r="D417" s="10" t="s">
        <v>16</v>
      </c>
      <c r="E417" s="10" t="s">
        <v>2714</v>
      </c>
      <c r="F417" s="10" t="s">
        <v>18</v>
      </c>
      <c r="G417" s="9" t="s">
        <v>17</v>
      </c>
      <c r="H417" s="11">
        <v>0</v>
      </c>
      <c r="I417" s="11">
        <v>1</v>
      </c>
      <c r="J417" s="12">
        <v>215588</v>
      </c>
      <c r="K417" s="19">
        <f t="shared" si="12"/>
        <v>1.0157555469888946E-2</v>
      </c>
      <c r="L417" s="26"/>
      <c r="M417" s="20">
        <f t="shared" si="13"/>
        <v>0</v>
      </c>
      <c r="N417" s="14" t="s">
        <v>4141</v>
      </c>
      <c r="O417" s="9" t="s">
        <v>4098</v>
      </c>
    </row>
    <row r="418" spans="1:15" x14ac:dyDescent="0.3">
      <c r="A418" s="9">
        <v>49</v>
      </c>
      <c r="B418" s="9">
        <f>COUNTIF($A$5:A418, A418)</f>
        <v>66</v>
      </c>
      <c r="C418" s="10" t="s">
        <v>2715</v>
      </c>
      <c r="D418" s="10" t="s">
        <v>16</v>
      </c>
      <c r="E418" s="10" t="s">
        <v>2716</v>
      </c>
      <c r="F418" s="10" t="s">
        <v>18</v>
      </c>
      <c r="G418" s="9" t="s">
        <v>17</v>
      </c>
      <c r="H418" s="11">
        <v>0</v>
      </c>
      <c r="I418" s="11">
        <v>1</v>
      </c>
      <c r="J418" s="12">
        <v>215588</v>
      </c>
      <c r="K418" s="19">
        <f t="shared" si="12"/>
        <v>1.0157555469888946E-2</v>
      </c>
      <c r="L418" s="26"/>
      <c r="M418" s="20">
        <f t="shared" si="13"/>
        <v>0</v>
      </c>
      <c r="N418" s="14" t="s">
        <v>4141</v>
      </c>
      <c r="O418" s="9" t="s">
        <v>4098</v>
      </c>
    </row>
    <row r="419" spans="1:15" x14ac:dyDescent="0.3">
      <c r="A419" s="9">
        <v>49</v>
      </c>
      <c r="B419" s="9">
        <f>COUNTIF($A$5:A419, A419)</f>
        <v>67</v>
      </c>
      <c r="C419" s="10" t="s">
        <v>2717</v>
      </c>
      <c r="D419" s="10" t="s">
        <v>16</v>
      </c>
      <c r="E419" s="10" t="s">
        <v>2718</v>
      </c>
      <c r="F419" s="10" t="s">
        <v>18</v>
      </c>
      <c r="G419" s="9" t="s">
        <v>17</v>
      </c>
      <c r="H419" s="11">
        <v>0</v>
      </c>
      <c r="I419" s="11">
        <v>1</v>
      </c>
      <c r="J419" s="12">
        <v>215588</v>
      </c>
      <c r="K419" s="19">
        <f t="shared" si="12"/>
        <v>1.0157555469888946E-2</v>
      </c>
      <c r="L419" s="26"/>
      <c r="M419" s="20">
        <f t="shared" si="13"/>
        <v>0</v>
      </c>
      <c r="N419" s="14" t="s">
        <v>4141</v>
      </c>
      <c r="O419" s="9" t="s">
        <v>4098</v>
      </c>
    </row>
    <row r="420" spans="1:15" x14ac:dyDescent="0.3">
      <c r="A420" s="9">
        <v>49</v>
      </c>
      <c r="B420" s="9">
        <f>COUNTIF($A$5:A420, A420)</f>
        <v>68</v>
      </c>
      <c r="C420" s="10" t="s">
        <v>2719</v>
      </c>
      <c r="D420" s="10" t="s">
        <v>16</v>
      </c>
      <c r="E420" s="10" t="s">
        <v>2720</v>
      </c>
      <c r="F420" s="10" t="s">
        <v>18</v>
      </c>
      <c r="G420" s="9" t="s">
        <v>17</v>
      </c>
      <c r="H420" s="11">
        <v>0</v>
      </c>
      <c r="I420" s="11">
        <v>1</v>
      </c>
      <c r="J420" s="12">
        <v>215588</v>
      </c>
      <c r="K420" s="19">
        <f t="shared" si="12"/>
        <v>1.0157555469888946E-2</v>
      </c>
      <c r="L420" s="26"/>
      <c r="M420" s="20">
        <f t="shared" si="13"/>
        <v>0</v>
      </c>
      <c r="N420" s="14" t="s">
        <v>4141</v>
      </c>
      <c r="O420" s="9" t="s">
        <v>4098</v>
      </c>
    </row>
    <row r="421" spans="1:15" x14ac:dyDescent="0.3">
      <c r="A421" s="9">
        <v>49</v>
      </c>
      <c r="B421" s="9">
        <f>COUNTIF($A$5:A421, A421)</f>
        <v>69</v>
      </c>
      <c r="C421" s="10" t="s">
        <v>2721</v>
      </c>
      <c r="D421" s="10" t="s">
        <v>16</v>
      </c>
      <c r="E421" s="10" t="s">
        <v>2722</v>
      </c>
      <c r="F421" s="10" t="s">
        <v>18</v>
      </c>
      <c r="G421" s="9" t="s">
        <v>17</v>
      </c>
      <c r="H421" s="11">
        <v>0</v>
      </c>
      <c r="I421" s="11">
        <v>1</v>
      </c>
      <c r="J421" s="12">
        <v>215588</v>
      </c>
      <c r="K421" s="19">
        <f t="shared" si="12"/>
        <v>1.0157555469888946E-2</v>
      </c>
      <c r="L421" s="26"/>
      <c r="M421" s="20">
        <f t="shared" si="13"/>
        <v>0</v>
      </c>
      <c r="N421" s="14" t="s">
        <v>4141</v>
      </c>
      <c r="O421" s="9" t="s">
        <v>4098</v>
      </c>
    </row>
    <row r="422" spans="1:15" x14ac:dyDescent="0.3">
      <c r="A422" s="9">
        <v>49</v>
      </c>
      <c r="B422" s="9">
        <f>COUNTIF($A$5:A422, A422)</f>
        <v>70</v>
      </c>
      <c r="C422" s="10" t="s">
        <v>2723</v>
      </c>
      <c r="D422" s="10" t="s">
        <v>16</v>
      </c>
      <c r="E422" s="10" t="s">
        <v>2724</v>
      </c>
      <c r="F422" s="10" t="s">
        <v>18</v>
      </c>
      <c r="G422" s="9" t="s">
        <v>17</v>
      </c>
      <c r="H422" s="11">
        <v>0</v>
      </c>
      <c r="I422" s="11">
        <v>1</v>
      </c>
      <c r="J422" s="12">
        <v>215588</v>
      </c>
      <c r="K422" s="19">
        <f t="shared" si="12"/>
        <v>1.0157555469888946E-2</v>
      </c>
      <c r="L422" s="26"/>
      <c r="M422" s="20">
        <f t="shared" si="13"/>
        <v>0</v>
      </c>
      <c r="N422" s="14" t="s">
        <v>4141</v>
      </c>
      <c r="O422" s="9" t="s">
        <v>4098</v>
      </c>
    </row>
    <row r="423" spans="1:15" x14ac:dyDescent="0.3">
      <c r="A423" s="9">
        <v>49</v>
      </c>
      <c r="B423" s="9">
        <f>COUNTIF($A$5:A423, A423)</f>
        <v>71</v>
      </c>
      <c r="C423" s="10" t="s">
        <v>2725</v>
      </c>
      <c r="D423" s="10" t="s">
        <v>16</v>
      </c>
      <c r="E423" s="10" t="s">
        <v>2726</v>
      </c>
      <c r="F423" s="10" t="s">
        <v>18</v>
      </c>
      <c r="G423" s="9" t="s">
        <v>17</v>
      </c>
      <c r="H423" s="11">
        <v>0</v>
      </c>
      <c r="I423" s="11">
        <v>1</v>
      </c>
      <c r="J423" s="12">
        <v>215588</v>
      </c>
      <c r="K423" s="19">
        <f t="shared" si="12"/>
        <v>1.0157555469888946E-2</v>
      </c>
      <c r="L423" s="26"/>
      <c r="M423" s="20">
        <f t="shared" si="13"/>
        <v>0</v>
      </c>
      <c r="N423" s="14" t="s">
        <v>4141</v>
      </c>
      <c r="O423" s="9" t="s">
        <v>4098</v>
      </c>
    </row>
    <row r="424" spans="1:15" x14ac:dyDescent="0.3">
      <c r="A424" s="9">
        <v>49</v>
      </c>
      <c r="B424" s="9">
        <f>COUNTIF($A$5:A424, A424)</f>
        <v>72</v>
      </c>
      <c r="C424" s="10" t="s">
        <v>2727</v>
      </c>
      <c r="D424" s="10" t="s">
        <v>16</v>
      </c>
      <c r="E424" s="10" t="s">
        <v>2728</v>
      </c>
      <c r="F424" s="10" t="s">
        <v>18</v>
      </c>
      <c r="G424" s="9" t="s">
        <v>17</v>
      </c>
      <c r="H424" s="11">
        <v>0</v>
      </c>
      <c r="I424" s="11">
        <v>1</v>
      </c>
      <c r="J424" s="12">
        <v>215588</v>
      </c>
      <c r="K424" s="19">
        <f t="shared" si="12"/>
        <v>1.0157555469888946E-2</v>
      </c>
      <c r="L424" s="26"/>
      <c r="M424" s="20">
        <f t="shared" si="13"/>
        <v>0</v>
      </c>
      <c r="N424" s="14" t="s">
        <v>4141</v>
      </c>
      <c r="O424" s="9" t="s">
        <v>4098</v>
      </c>
    </row>
    <row r="425" spans="1:15" x14ac:dyDescent="0.3">
      <c r="A425" s="9">
        <v>49</v>
      </c>
      <c r="B425" s="9">
        <f>COUNTIF($A$5:A425, A425)</f>
        <v>73</v>
      </c>
      <c r="C425" s="10" t="s">
        <v>2729</v>
      </c>
      <c r="D425" s="10" t="s">
        <v>16</v>
      </c>
      <c r="E425" s="10" t="s">
        <v>2730</v>
      </c>
      <c r="F425" s="10" t="s">
        <v>18</v>
      </c>
      <c r="G425" s="9" t="s">
        <v>17</v>
      </c>
      <c r="H425" s="11">
        <v>0</v>
      </c>
      <c r="I425" s="11">
        <v>1</v>
      </c>
      <c r="J425" s="12">
        <v>215588</v>
      </c>
      <c r="K425" s="19">
        <f t="shared" si="12"/>
        <v>1.0157555469888946E-2</v>
      </c>
      <c r="L425" s="26"/>
      <c r="M425" s="20">
        <f t="shared" si="13"/>
        <v>0</v>
      </c>
      <c r="N425" s="14" t="s">
        <v>4141</v>
      </c>
      <c r="O425" s="9" t="s">
        <v>4098</v>
      </c>
    </row>
    <row r="426" spans="1:15" x14ac:dyDescent="0.3">
      <c r="A426" s="9">
        <v>49</v>
      </c>
      <c r="B426" s="9">
        <f>COUNTIF($A$5:A426, A426)</f>
        <v>74</v>
      </c>
      <c r="C426" s="10" t="s">
        <v>2731</v>
      </c>
      <c r="D426" s="10" t="s">
        <v>16</v>
      </c>
      <c r="E426" s="10" t="s">
        <v>2732</v>
      </c>
      <c r="F426" s="10" t="s">
        <v>18</v>
      </c>
      <c r="G426" s="9" t="s">
        <v>17</v>
      </c>
      <c r="H426" s="11">
        <v>0</v>
      </c>
      <c r="I426" s="11">
        <v>1</v>
      </c>
      <c r="J426" s="12">
        <v>215588</v>
      </c>
      <c r="K426" s="19">
        <f t="shared" si="12"/>
        <v>1.0157555469888946E-2</v>
      </c>
      <c r="L426" s="26"/>
      <c r="M426" s="20">
        <f t="shared" si="13"/>
        <v>0</v>
      </c>
      <c r="N426" s="14" t="s">
        <v>4141</v>
      </c>
      <c r="O426" s="9" t="s">
        <v>4098</v>
      </c>
    </row>
    <row r="427" spans="1:15" x14ac:dyDescent="0.3">
      <c r="A427" s="9">
        <v>49</v>
      </c>
      <c r="B427" s="9">
        <f>COUNTIF($A$5:A427, A427)</f>
        <v>75</v>
      </c>
      <c r="C427" s="10" t="s">
        <v>2733</v>
      </c>
      <c r="D427" s="10" t="s">
        <v>16</v>
      </c>
      <c r="E427" s="10" t="s">
        <v>2734</v>
      </c>
      <c r="F427" s="10" t="s">
        <v>18</v>
      </c>
      <c r="G427" s="9" t="s">
        <v>17</v>
      </c>
      <c r="H427" s="11">
        <v>0</v>
      </c>
      <c r="I427" s="11">
        <v>1</v>
      </c>
      <c r="J427" s="12">
        <v>215588</v>
      </c>
      <c r="K427" s="19">
        <f t="shared" si="12"/>
        <v>1.0157555469888946E-2</v>
      </c>
      <c r="L427" s="26"/>
      <c r="M427" s="20">
        <f t="shared" si="13"/>
        <v>0</v>
      </c>
      <c r="N427" s="14" t="s">
        <v>4141</v>
      </c>
      <c r="O427" s="9" t="s">
        <v>4098</v>
      </c>
    </row>
    <row r="428" spans="1:15" x14ac:dyDescent="0.3">
      <c r="A428" s="9">
        <v>49</v>
      </c>
      <c r="B428" s="9">
        <f>COUNTIF($A$5:A428, A428)</f>
        <v>76</v>
      </c>
      <c r="C428" s="10" t="s">
        <v>2735</v>
      </c>
      <c r="D428" s="10" t="s">
        <v>2674</v>
      </c>
      <c r="E428" s="10" t="s">
        <v>2675</v>
      </c>
      <c r="F428" s="10" t="s">
        <v>2736</v>
      </c>
      <c r="G428" s="9" t="s">
        <v>17</v>
      </c>
      <c r="H428" s="11">
        <v>87290</v>
      </c>
      <c r="I428" s="11">
        <v>10</v>
      </c>
      <c r="J428" s="12">
        <v>86707</v>
      </c>
      <c r="K428" s="19">
        <f t="shared" si="12"/>
        <v>4.0852513225581241E-3</v>
      </c>
      <c r="L428" s="26"/>
      <c r="M428" s="20">
        <f t="shared" si="13"/>
        <v>0</v>
      </c>
      <c r="N428" s="14" t="s">
        <v>4137</v>
      </c>
      <c r="O428" s="9" t="s">
        <v>4098</v>
      </c>
    </row>
    <row r="429" spans="1:15" x14ac:dyDescent="0.3">
      <c r="A429" s="9">
        <v>49</v>
      </c>
      <c r="B429" s="9">
        <f>COUNTIF($A$5:A429, A429)</f>
        <v>77</v>
      </c>
      <c r="C429" s="10" t="s">
        <v>2737</v>
      </c>
      <c r="D429" s="10" t="s">
        <v>16</v>
      </c>
      <c r="E429" s="10" t="s">
        <v>2738</v>
      </c>
      <c r="F429" s="10" t="s">
        <v>2739</v>
      </c>
      <c r="G429" s="9" t="s">
        <v>17</v>
      </c>
      <c r="H429" s="11">
        <v>0</v>
      </c>
      <c r="I429" s="11">
        <v>7</v>
      </c>
      <c r="J429" s="12">
        <v>83600</v>
      </c>
      <c r="K429" s="19">
        <f t="shared" si="12"/>
        <v>3.9388631894294477E-3</v>
      </c>
      <c r="L429" s="26"/>
      <c r="M429" s="20">
        <f t="shared" si="13"/>
        <v>0</v>
      </c>
      <c r="N429" s="14" t="s">
        <v>4137</v>
      </c>
      <c r="O429" s="9" t="s">
        <v>4098</v>
      </c>
    </row>
    <row r="430" spans="1:15" x14ac:dyDescent="0.3">
      <c r="A430" s="9">
        <v>49</v>
      </c>
      <c r="B430" s="9">
        <f>COUNTIF($A$5:A430, A430)</f>
        <v>78</v>
      </c>
      <c r="C430" s="10" t="s">
        <v>3463</v>
      </c>
      <c r="D430" s="10" t="s">
        <v>2674</v>
      </c>
      <c r="E430" s="10" t="s">
        <v>3464</v>
      </c>
      <c r="F430" s="10" t="s">
        <v>3465</v>
      </c>
      <c r="G430" s="9" t="s">
        <v>17</v>
      </c>
      <c r="H430" s="11">
        <v>87290</v>
      </c>
      <c r="I430" s="11">
        <v>28</v>
      </c>
      <c r="J430" s="12">
        <v>86707</v>
      </c>
      <c r="K430" s="19">
        <f t="shared" si="12"/>
        <v>4.0852513225581241E-3</v>
      </c>
      <c r="L430" s="26"/>
      <c r="M430" s="20">
        <f t="shared" si="13"/>
        <v>0</v>
      </c>
      <c r="N430" s="14" t="s">
        <v>4137</v>
      </c>
      <c r="O430" s="9" t="s">
        <v>4103</v>
      </c>
    </row>
    <row r="431" spans="1:15" x14ac:dyDescent="0.3">
      <c r="A431" s="9">
        <v>49</v>
      </c>
      <c r="B431" s="9">
        <f>COUNTIF($A$5:A431, A431)</f>
        <v>79</v>
      </c>
      <c r="C431" s="10" t="s">
        <v>3466</v>
      </c>
      <c r="D431" s="10" t="s">
        <v>2674</v>
      </c>
      <c r="E431" s="10" t="s">
        <v>3467</v>
      </c>
      <c r="F431" s="10" t="s">
        <v>3468</v>
      </c>
      <c r="G431" s="9" t="s">
        <v>17</v>
      </c>
      <c r="H431" s="11">
        <v>87290</v>
      </c>
      <c r="I431" s="11">
        <v>41</v>
      </c>
      <c r="J431" s="12">
        <v>86707</v>
      </c>
      <c r="K431" s="19">
        <f t="shared" si="12"/>
        <v>4.0852513225581241E-3</v>
      </c>
      <c r="L431" s="26"/>
      <c r="M431" s="20">
        <f t="shared" si="13"/>
        <v>0</v>
      </c>
      <c r="N431" s="14" t="s">
        <v>4137</v>
      </c>
      <c r="O431" s="9" t="s">
        <v>4103</v>
      </c>
    </row>
    <row r="432" spans="1:15" x14ac:dyDescent="0.3">
      <c r="A432" s="9">
        <v>49</v>
      </c>
      <c r="B432" s="9">
        <f>COUNTIF($A$5:A432, A432)</f>
        <v>80</v>
      </c>
      <c r="C432" s="10" t="s">
        <v>2740</v>
      </c>
      <c r="D432" s="10" t="s">
        <v>16</v>
      </c>
      <c r="E432" s="10" t="s">
        <v>2741</v>
      </c>
      <c r="F432" s="10" t="s">
        <v>2742</v>
      </c>
      <c r="G432" s="9" t="s">
        <v>17</v>
      </c>
      <c r="H432" s="11">
        <v>0</v>
      </c>
      <c r="I432" s="11">
        <v>1</v>
      </c>
      <c r="J432" s="12">
        <v>31350</v>
      </c>
      <c r="K432" s="19">
        <f t="shared" si="12"/>
        <v>1.477073696036043E-3</v>
      </c>
      <c r="L432" s="26"/>
      <c r="M432" s="20">
        <f t="shared" si="13"/>
        <v>0</v>
      </c>
      <c r="N432" s="14" t="s">
        <v>4137</v>
      </c>
      <c r="O432" s="9" t="s">
        <v>4098</v>
      </c>
    </row>
    <row r="433" spans="1:15" x14ac:dyDescent="0.3">
      <c r="A433" s="9">
        <v>49</v>
      </c>
      <c r="B433" s="9">
        <f>COUNTIF($A$5:A433, A433)</f>
        <v>81</v>
      </c>
      <c r="C433" s="10" t="s">
        <v>2743</v>
      </c>
      <c r="D433" s="10" t="s">
        <v>2744</v>
      </c>
      <c r="E433" s="10" t="s">
        <v>2745</v>
      </c>
      <c r="F433" s="10" t="s">
        <v>18</v>
      </c>
      <c r="G433" s="9" t="s">
        <v>17</v>
      </c>
      <c r="H433" s="11">
        <v>1284730</v>
      </c>
      <c r="I433" s="11">
        <v>32</v>
      </c>
      <c r="J433" s="12">
        <v>1220495</v>
      </c>
      <c r="K433" s="19">
        <f t="shared" si="12"/>
        <v>5.7504340052424573E-2</v>
      </c>
      <c r="L433" s="26"/>
      <c r="M433" s="20">
        <f t="shared" si="13"/>
        <v>0</v>
      </c>
      <c r="N433" s="14" t="s">
        <v>4142</v>
      </c>
      <c r="O433" s="9" t="s">
        <v>4098</v>
      </c>
    </row>
    <row r="434" spans="1:15" x14ac:dyDescent="0.3">
      <c r="A434" s="9">
        <v>49</v>
      </c>
      <c r="B434" s="9">
        <f>COUNTIF($A$5:A434, A434)</f>
        <v>82</v>
      </c>
      <c r="C434" s="10" t="s">
        <v>2746</v>
      </c>
      <c r="D434" s="10" t="s">
        <v>2747</v>
      </c>
      <c r="E434" s="10" t="s">
        <v>2548</v>
      </c>
      <c r="F434" s="10" t="s">
        <v>18</v>
      </c>
      <c r="G434" s="9" t="s">
        <v>17</v>
      </c>
      <c r="H434" s="11">
        <v>1284730</v>
      </c>
      <c r="I434" s="11">
        <v>1</v>
      </c>
      <c r="J434" s="12">
        <v>1220494</v>
      </c>
      <c r="K434" s="19">
        <f t="shared" si="12"/>
        <v>5.7504292936836184E-2</v>
      </c>
      <c r="L434" s="26"/>
      <c r="M434" s="20">
        <f t="shared" si="13"/>
        <v>0</v>
      </c>
      <c r="N434" s="14" t="s">
        <v>4143</v>
      </c>
      <c r="O434" s="9" t="s">
        <v>4098</v>
      </c>
    </row>
    <row r="435" spans="1:15" x14ac:dyDescent="0.3">
      <c r="A435" s="9">
        <v>49</v>
      </c>
      <c r="B435" s="9">
        <f>COUNTIF($A$5:A435, A435)</f>
        <v>83</v>
      </c>
      <c r="C435" s="10" t="s">
        <v>2748</v>
      </c>
      <c r="D435" s="10" t="s">
        <v>2749</v>
      </c>
      <c r="E435" s="10" t="s">
        <v>2750</v>
      </c>
      <c r="F435" s="10" t="s">
        <v>2751</v>
      </c>
      <c r="G435" s="9" t="s">
        <v>17</v>
      </c>
      <c r="H435" s="11">
        <v>311950</v>
      </c>
      <c r="I435" s="11">
        <v>1</v>
      </c>
      <c r="J435" s="12">
        <v>296355</v>
      </c>
      <c r="K435" s="19">
        <f t="shared" si="12"/>
        <v>1.3962940197408661E-2</v>
      </c>
      <c r="L435" s="26"/>
      <c r="M435" s="20">
        <f t="shared" si="13"/>
        <v>0</v>
      </c>
      <c r="N435" s="14" t="s">
        <v>4144</v>
      </c>
      <c r="O435" s="9" t="s">
        <v>4098</v>
      </c>
    </row>
    <row r="436" spans="1:15" x14ac:dyDescent="0.3">
      <c r="A436" s="9">
        <v>49</v>
      </c>
      <c r="B436" s="9">
        <f>COUNTIF($A$5:A436, A436)</f>
        <v>84</v>
      </c>
      <c r="C436" s="10" t="s">
        <v>2752</v>
      </c>
      <c r="D436" s="10" t="s">
        <v>2753</v>
      </c>
      <c r="E436" s="10" t="s">
        <v>2754</v>
      </c>
      <c r="F436" s="10" t="s">
        <v>18</v>
      </c>
      <c r="G436" s="9" t="s">
        <v>17</v>
      </c>
      <c r="H436" s="11">
        <v>21880</v>
      </c>
      <c r="I436" s="11">
        <v>16</v>
      </c>
      <c r="J436" s="12">
        <v>21150</v>
      </c>
      <c r="K436" s="19">
        <f t="shared" si="12"/>
        <v>9.9649469445493811E-4</v>
      </c>
      <c r="L436" s="26"/>
      <c r="M436" s="20">
        <f t="shared" si="13"/>
        <v>0</v>
      </c>
      <c r="N436" s="14" t="s">
        <v>4138</v>
      </c>
      <c r="O436" s="9" t="s">
        <v>4098</v>
      </c>
    </row>
    <row r="437" spans="1:15" x14ac:dyDescent="0.3">
      <c r="A437" s="9">
        <v>49</v>
      </c>
      <c r="B437" s="9">
        <f>COUNTIF($A$5:A437, A437)</f>
        <v>85</v>
      </c>
      <c r="C437" s="10" t="s">
        <v>2755</v>
      </c>
      <c r="D437" s="10" t="s">
        <v>2756</v>
      </c>
      <c r="E437" s="10" t="s">
        <v>2757</v>
      </c>
      <c r="F437" s="10" t="s">
        <v>18</v>
      </c>
      <c r="G437" s="9" t="s">
        <v>17</v>
      </c>
      <c r="H437" s="11">
        <v>18280</v>
      </c>
      <c r="I437" s="11">
        <v>13</v>
      </c>
      <c r="J437" s="12">
        <v>17367</v>
      </c>
      <c r="K437" s="19">
        <f t="shared" si="12"/>
        <v>8.182564235744166E-4</v>
      </c>
      <c r="L437" s="27"/>
      <c r="M437" s="20">
        <f t="shared" si="13"/>
        <v>0</v>
      </c>
      <c r="N437" s="14" t="s">
        <v>4138</v>
      </c>
      <c r="O437" s="9" t="s">
        <v>4098</v>
      </c>
    </row>
    <row r="438" spans="1:15" x14ac:dyDescent="0.3">
      <c r="A438" s="9">
        <v>50</v>
      </c>
      <c r="B438" s="9">
        <f>COUNTIF($A$5:A438, A438)</f>
        <v>1</v>
      </c>
      <c r="C438" s="10" t="s">
        <v>433</v>
      </c>
      <c r="D438" s="10" t="s">
        <v>434</v>
      </c>
      <c r="E438" s="10" t="s">
        <v>435</v>
      </c>
      <c r="F438" s="10" t="s">
        <v>18</v>
      </c>
      <c r="G438" s="9" t="s">
        <v>17</v>
      </c>
      <c r="H438" s="11">
        <v>3400</v>
      </c>
      <c r="I438" s="11">
        <v>7200</v>
      </c>
      <c r="J438" s="12">
        <v>3370</v>
      </c>
      <c r="K438" s="19">
        <f t="shared" si="12"/>
        <v>2.289856878509231E-4</v>
      </c>
      <c r="L438" s="25"/>
      <c r="M438" s="20">
        <f t="shared" si="13"/>
        <v>0</v>
      </c>
      <c r="N438" s="14" t="s">
        <v>4130</v>
      </c>
      <c r="O438" s="9" t="s">
        <v>4098</v>
      </c>
    </row>
    <row r="439" spans="1:15" x14ac:dyDescent="0.3">
      <c r="A439" s="9">
        <v>50</v>
      </c>
      <c r="B439" s="9">
        <f>COUNTIF($A$5:A439, A439)</f>
        <v>2</v>
      </c>
      <c r="C439" s="10" t="s">
        <v>3469</v>
      </c>
      <c r="D439" s="10" t="s">
        <v>3470</v>
      </c>
      <c r="E439" s="10" t="s">
        <v>3471</v>
      </c>
      <c r="F439" s="10" t="s">
        <v>3472</v>
      </c>
      <c r="G439" s="9" t="s">
        <v>17</v>
      </c>
      <c r="H439" s="11">
        <v>94720</v>
      </c>
      <c r="I439" s="11">
        <v>25</v>
      </c>
      <c r="J439" s="12">
        <v>92153</v>
      </c>
      <c r="K439" s="19">
        <f t="shared" si="12"/>
        <v>6.2616374161798567E-3</v>
      </c>
      <c r="L439" s="26"/>
      <c r="M439" s="20">
        <f t="shared" si="13"/>
        <v>0</v>
      </c>
      <c r="N439" s="14" t="s">
        <v>4130</v>
      </c>
      <c r="O439" s="9" t="s">
        <v>4098</v>
      </c>
    </row>
    <row r="440" spans="1:15" x14ac:dyDescent="0.3">
      <c r="A440" s="9">
        <v>50</v>
      </c>
      <c r="B440" s="9">
        <f>COUNTIF($A$5:A440, A440)</f>
        <v>3</v>
      </c>
      <c r="C440" s="10" t="s">
        <v>436</v>
      </c>
      <c r="D440" s="10" t="s">
        <v>437</v>
      </c>
      <c r="E440" s="10" t="s">
        <v>438</v>
      </c>
      <c r="F440" s="10" t="s">
        <v>18</v>
      </c>
      <c r="G440" s="9" t="s">
        <v>17</v>
      </c>
      <c r="H440" s="11">
        <v>52780</v>
      </c>
      <c r="I440" s="11">
        <v>240</v>
      </c>
      <c r="J440" s="12">
        <v>51629</v>
      </c>
      <c r="K440" s="19">
        <f t="shared" si="12"/>
        <v>3.508101506841338E-3</v>
      </c>
      <c r="L440" s="26"/>
      <c r="M440" s="20">
        <f t="shared" si="13"/>
        <v>0</v>
      </c>
      <c r="N440" s="14" t="s">
        <v>4145</v>
      </c>
      <c r="O440" s="9" t="s">
        <v>4098</v>
      </c>
    </row>
    <row r="441" spans="1:15" x14ac:dyDescent="0.3">
      <c r="A441" s="9">
        <v>50</v>
      </c>
      <c r="B441" s="9">
        <f>COUNTIF($A$5:A441, A441)</f>
        <v>4</v>
      </c>
      <c r="C441" s="10" t="s">
        <v>439</v>
      </c>
      <c r="D441" s="10" t="s">
        <v>440</v>
      </c>
      <c r="E441" s="10" t="s">
        <v>438</v>
      </c>
      <c r="F441" s="10" t="s">
        <v>18</v>
      </c>
      <c r="G441" s="9" t="s">
        <v>17</v>
      </c>
      <c r="H441" s="11">
        <v>52780</v>
      </c>
      <c r="I441" s="11">
        <v>1</v>
      </c>
      <c r="J441" s="12">
        <v>51629</v>
      </c>
      <c r="K441" s="19">
        <f t="shared" si="12"/>
        <v>3.508101506841338E-3</v>
      </c>
      <c r="L441" s="26"/>
      <c r="M441" s="20">
        <f t="shared" si="13"/>
        <v>0</v>
      </c>
      <c r="N441" s="14" t="s">
        <v>4146</v>
      </c>
      <c r="O441" s="9" t="s">
        <v>4098</v>
      </c>
    </row>
    <row r="442" spans="1:15" x14ac:dyDescent="0.3">
      <c r="A442" s="9">
        <v>50</v>
      </c>
      <c r="B442" s="9">
        <f>COUNTIF($A$5:A442, A442)</f>
        <v>5</v>
      </c>
      <c r="C442" s="10" t="s">
        <v>3473</v>
      </c>
      <c r="D442" s="10" t="s">
        <v>3474</v>
      </c>
      <c r="E442" s="10" t="s">
        <v>3475</v>
      </c>
      <c r="F442" s="10" t="s">
        <v>18</v>
      </c>
      <c r="G442" s="9" t="s">
        <v>17</v>
      </c>
      <c r="H442" s="11">
        <v>1508270</v>
      </c>
      <c r="I442" s="11">
        <v>1</v>
      </c>
      <c r="J442" s="12">
        <v>1463013</v>
      </c>
      <c r="K442" s="19">
        <f t="shared" si="12"/>
        <v>9.9409210130517081E-2</v>
      </c>
      <c r="L442" s="26"/>
      <c r="M442" s="20">
        <f t="shared" si="13"/>
        <v>0</v>
      </c>
      <c r="N442" s="14" t="s">
        <v>4147</v>
      </c>
      <c r="O442" s="9" t="s">
        <v>4098</v>
      </c>
    </row>
    <row r="443" spans="1:15" x14ac:dyDescent="0.3">
      <c r="A443" s="9">
        <v>50</v>
      </c>
      <c r="B443" s="9">
        <f>COUNTIF($A$5:A443, A443)</f>
        <v>6</v>
      </c>
      <c r="C443" s="10" t="s">
        <v>3476</v>
      </c>
      <c r="D443" s="10" t="s">
        <v>441</v>
      </c>
      <c r="E443" s="10" t="s">
        <v>3477</v>
      </c>
      <c r="F443" s="10" t="s">
        <v>3478</v>
      </c>
      <c r="G443" s="9" t="s">
        <v>17</v>
      </c>
      <c r="H443" s="11">
        <v>97950</v>
      </c>
      <c r="I443" s="11">
        <v>5</v>
      </c>
      <c r="J443" s="12">
        <v>95991</v>
      </c>
      <c r="K443" s="19">
        <f t="shared" si="12"/>
        <v>6.522422896883668E-3</v>
      </c>
      <c r="L443" s="26"/>
      <c r="M443" s="20">
        <f t="shared" si="13"/>
        <v>0</v>
      </c>
      <c r="N443" s="14" t="s">
        <v>4145</v>
      </c>
      <c r="O443" s="9" t="s">
        <v>4103</v>
      </c>
    </row>
    <row r="444" spans="1:15" x14ac:dyDescent="0.3">
      <c r="A444" s="9">
        <v>50</v>
      </c>
      <c r="B444" s="9">
        <f>COUNTIF($A$5:A444, A444)</f>
        <v>7</v>
      </c>
      <c r="C444" s="10" t="s">
        <v>3479</v>
      </c>
      <c r="D444" s="10" t="s">
        <v>441</v>
      </c>
      <c r="E444" s="10" t="s">
        <v>3480</v>
      </c>
      <c r="F444" s="10" t="s">
        <v>3481</v>
      </c>
      <c r="G444" s="9" t="s">
        <v>17</v>
      </c>
      <c r="H444" s="11">
        <v>97950</v>
      </c>
      <c r="I444" s="11">
        <v>10</v>
      </c>
      <c r="J444" s="12">
        <v>95991</v>
      </c>
      <c r="K444" s="19">
        <f t="shared" si="12"/>
        <v>6.522422896883668E-3</v>
      </c>
      <c r="L444" s="26"/>
      <c r="M444" s="20">
        <f t="shared" si="13"/>
        <v>0</v>
      </c>
      <c r="N444" s="14" t="s">
        <v>4145</v>
      </c>
      <c r="O444" s="9" t="s">
        <v>4103</v>
      </c>
    </row>
    <row r="445" spans="1:15" x14ac:dyDescent="0.3">
      <c r="A445" s="9">
        <v>50</v>
      </c>
      <c r="B445" s="9">
        <f>COUNTIF($A$5:A445, A445)</f>
        <v>8</v>
      </c>
      <c r="C445" s="10" t="s">
        <v>442</v>
      </c>
      <c r="D445" s="10" t="s">
        <v>443</v>
      </c>
      <c r="E445" s="10" t="s">
        <v>444</v>
      </c>
      <c r="F445" s="10" t="s">
        <v>18</v>
      </c>
      <c r="G445" s="9" t="s">
        <v>17</v>
      </c>
      <c r="H445" s="11">
        <v>252100</v>
      </c>
      <c r="I445" s="11">
        <v>3</v>
      </c>
      <c r="J445" s="12">
        <v>246608</v>
      </c>
      <c r="K445" s="19">
        <f t="shared" si="12"/>
        <v>1.6756588281762744E-2</v>
      </c>
      <c r="L445" s="26"/>
      <c r="M445" s="20">
        <f t="shared" si="13"/>
        <v>0</v>
      </c>
      <c r="N445" s="14" t="s">
        <v>4148</v>
      </c>
      <c r="O445" s="9" t="s">
        <v>4098</v>
      </c>
    </row>
    <row r="446" spans="1:15" x14ac:dyDescent="0.3">
      <c r="A446" s="9">
        <v>50</v>
      </c>
      <c r="B446" s="9">
        <f>COUNTIF($A$5:A446, A446)</f>
        <v>9</v>
      </c>
      <c r="C446" s="10" t="s">
        <v>445</v>
      </c>
      <c r="D446" s="10" t="s">
        <v>446</v>
      </c>
      <c r="E446" s="10" t="s">
        <v>447</v>
      </c>
      <c r="F446" s="10" t="s">
        <v>18</v>
      </c>
      <c r="G446" s="9" t="s">
        <v>17</v>
      </c>
      <c r="H446" s="11">
        <v>2985310</v>
      </c>
      <c r="I446" s="11">
        <v>5</v>
      </c>
      <c r="J446" s="12">
        <v>2920278</v>
      </c>
      <c r="K446" s="19">
        <f t="shared" si="12"/>
        <v>0.19842785357445639</v>
      </c>
      <c r="L446" s="26"/>
      <c r="M446" s="20">
        <f t="shared" si="13"/>
        <v>0</v>
      </c>
      <c r="N446" s="14" t="s">
        <v>4149</v>
      </c>
      <c r="O446" s="9" t="s">
        <v>4098</v>
      </c>
    </row>
    <row r="447" spans="1:15" x14ac:dyDescent="0.3">
      <c r="A447" s="9">
        <v>50</v>
      </c>
      <c r="B447" s="9">
        <f>COUNTIF($A$5:A447, A447)</f>
        <v>10</v>
      </c>
      <c r="C447" s="10" t="s">
        <v>448</v>
      </c>
      <c r="D447" s="10" t="s">
        <v>449</v>
      </c>
      <c r="E447" s="10" t="s">
        <v>450</v>
      </c>
      <c r="F447" s="10" t="s">
        <v>18</v>
      </c>
      <c r="G447" s="9" t="s">
        <v>17</v>
      </c>
      <c r="H447" s="11">
        <v>1832110</v>
      </c>
      <c r="I447" s="11">
        <v>3</v>
      </c>
      <c r="J447" s="12">
        <v>1807680</v>
      </c>
      <c r="K447" s="19">
        <f t="shared" si="12"/>
        <v>0.12282873834253907</v>
      </c>
      <c r="L447" s="26"/>
      <c r="M447" s="20">
        <f t="shared" si="13"/>
        <v>0</v>
      </c>
      <c r="N447" s="14" t="s">
        <v>4149</v>
      </c>
      <c r="O447" s="9" t="s">
        <v>4098</v>
      </c>
    </row>
    <row r="448" spans="1:15" x14ac:dyDescent="0.3">
      <c r="A448" s="9">
        <v>50</v>
      </c>
      <c r="B448" s="9">
        <f>COUNTIF($A$5:A448, A448)</f>
        <v>11</v>
      </c>
      <c r="C448" s="10" t="s">
        <v>451</v>
      </c>
      <c r="D448" s="10" t="s">
        <v>452</v>
      </c>
      <c r="E448" s="10" t="s">
        <v>453</v>
      </c>
      <c r="F448" s="10" t="s">
        <v>18</v>
      </c>
      <c r="G448" s="9" t="s">
        <v>17</v>
      </c>
      <c r="H448" s="11">
        <v>1036010</v>
      </c>
      <c r="I448" s="11">
        <v>14</v>
      </c>
      <c r="J448" s="12">
        <v>1009997</v>
      </c>
      <c r="K448" s="19">
        <f t="shared" si="12"/>
        <v>6.8627554235124275E-2</v>
      </c>
      <c r="L448" s="26"/>
      <c r="M448" s="20">
        <f t="shared" si="13"/>
        <v>0</v>
      </c>
      <c r="N448" s="14" t="s">
        <v>4148</v>
      </c>
      <c r="O448" s="9" t="s">
        <v>4098</v>
      </c>
    </row>
    <row r="449" spans="1:15" x14ac:dyDescent="0.3">
      <c r="A449" s="9">
        <v>50</v>
      </c>
      <c r="B449" s="9">
        <f>COUNTIF($A$5:A449, A449)</f>
        <v>12</v>
      </c>
      <c r="C449" s="10" t="s">
        <v>454</v>
      </c>
      <c r="D449" s="10" t="s">
        <v>455</v>
      </c>
      <c r="E449" s="10" t="s">
        <v>456</v>
      </c>
      <c r="F449" s="10" t="s">
        <v>18</v>
      </c>
      <c r="G449" s="9" t="s">
        <v>17</v>
      </c>
      <c r="H449" s="11">
        <v>76650</v>
      </c>
      <c r="I449" s="11">
        <v>1</v>
      </c>
      <c r="J449" s="12">
        <v>74860</v>
      </c>
      <c r="K449" s="19">
        <f t="shared" si="12"/>
        <v>5.0866078909555202E-3</v>
      </c>
      <c r="L449" s="26"/>
      <c r="M449" s="20">
        <f t="shared" si="13"/>
        <v>0</v>
      </c>
      <c r="N449" s="14" t="s">
        <v>4150</v>
      </c>
      <c r="O449" s="9" t="s">
        <v>4098</v>
      </c>
    </row>
    <row r="450" spans="1:15" x14ac:dyDescent="0.3">
      <c r="A450" s="9">
        <v>50</v>
      </c>
      <c r="B450" s="9">
        <f>COUNTIF($A$5:A450, A450)</f>
        <v>13</v>
      </c>
      <c r="C450" s="10" t="s">
        <v>457</v>
      </c>
      <c r="D450" s="10" t="s">
        <v>458</v>
      </c>
      <c r="E450" s="10" t="s">
        <v>459</v>
      </c>
      <c r="F450" s="10" t="s">
        <v>460</v>
      </c>
      <c r="G450" s="9" t="s">
        <v>17</v>
      </c>
      <c r="H450" s="11">
        <v>125270</v>
      </c>
      <c r="I450" s="11">
        <v>239</v>
      </c>
      <c r="J450" s="12">
        <v>122124</v>
      </c>
      <c r="K450" s="19">
        <f t="shared" si="12"/>
        <v>8.2981151759958863E-3</v>
      </c>
      <c r="L450" s="26"/>
      <c r="M450" s="20">
        <f t="shared" si="13"/>
        <v>0</v>
      </c>
      <c r="N450" s="14" t="s">
        <v>4145</v>
      </c>
      <c r="O450" s="9" t="s">
        <v>4098</v>
      </c>
    </row>
    <row r="451" spans="1:15" x14ac:dyDescent="0.3">
      <c r="A451" s="9">
        <v>50</v>
      </c>
      <c r="B451" s="9">
        <f>COUNTIF($A$5:A451, A451)</f>
        <v>14</v>
      </c>
      <c r="C451" s="10" t="s">
        <v>461</v>
      </c>
      <c r="D451" s="10" t="s">
        <v>462</v>
      </c>
      <c r="E451" s="10" t="s">
        <v>463</v>
      </c>
      <c r="F451" s="10" t="s">
        <v>18</v>
      </c>
      <c r="G451" s="9" t="s">
        <v>17</v>
      </c>
      <c r="H451" s="11">
        <v>17600</v>
      </c>
      <c r="I451" s="11">
        <v>240</v>
      </c>
      <c r="J451" s="12">
        <v>17217</v>
      </c>
      <c r="K451" s="19">
        <f t="shared" si="12"/>
        <v>1.1698654562995083E-3</v>
      </c>
      <c r="L451" s="26"/>
      <c r="M451" s="20">
        <f t="shared" si="13"/>
        <v>0</v>
      </c>
      <c r="N451" s="14" t="s">
        <v>4145</v>
      </c>
      <c r="O451" s="9" t="s">
        <v>4098</v>
      </c>
    </row>
    <row r="452" spans="1:15" x14ac:dyDescent="0.3">
      <c r="A452" s="9">
        <v>50</v>
      </c>
      <c r="B452" s="9">
        <f>COUNTIF($A$5:A452, A452)</f>
        <v>15</v>
      </c>
      <c r="C452" s="10" t="s">
        <v>464</v>
      </c>
      <c r="D452" s="10" t="s">
        <v>465</v>
      </c>
      <c r="E452" s="10" t="s">
        <v>466</v>
      </c>
      <c r="F452" s="10" t="s">
        <v>18</v>
      </c>
      <c r="G452" s="9" t="s">
        <v>17</v>
      </c>
      <c r="H452" s="11">
        <v>183060</v>
      </c>
      <c r="I452" s="11">
        <v>1</v>
      </c>
      <c r="J452" s="12">
        <v>180619</v>
      </c>
      <c r="K452" s="19">
        <f t="shared" si="12"/>
        <v>1.2272749541230232E-2</v>
      </c>
      <c r="L452" s="26"/>
      <c r="M452" s="20">
        <f t="shared" si="13"/>
        <v>0</v>
      </c>
      <c r="N452" s="14" t="s">
        <v>4151</v>
      </c>
      <c r="O452" s="9" t="s">
        <v>4098</v>
      </c>
    </row>
    <row r="453" spans="1:15" x14ac:dyDescent="0.3">
      <c r="A453" s="9">
        <v>50</v>
      </c>
      <c r="B453" s="9">
        <f>COUNTIF($A$5:A453, A453)</f>
        <v>16</v>
      </c>
      <c r="C453" s="10" t="s">
        <v>467</v>
      </c>
      <c r="D453" s="10" t="s">
        <v>468</v>
      </c>
      <c r="E453" s="10" t="s">
        <v>469</v>
      </c>
      <c r="F453" s="10" t="s">
        <v>18</v>
      </c>
      <c r="G453" s="9" t="s">
        <v>17</v>
      </c>
      <c r="H453" s="11">
        <v>52780</v>
      </c>
      <c r="I453" s="11">
        <v>1</v>
      </c>
      <c r="J453" s="12">
        <v>51629</v>
      </c>
      <c r="K453" s="19">
        <f t="shared" ref="K453:K516" si="14">$J453/SUMIFS($J:$J,$A:$A,$A453)</f>
        <v>3.508101506841338E-3</v>
      </c>
      <c r="L453" s="26"/>
      <c r="M453" s="20">
        <f t="shared" ref="M453:M516" si="15">ROUND(INDEX($L:$L,MATCH($A453,$A:$A,0))*$K453,0)</f>
        <v>0</v>
      </c>
      <c r="N453" s="14" t="s">
        <v>4152</v>
      </c>
      <c r="O453" s="9" t="s">
        <v>4098</v>
      </c>
    </row>
    <row r="454" spans="1:15" x14ac:dyDescent="0.3">
      <c r="A454" s="9">
        <v>50</v>
      </c>
      <c r="B454" s="9">
        <f>COUNTIF($A$5:A454, A454)</f>
        <v>17</v>
      </c>
      <c r="C454" s="10" t="s">
        <v>470</v>
      </c>
      <c r="D454" s="10" t="s">
        <v>471</v>
      </c>
      <c r="E454" s="10" t="s">
        <v>472</v>
      </c>
      <c r="F454" s="10" t="s">
        <v>473</v>
      </c>
      <c r="G454" s="9" t="s">
        <v>17</v>
      </c>
      <c r="H454" s="11">
        <v>699150</v>
      </c>
      <c r="I454" s="11">
        <v>2</v>
      </c>
      <c r="J454" s="12">
        <v>684000</v>
      </c>
      <c r="K454" s="19">
        <f t="shared" si="14"/>
        <v>4.6476620323451456E-2</v>
      </c>
      <c r="L454" s="26"/>
      <c r="M454" s="20">
        <f t="shared" si="15"/>
        <v>0</v>
      </c>
      <c r="N454" s="14" t="s">
        <v>4153</v>
      </c>
      <c r="O454" s="9" t="s">
        <v>4098</v>
      </c>
    </row>
    <row r="455" spans="1:15" x14ac:dyDescent="0.3">
      <c r="A455" s="9">
        <v>50</v>
      </c>
      <c r="B455" s="9">
        <f>COUNTIF($A$5:A455, A455)</f>
        <v>18</v>
      </c>
      <c r="C455" s="10" t="s">
        <v>474</v>
      </c>
      <c r="D455" s="10" t="s">
        <v>475</v>
      </c>
      <c r="E455" s="10" t="s">
        <v>476</v>
      </c>
      <c r="F455" s="10" t="s">
        <v>18</v>
      </c>
      <c r="G455" s="9" t="s">
        <v>17</v>
      </c>
      <c r="H455" s="11">
        <v>928500</v>
      </c>
      <c r="I455" s="11">
        <v>7</v>
      </c>
      <c r="J455" s="12">
        <v>909846</v>
      </c>
      <c r="K455" s="19">
        <f t="shared" si="14"/>
        <v>6.1822466512881598E-2</v>
      </c>
      <c r="L455" s="26"/>
      <c r="M455" s="20">
        <f t="shared" si="15"/>
        <v>0</v>
      </c>
      <c r="N455" s="14" t="s">
        <v>4151</v>
      </c>
      <c r="O455" s="9" t="s">
        <v>4098</v>
      </c>
    </row>
    <row r="456" spans="1:15" x14ac:dyDescent="0.3">
      <c r="A456" s="9">
        <v>50</v>
      </c>
      <c r="B456" s="9">
        <f>COUNTIF($A$5:A456, A456)</f>
        <v>19</v>
      </c>
      <c r="C456" s="10" t="s">
        <v>477</v>
      </c>
      <c r="D456" s="10" t="s">
        <v>478</v>
      </c>
      <c r="E456" s="10" t="s">
        <v>479</v>
      </c>
      <c r="F456" s="10" t="s">
        <v>18</v>
      </c>
      <c r="G456" s="9" t="s">
        <v>17</v>
      </c>
      <c r="H456" s="11">
        <v>30360</v>
      </c>
      <c r="I456" s="11">
        <v>1</v>
      </c>
      <c r="J456" s="12">
        <v>29698</v>
      </c>
      <c r="K456" s="19">
        <f t="shared" si="14"/>
        <v>2.0179278806518441E-3</v>
      </c>
      <c r="L456" s="26"/>
      <c r="M456" s="20">
        <f t="shared" si="15"/>
        <v>0</v>
      </c>
      <c r="N456" s="14" t="s">
        <v>4146</v>
      </c>
      <c r="O456" s="9" t="s">
        <v>4098</v>
      </c>
    </row>
    <row r="457" spans="1:15" x14ac:dyDescent="0.3">
      <c r="A457" s="9">
        <v>50</v>
      </c>
      <c r="B457" s="9">
        <f>COUNTIF($A$5:A457, A457)</f>
        <v>20</v>
      </c>
      <c r="C457" s="10" t="s">
        <v>480</v>
      </c>
      <c r="D457" s="10" t="s">
        <v>481</v>
      </c>
      <c r="E457" s="10" t="s">
        <v>482</v>
      </c>
      <c r="F457" s="10" t="s">
        <v>483</v>
      </c>
      <c r="G457" s="9" t="s">
        <v>17</v>
      </c>
      <c r="H457" s="11">
        <v>186480</v>
      </c>
      <c r="I457" s="11">
        <v>67</v>
      </c>
      <c r="J457" s="12">
        <v>182973</v>
      </c>
      <c r="K457" s="19">
        <f t="shared" si="14"/>
        <v>1.2432699781349244E-2</v>
      </c>
      <c r="L457" s="26"/>
      <c r="M457" s="20">
        <f t="shared" si="15"/>
        <v>0</v>
      </c>
      <c r="N457" s="14" t="s">
        <v>4154</v>
      </c>
      <c r="O457" s="9" t="s">
        <v>4098</v>
      </c>
    </row>
    <row r="458" spans="1:15" x14ac:dyDescent="0.3">
      <c r="A458" s="9">
        <v>50</v>
      </c>
      <c r="B458" s="9">
        <f>COUNTIF($A$5:A458, A458)</f>
        <v>21</v>
      </c>
      <c r="C458" s="10" t="s">
        <v>484</v>
      </c>
      <c r="D458" s="10" t="s">
        <v>485</v>
      </c>
      <c r="E458" s="10" t="s">
        <v>486</v>
      </c>
      <c r="F458" s="10" t="s">
        <v>487</v>
      </c>
      <c r="G458" s="9" t="s">
        <v>17</v>
      </c>
      <c r="H458" s="11">
        <v>186480</v>
      </c>
      <c r="I458" s="11">
        <v>1</v>
      </c>
      <c r="J458" s="12">
        <v>182973</v>
      </c>
      <c r="K458" s="19">
        <f t="shared" si="14"/>
        <v>1.2432699781349244E-2</v>
      </c>
      <c r="L458" s="26"/>
      <c r="M458" s="20">
        <f t="shared" si="15"/>
        <v>0</v>
      </c>
      <c r="N458" s="14" t="s">
        <v>4154</v>
      </c>
      <c r="O458" s="9" t="s">
        <v>4098</v>
      </c>
    </row>
    <row r="459" spans="1:15" x14ac:dyDescent="0.3">
      <c r="A459" s="9">
        <v>50</v>
      </c>
      <c r="B459" s="9">
        <f>COUNTIF($A$5:A459, A459)</f>
        <v>22</v>
      </c>
      <c r="C459" s="10" t="s">
        <v>488</v>
      </c>
      <c r="D459" s="10" t="s">
        <v>489</v>
      </c>
      <c r="E459" s="10" t="s">
        <v>490</v>
      </c>
      <c r="F459" s="10" t="s">
        <v>491</v>
      </c>
      <c r="G459" s="9" t="s">
        <v>17</v>
      </c>
      <c r="H459" s="11">
        <v>453780</v>
      </c>
      <c r="I459" s="11">
        <v>1</v>
      </c>
      <c r="J459" s="12">
        <v>444219</v>
      </c>
      <c r="K459" s="19">
        <f t="shared" si="14"/>
        <v>3.0183914917343981E-2</v>
      </c>
      <c r="L459" s="26"/>
      <c r="M459" s="20">
        <f t="shared" si="15"/>
        <v>0</v>
      </c>
      <c r="N459" s="14" t="s">
        <v>4152</v>
      </c>
      <c r="O459" s="9" t="s">
        <v>4098</v>
      </c>
    </row>
    <row r="460" spans="1:15" x14ac:dyDescent="0.3">
      <c r="A460" s="9">
        <v>50</v>
      </c>
      <c r="B460" s="9">
        <f>COUNTIF($A$5:A460, A460)</f>
        <v>23</v>
      </c>
      <c r="C460" s="10" t="s">
        <v>492</v>
      </c>
      <c r="D460" s="10" t="s">
        <v>493</v>
      </c>
      <c r="E460" s="10" t="s">
        <v>494</v>
      </c>
      <c r="F460" s="10" t="s">
        <v>18</v>
      </c>
      <c r="G460" s="9" t="s">
        <v>17</v>
      </c>
      <c r="H460" s="11">
        <v>7050</v>
      </c>
      <c r="I460" s="11">
        <v>1</v>
      </c>
      <c r="J460" s="12">
        <v>6901</v>
      </c>
      <c r="K460" s="19">
        <f t="shared" si="14"/>
        <v>4.6891104802944226E-4</v>
      </c>
      <c r="L460" s="26"/>
      <c r="M460" s="20">
        <f t="shared" si="15"/>
        <v>0</v>
      </c>
      <c r="N460" s="14" t="s">
        <v>4152</v>
      </c>
      <c r="O460" s="9" t="s">
        <v>4098</v>
      </c>
    </row>
    <row r="461" spans="1:15" x14ac:dyDescent="0.3">
      <c r="A461" s="9">
        <v>50</v>
      </c>
      <c r="B461" s="9">
        <f>COUNTIF($A$5:A461, A461)</f>
        <v>24</v>
      </c>
      <c r="C461" s="10" t="s">
        <v>496</v>
      </c>
      <c r="D461" s="10" t="s">
        <v>497</v>
      </c>
      <c r="E461" s="10" t="s">
        <v>498</v>
      </c>
      <c r="F461" s="10" t="s">
        <v>18</v>
      </c>
      <c r="G461" s="9" t="s">
        <v>17</v>
      </c>
      <c r="H461" s="11">
        <v>17600</v>
      </c>
      <c r="I461" s="11">
        <v>360</v>
      </c>
      <c r="J461" s="12">
        <v>17268</v>
      </c>
      <c r="K461" s="19">
        <f t="shared" si="14"/>
        <v>1.1733308183411693E-3</v>
      </c>
      <c r="L461" s="26"/>
      <c r="M461" s="20">
        <f t="shared" si="15"/>
        <v>0</v>
      </c>
      <c r="N461" s="14" t="s">
        <v>4145</v>
      </c>
      <c r="O461" s="9" t="s">
        <v>4098</v>
      </c>
    </row>
    <row r="462" spans="1:15" x14ac:dyDescent="0.3">
      <c r="A462" s="9">
        <v>50</v>
      </c>
      <c r="B462" s="9">
        <f>COUNTIF($A$5:A462, A462)</f>
        <v>25</v>
      </c>
      <c r="C462" s="10" t="s">
        <v>499</v>
      </c>
      <c r="D462" s="10" t="s">
        <v>16</v>
      </c>
      <c r="E462" s="10" t="s">
        <v>500</v>
      </c>
      <c r="F462" s="10" t="s">
        <v>501</v>
      </c>
      <c r="G462" s="9" t="s">
        <v>17</v>
      </c>
      <c r="H462" s="11">
        <v>0</v>
      </c>
      <c r="I462" s="11">
        <v>1</v>
      </c>
      <c r="J462" s="12">
        <v>71500</v>
      </c>
      <c r="K462" s="19">
        <f t="shared" si="14"/>
        <v>4.8583016858578642E-3</v>
      </c>
      <c r="L462" s="26"/>
      <c r="M462" s="20">
        <f t="shared" si="15"/>
        <v>0</v>
      </c>
      <c r="N462" s="14" t="s">
        <v>4130</v>
      </c>
      <c r="O462" s="9" t="s">
        <v>4098</v>
      </c>
    </row>
    <row r="463" spans="1:15" x14ac:dyDescent="0.3">
      <c r="A463" s="9">
        <v>50</v>
      </c>
      <c r="B463" s="9">
        <f>COUNTIF($A$5:A463, A463)</f>
        <v>26</v>
      </c>
      <c r="C463" s="10" t="s">
        <v>502</v>
      </c>
      <c r="D463" s="10" t="s">
        <v>503</v>
      </c>
      <c r="E463" s="10" t="s">
        <v>504</v>
      </c>
      <c r="F463" s="10" t="s">
        <v>18</v>
      </c>
      <c r="G463" s="9" t="s">
        <v>17</v>
      </c>
      <c r="H463" s="11">
        <v>125270</v>
      </c>
      <c r="I463" s="11">
        <v>1</v>
      </c>
      <c r="J463" s="12">
        <v>122555</v>
      </c>
      <c r="K463" s="19">
        <f t="shared" si="14"/>
        <v>8.3274008826616855E-3</v>
      </c>
      <c r="L463" s="26"/>
      <c r="M463" s="20">
        <f t="shared" si="15"/>
        <v>0</v>
      </c>
      <c r="N463" s="14" t="s">
        <v>4146</v>
      </c>
      <c r="O463" s="9" t="s">
        <v>4098</v>
      </c>
    </row>
    <row r="464" spans="1:15" x14ac:dyDescent="0.3">
      <c r="A464" s="9">
        <v>50</v>
      </c>
      <c r="B464" s="9">
        <f>COUNTIF($A$5:A464, A464)</f>
        <v>27</v>
      </c>
      <c r="C464" s="10" t="s">
        <v>505</v>
      </c>
      <c r="D464" s="10" t="s">
        <v>495</v>
      </c>
      <c r="E464" s="10" t="s">
        <v>506</v>
      </c>
      <c r="F464" s="10" t="s">
        <v>507</v>
      </c>
      <c r="G464" s="9" t="s">
        <v>17</v>
      </c>
      <c r="H464" s="11">
        <v>68410</v>
      </c>
      <c r="I464" s="11">
        <v>212</v>
      </c>
      <c r="J464" s="12">
        <v>67123</v>
      </c>
      <c r="K464" s="19">
        <f t="shared" si="14"/>
        <v>4.5608920847529707E-3</v>
      </c>
      <c r="L464" s="26"/>
      <c r="M464" s="20">
        <f t="shared" si="15"/>
        <v>0</v>
      </c>
      <c r="N464" s="14" t="s">
        <v>4145</v>
      </c>
      <c r="O464" s="9" t="s">
        <v>4098</v>
      </c>
    </row>
    <row r="465" spans="1:15" x14ac:dyDescent="0.3">
      <c r="A465" s="9">
        <v>50</v>
      </c>
      <c r="B465" s="9">
        <f>COUNTIF($A$5:A465, A465)</f>
        <v>28</v>
      </c>
      <c r="C465" s="10" t="s">
        <v>508</v>
      </c>
      <c r="D465" s="10" t="s">
        <v>495</v>
      </c>
      <c r="E465" s="10" t="s">
        <v>506</v>
      </c>
      <c r="F465" s="10" t="s">
        <v>509</v>
      </c>
      <c r="G465" s="9" t="s">
        <v>17</v>
      </c>
      <c r="H465" s="11">
        <v>68410</v>
      </c>
      <c r="I465" s="11">
        <v>7</v>
      </c>
      <c r="J465" s="12">
        <v>67123</v>
      </c>
      <c r="K465" s="19">
        <f t="shared" si="14"/>
        <v>4.5608920847529707E-3</v>
      </c>
      <c r="L465" s="26"/>
      <c r="M465" s="20">
        <f t="shared" si="15"/>
        <v>0</v>
      </c>
      <c r="N465" s="14" t="s">
        <v>4145</v>
      </c>
      <c r="O465" s="9" t="s">
        <v>4098</v>
      </c>
    </row>
    <row r="466" spans="1:15" x14ac:dyDescent="0.3">
      <c r="A466" s="9">
        <v>50</v>
      </c>
      <c r="B466" s="9">
        <f>COUNTIF($A$5:A466, A466)</f>
        <v>29</v>
      </c>
      <c r="C466" s="10" t="s">
        <v>510</v>
      </c>
      <c r="D466" s="10" t="s">
        <v>495</v>
      </c>
      <c r="E466" s="10" t="s">
        <v>511</v>
      </c>
      <c r="F466" s="10" t="s">
        <v>512</v>
      </c>
      <c r="G466" s="9" t="s">
        <v>17</v>
      </c>
      <c r="H466" s="11">
        <v>68410</v>
      </c>
      <c r="I466" s="11">
        <v>135</v>
      </c>
      <c r="J466" s="12">
        <v>67123</v>
      </c>
      <c r="K466" s="19">
        <f t="shared" si="14"/>
        <v>4.5608920847529707E-3</v>
      </c>
      <c r="L466" s="26"/>
      <c r="M466" s="20">
        <f t="shared" si="15"/>
        <v>0</v>
      </c>
      <c r="N466" s="14" t="s">
        <v>4145</v>
      </c>
      <c r="O466" s="9" t="s">
        <v>4098</v>
      </c>
    </row>
    <row r="467" spans="1:15" x14ac:dyDescent="0.3">
      <c r="A467" s="9">
        <v>50</v>
      </c>
      <c r="B467" s="9">
        <f>COUNTIF($A$5:A467, A467)</f>
        <v>30</v>
      </c>
      <c r="C467" s="10" t="s">
        <v>513</v>
      </c>
      <c r="D467" s="10" t="s">
        <v>495</v>
      </c>
      <c r="E467" s="10" t="s">
        <v>511</v>
      </c>
      <c r="F467" s="10" t="s">
        <v>514</v>
      </c>
      <c r="G467" s="9" t="s">
        <v>17</v>
      </c>
      <c r="H467" s="11">
        <v>68410</v>
      </c>
      <c r="I467" s="11">
        <v>6</v>
      </c>
      <c r="J467" s="12">
        <v>67123</v>
      </c>
      <c r="K467" s="19">
        <f t="shared" si="14"/>
        <v>4.5608920847529707E-3</v>
      </c>
      <c r="L467" s="26"/>
      <c r="M467" s="20">
        <f t="shared" si="15"/>
        <v>0</v>
      </c>
      <c r="N467" s="14" t="s">
        <v>4145</v>
      </c>
      <c r="O467" s="9" t="s">
        <v>4098</v>
      </c>
    </row>
    <row r="468" spans="1:15" x14ac:dyDescent="0.3">
      <c r="A468" s="9">
        <v>50</v>
      </c>
      <c r="B468" s="9">
        <f>COUNTIF($A$5:A468, A468)</f>
        <v>31</v>
      </c>
      <c r="C468" s="10" t="s">
        <v>3482</v>
      </c>
      <c r="D468" s="10" t="s">
        <v>3483</v>
      </c>
      <c r="E468" s="10" t="s">
        <v>3484</v>
      </c>
      <c r="F468" s="10" t="s">
        <v>18</v>
      </c>
      <c r="G468" s="9" t="s">
        <v>17</v>
      </c>
      <c r="H468" s="11">
        <v>2027210</v>
      </c>
      <c r="I468" s="11">
        <v>8</v>
      </c>
      <c r="J468" s="12">
        <v>1966388</v>
      </c>
      <c r="K468" s="19">
        <f t="shared" si="14"/>
        <v>0.13361267322308634</v>
      </c>
      <c r="L468" s="26"/>
      <c r="M468" s="20">
        <f t="shared" si="15"/>
        <v>0</v>
      </c>
      <c r="N468" s="14" t="s">
        <v>4147</v>
      </c>
      <c r="O468" s="9" t="s">
        <v>4098</v>
      </c>
    </row>
    <row r="469" spans="1:15" x14ac:dyDescent="0.3">
      <c r="A469" s="9">
        <v>50</v>
      </c>
      <c r="B469" s="9">
        <f>COUNTIF($A$5:A469, A469)</f>
        <v>32</v>
      </c>
      <c r="C469" s="10" t="s">
        <v>515</v>
      </c>
      <c r="D469" s="10" t="s">
        <v>516</v>
      </c>
      <c r="E469" s="10" t="s">
        <v>517</v>
      </c>
      <c r="F469" s="10" t="s">
        <v>18</v>
      </c>
      <c r="G469" s="9" t="s">
        <v>17</v>
      </c>
      <c r="H469" s="11">
        <v>432160</v>
      </c>
      <c r="I469" s="11">
        <v>6</v>
      </c>
      <c r="J469" s="12">
        <v>422230</v>
      </c>
      <c r="K469" s="19">
        <f t="shared" si="14"/>
        <v>2.8689800291185539E-2</v>
      </c>
      <c r="L469" s="26"/>
      <c r="M469" s="20">
        <f t="shared" si="15"/>
        <v>0</v>
      </c>
      <c r="N469" s="14" t="s">
        <v>4155</v>
      </c>
      <c r="O469" s="9" t="s">
        <v>4098</v>
      </c>
    </row>
    <row r="470" spans="1:15" x14ac:dyDescent="0.3">
      <c r="A470" s="9">
        <v>50</v>
      </c>
      <c r="B470" s="9">
        <f>COUNTIF($A$5:A470, A470)</f>
        <v>33</v>
      </c>
      <c r="C470" s="10" t="s">
        <v>518</v>
      </c>
      <c r="D470" s="10" t="s">
        <v>519</v>
      </c>
      <c r="E470" s="10" t="s">
        <v>520</v>
      </c>
      <c r="F470" s="10" t="s">
        <v>18</v>
      </c>
      <c r="G470" s="9" t="s">
        <v>17</v>
      </c>
      <c r="H470" s="11">
        <v>30360</v>
      </c>
      <c r="I470" s="11">
        <v>1</v>
      </c>
      <c r="J470" s="12">
        <v>29698</v>
      </c>
      <c r="K470" s="19">
        <f t="shared" si="14"/>
        <v>2.0179278806518441E-3</v>
      </c>
      <c r="L470" s="26"/>
      <c r="M470" s="20">
        <f t="shared" si="15"/>
        <v>0</v>
      </c>
      <c r="N470" s="14" t="s">
        <v>4152</v>
      </c>
      <c r="O470" s="9" t="s">
        <v>4098</v>
      </c>
    </row>
    <row r="471" spans="1:15" x14ac:dyDescent="0.3">
      <c r="A471" s="9">
        <v>50</v>
      </c>
      <c r="B471" s="9">
        <f>COUNTIF($A$5:A471, A471)</f>
        <v>34</v>
      </c>
      <c r="C471" s="10" t="s">
        <v>521</v>
      </c>
      <c r="D471" s="10" t="s">
        <v>522</v>
      </c>
      <c r="E471" s="10" t="s">
        <v>520</v>
      </c>
      <c r="F471" s="10" t="s">
        <v>18</v>
      </c>
      <c r="G471" s="9" t="s">
        <v>17</v>
      </c>
      <c r="H471" s="11">
        <v>30360</v>
      </c>
      <c r="I471" s="11">
        <v>240</v>
      </c>
      <c r="J471" s="12">
        <v>29698</v>
      </c>
      <c r="K471" s="19">
        <f t="shared" si="14"/>
        <v>2.0179278806518441E-3</v>
      </c>
      <c r="L471" s="26"/>
      <c r="M471" s="20">
        <f t="shared" si="15"/>
        <v>0</v>
      </c>
      <c r="N471" s="14" t="s">
        <v>4145</v>
      </c>
      <c r="O471" s="9" t="s">
        <v>4098</v>
      </c>
    </row>
    <row r="472" spans="1:15" x14ac:dyDescent="0.3">
      <c r="A472" s="9">
        <v>50</v>
      </c>
      <c r="B472" s="9">
        <f>COUNTIF($A$5:A472, A472)</f>
        <v>35</v>
      </c>
      <c r="C472" s="10" t="s">
        <v>523</v>
      </c>
      <c r="D472" s="10" t="s">
        <v>524</v>
      </c>
      <c r="E472" s="10" t="s">
        <v>525</v>
      </c>
      <c r="F472" s="10" t="s">
        <v>18</v>
      </c>
      <c r="G472" s="9" t="s">
        <v>17</v>
      </c>
      <c r="H472" s="11">
        <v>1081150</v>
      </c>
      <c r="I472" s="11">
        <v>16</v>
      </c>
      <c r="J472" s="12">
        <v>1063850</v>
      </c>
      <c r="K472" s="19">
        <f t="shared" si="14"/>
        <v>7.2286772706292149E-2</v>
      </c>
      <c r="L472" s="27"/>
      <c r="M472" s="20">
        <f t="shared" si="15"/>
        <v>0</v>
      </c>
      <c r="N472" s="14" t="s">
        <v>4149</v>
      </c>
      <c r="O472" s="9" t="s">
        <v>4098</v>
      </c>
    </row>
    <row r="473" spans="1:15" x14ac:dyDescent="0.3">
      <c r="A473" s="9">
        <v>51</v>
      </c>
      <c r="B473" s="9">
        <f>COUNTIF($A$5:A473, A473)</f>
        <v>1</v>
      </c>
      <c r="C473" s="10" t="s">
        <v>526</v>
      </c>
      <c r="D473" s="10" t="s">
        <v>527</v>
      </c>
      <c r="E473" s="10" t="s">
        <v>528</v>
      </c>
      <c r="F473" s="10" t="s">
        <v>18</v>
      </c>
      <c r="G473" s="9" t="s">
        <v>17</v>
      </c>
      <c r="H473" s="11">
        <v>110670</v>
      </c>
      <c r="I473" s="11">
        <v>1</v>
      </c>
      <c r="J473" s="12">
        <v>104020</v>
      </c>
      <c r="K473" s="19">
        <f t="shared" si="14"/>
        <v>6.6564752161708243E-4</v>
      </c>
      <c r="L473" s="25"/>
      <c r="M473" s="20">
        <f t="shared" si="15"/>
        <v>0</v>
      </c>
      <c r="N473" s="14" t="s">
        <v>4156</v>
      </c>
      <c r="O473" s="9" t="s">
        <v>4103</v>
      </c>
    </row>
    <row r="474" spans="1:15" x14ac:dyDescent="0.3">
      <c r="A474" s="9">
        <v>51</v>
      </c>
      <c r="B474" s="9">
        <f>COUNTIF($A$5:A474, A474)</f>
        <v>2</v>
      </c>
      <c r="C474" s="10" t="s">
        <v>529</v>
      </c>
      <c r="D474" s="10" t="s">
        <v>530</v>
      </c>
      <c r="E474" s="10" t="s">
        <v>531</v>
      </c>
      <c r="F474" s="10" t="s">
        <v>18</v>
      </c>
      <c r="G474" s="9" t="s">
        <v>17</v>
      </c>
      <c r="H474" s="11">
        <v>595750</v>
      </c>
      <c r="I474" s="11">
        <v>1</v>
      </c>
      <c r="J474" s="12">
        <v>573872</v>
      </c>
      <c r="K474" s="19">
        <f t="shared" si="14"/>
        <v>3.6723368056665864E-3</v>
      </c>
      <c r="L474" s="26"/>
      <c r="M474" s="20">
        <f t="shared" si="15"/>
        <v>0</v>
      </c>
      <c r="N474" s="14" t="s">
        <v>4157</v>
      </c>
      <c r="O474" s="9" t="s">
        <v>4098</v>
      </c>
    </row>
    <row r="475" spans="1:15" x14ac:dyDescent="0.3">
      <c r="A475" s="9">
        <v>51</v>
      </c>
      <c r="B475" s="9">
        <f>COUNTIF($A$5:A475, A475)</f>
        <v>3</v>
      </c>
      <c r="C475" s="10" t="s">
        <v>532</v>
      </c>
      <c r="D475" s="10" t="s">
        <v>533</v>
      </c>
      <c r="E475" s="10" t="s">
        <v>534</v>
      </c>
      <c r="F475" s="10" t="s">
        <v>18</v>
      </c>
      <c r="G475" s="9" t="s">
        <v>17</v>
      </c>
      <c r="H475" s="11">
        <v>1542520</v>
      </c>
      <c r="I475" s="11">
        <v>1</v>
      </c>
      <c r="J475" s="12">
        <v>1511578</v>
      </c>
      <c r="K475" s="19">
        <f t="shared" si="14"/>
        <v>9.6729297195818718E-3</v>
      </c>
      <c r="L475" s="26"/>
      <c r="M475" s="20">
        <f t="shared" si="15"/>
        <v>0</v>
      </c>
      <c r="N475" s="14" t="s">
        <v>4158</v>
      </c>
      <c r="O475" s="9" t="s">
        <v>4098</v>
      </c>
    </row>
    <row r="476" spans="1:15" x14ac:dyDescent="0.3">
      <c r="A476" s="9">
        <v>51</v>
      </c>
      <c r="B476" s="9">
        <f>COUNTIF($A$5:A476, A476)</f>
        <v>4</v>
      </c>
      <c r="C476" s="10" t="s">
        <v>535</v>
      </c>
      <c r="D476" s="10" t="s">
        <v>536</v>
      </c>
      <c r="E476" s="10" t="s">
        <v>537</v>
      </c>
      <c r="F476" s="10" t="s">
        <v>18</v>
      </c>
      <c r="G476" s="9" t="s">
        <v>17</v>
      </c>
      <c r="H476" s="11">
        <v>132690</v>
      </c>
      <c r="I476" s="11">
        <v>1</v>
      </c>
      <c r="J476" s="12">
        <v>128257</v>
      </c>
      <c r="K476" s="19">
        <f t="shared" si="14"/>
        <v>8.2074556989081087E-4</v>
      </c>
      <c r="L476" s="26"/>
      <c r="M476" s="20">
        <f t="shared" si="15"/>
        <v>0</v>
      </c>
      <c r="N476" s="14" t="s">
        <v>4158</v>
      </c>
      <c r="O476" s="9" t="s">
        <v>4098</v>
      </c>
    </row>
    <row r="477" spans="1:15" x14ac:dyDescent="0.3">
      <c r="A477" s="9">
        <v>51</v>
      </c>
      <c r="B477" s="9">
        <f>COUNTIF($A$5:A477, A477)</f>
        <v>5</v>
      </c>
      <c r="C477" s="10" t="s">
        <v>538</v>
      </c>
      <c r="D477" s="10" t="s">
        <v>539</v>
      </c>
      <c r="E477" s="10" t="s">
        <v>540</v>
      </c>
      <c r="F477" s="10" t="s">
        <v>18</v>
      </c>
      <c r="G477" s="9" t="s">
        <v>17</v>
      </c>
      <c r="H477" s="11">
        <v>152500</v>
      </c>
      <c r="I477" s="11">
        <v>1</v>
      </c>
      <c r="J477" s="12">
        <v>147405</v>
      </c>
      <c r="K477" s="19">
        <f t="shared" si="14"/>
        <v>9.4327795543132126E-4</v>
      </c>
      <c r="L477" s="26"/>
      <c r="M477" s="20">
        <f t="shared" si="15"/>
        <v>0</v>
      </c>
      <c r="N477" s="14" t="s">
        <v>4158</v>
      </c>
      <c r="O477" s="9" t="s">
        <v>4098</v>
      </c>
    </row>
    <row r="478" spans="1:15" x14ac:dyDescent="0.3">
      <c r="A478" s="9">
        <v>51</v>
      </c>
      <c r="B478" s="9">
        <f>COUNTIF($A$5:A478, A478)</f>
        <v>6</v>
      </c>
      <c r="C478" s="10" t="s">
        <v>541</v>
      </c>
      <c r="D478" s="10" t="s">
        <v>542</v>
      </c>
      <c r="E478" s="10" t="s">
        <v>543</v>
      </c>
      <c r="F478" s="10" t="s">
        <v>18</v>
      </c>
      <c r="G478" s="9" t="s">
        <v>17</v>
      </c>
      <c r="H478" s="11">
        <v>6983240</v>
      </c>
      <c r="I478" s="11">
        <v>2</v>
      </c>
      <c r="J478" s="12">
        <v>6843159</v>
      </c>
      <c r="K478" s="19">
        <f t="shared" si="14"/>
        <v>4.3790923172290254E-2</v>
      </c>
      <c r="L478" s="26"/>
      <c r="M478" s="20">
        <f t="shared" si="15"/>
        <v>0</v>
      </c>
      <c r="N478" s="14" t="s">
        <v>4159</v>
      </c>
      <c r="O478" s="9" t="s">
        <v>4098</v>
      </c>
    </row>
    <row r="479" spans="1:15" x14ac:dyDescent="0.3">
      <c r="A479" s="9">
        <v>51</v>
      </c>
      <c r="B479" s="9">
        <f>COUNTIF($A$5:A479, A479)</f>
        <v>7</v>
      </c>
      <c r="C479" s="10" t="s">
        <v>544</v>
      </c>
      <c r="D479" s="10" t="s">
        <v>545</v>
      </c>
      <c r="E479" s="10" t="s">
        <v>546</v>
      </c>
      <c r="F479" s="10" t="s">
        <v>18</v>
      </c>
      <c r="G479" s="9" t="s">
        <v>17</v>
      </c>
      <c r="H479" s="11">
        <v>6078150</v>
      </c>
      <c r="I479" s="11">
        <v>1</v>
      </c>
      <c r="J479" s="12">
        <v>6017019</v>
      </c>
      <c r="K479" s="19">
        <f t="shared" si="14"/>
        <v>3.8504266341789037E-2</v>
      </c>
      <c r="L479" s="26"/>
      <c r="M479" s="20">
        <f t="shared" si="15"/>
        <v>0</v>
      </c>
      <c r="N479" s="14" t="s">
        <v>4159</v>
      </c>
      <c r="O479" s="9" t="s">
        <v>4098</v>
      </c>
    </row>
    <row r="480" spans="1:15" x14ac:dyDescent="0.3">
      <c r="A480" s="9">
        <v>51</v>
      </c>
      <c r="B480" s="9">
        <f>COUNTIF($A$5:A480, A480)</f>
        <v>8</v>
      </c>
      <c r="C480" s="10" t="s">
        <v>547</v>
      </c>
      <c r="D480" s="10" t="s">
        <v>548</v>
      </c>
      <c r="E480" s="10" t="s">
        <v>549</v>
      </c>
      <c r="F480" s="10" t="s">
        <v>18</v>
      </c>
      <c r="G480" s="9" t="s">
        <v>17</v>
      </c>
      <c r="H480" s="11">
        <v>656350</v>
      </c>
      <c r="I480" s="11">
        <v>2</v>
      </c>
      <c r="J480" s="12">
        <v>634433</v>
      </c>
      <c r="K480" s="19">
        <f t="shared" si="14"/>
        <v>4.0598803507218848E-3</v>
      </c>
      <c r="L480" s="26"/>
      <c r="M480" s="20">
        <f t="shared" si="15"/>
        <v>0</v>
      </c>
      <c r="N480" s="14" t="s">
        <v>4158</v>
      </c>
      <c r="O480" s="9" t="s">
        <v>4098</v>
      </c>
    </row>
    <row r="481" spans="1:15" x14ac:dyDescent="0.3">
      <c r="A481" s="9">
        <v>51</v>
      </c>
      <c r="B481" s="9">
        <f>COUNTIF($A$5:A481, A481)</f>
        <v>9</v>
      </c>
      <c r="C481" s="10" t="s">
        <v>550</v>
      </c>
      <c r="D481" s="10" t="s">
        <v>551</v>
      </c>
      <c r="E481" s="10" t="s">
        <v>552</v>
      </c>
      <c r="F481" s="10" t="s">
        <v>18</v>
      </c>
      <c r="G481" s="9" t="s">
        <v>17</v>
      </c>
      <c r="H481" s="11">
        <v>24266330</v>
      </c>
      <c r="I481" s="11">
        <v>1</v>
      </c>
      <c r="J481" s="12">
        <v>23941380</v>
      </c>
      <c r="K481" s="19">
        <f t="shared" si="14"/>
        <v>0.15320630898954801</v>
      </c>
      <c r="L481" s="26"/>
      <c r="M481" s="20">
        <f t="shared" si="15"/>
        <v>0</v>
      </c>
      <c r="N481" s="14" t="s">
        <v>4158</v>
      </c>
      <c r="O481" s="9" t="s">
        <v>4098</v>
      </c>
    </row>
    <row r="482" spans="1:15" x14ac:dyDescent="0.3">
      <c r="A482" s="9">
        <v>51</v>
      </c>
      <c r="B482" s="9">
        <f>COUNTIF($A$5:A482, A482)</f>
        <v>10</v>
      </c>
      <c r="C482" s="10" t="s">
        <v>553</v>
      </c>
      <c r="D482" s="10" t="s">
        <v>554</v>
      </c>
      <c r="E482" s="10" t="s">
        <v>555</v>
      </c>
      <c r="F482" s="10" t="s">
        <v>18</v>
      </c>
      <c r="G482" s="9" t="s">
        <v>17</v>
      </c>
      <c r="H482" s="11">
        <v>22060300</v>
      </c>
      <c r="I482" s="11">
        <v>1</v>
      </c>
      <c r="J482" s="12">
        <v>21643245</v>
      </c>
      <c r="K482" s="19">
        <f t="shared" si="14"/>
        <v>0.13850002301481745</v>
      </c>
      <c r="L482" s="26"/>
      <c r="M482" s="20">
        <f t="shared" si="15"/>
        <v>0</v>
      </c>
      <c r="N482" s="14" t="s">
        <v>4159</v>
      </c>
      <c r="O482" s="9" t="s">
        <v>4098</v>
      </c>
    </row>
    <row r="483" spans="1:15" x14ac:dyDescent="0.3">
      <c r="A483" s="9">
        <v>51</v>
      </c>
      <c r="B483" s="9">
        <f>COUNTIF($A$5:A483, A483)</f>
        <v>11</v>
      </c>
      <c r="C483" s="10" t="s">
        <v>556</v>
      </c>
      <c r="D483" s="10" t="s">
        <v>557</v>
      </c>
      <c r="E483" s="10" t="s">
        <v>558</v>
      </c>
      <c r="F483" s="10" t="s">
        <v>18</v>
      </c>
      <c r="G483" s="9" t="s">
        <v>17</v>
      </c>
      <c r="H483" s="11">
        <v>21687870</v>
      </c>
      <c r="I483" s="11">
        <v>1</v>
      </c>
      <c r="J483" s="12">
        <v>21542038</v>
      </c>
      <c r="K483" s="19">
        <f t="shared" si="14"/>
        <v>0.13785237651683341</v>
      </c>
      <c r="L483" s="26"/>
      <c r="M483" s="20">
        <f t="shared" si="15"/>
        <v>0</v>
      </c>
      <c r="N483" s="14" t="s">
        <v>4159</v>
      </c>
      <c r="O483" s="9" t="s">
        <v>4098</v>
      </c>
    </row>
    <row r="484" spans="1:15" x14ac:dyDescent="0.3">
      <c r="A484" s="9">
        <v>51</v>
      </c>
      <c r="B484" s="9">
        <f>COUNTIF($A$5:A484, A484)</f>
        <v>12</v>
      </c>
      <c r="C484" s="10" t="s">
        <v>559</v>
      </c>
      <c r="D484" s="10" t="s">
        <v>560</v>
      </c>
      <c r="E484" s="10" t="s">
        <v>561</v>
      </c>
      <c r="F484" s="10" t="s">
        <v>18</v>
      </c>
      <c r="G484" s="9" t="s">
        <v>17</v>
      </c>
      <c r="H484" s="11">
        <v>22892750</v>
      </c>
      <c r="I484" s="11">
        <v>1</v>
      </c>
      <c r="J484" s="12">
        <v>22891426</v>
      </c>
      <c r="K484" s="19">
        <f t="shared" si="14"/>
        <v>0.14648741571986967</v>
      </c>
      <c r="L484" s="26"/>
      <c r="M484" s="20">
        <f t="shared" si="15"/>
        <v>0</v>
      </c>
      <c r="N484" s="14" t="s">
        <v>4159</v>
      </c>
      <c r="O484" s="9" t="s">
        <v>4098</v>
      </c>
    </row>
    <row r="485" spans="1:15" x14ac:dyDescent="0.3">
      <c r="A485" s="9">
        <v>51</v>
      </c>
      <c r="B485" s="9">
        <f>COUNTIF($A$5:A485, A485)</f>
        <v>13</v>
      </c>
      <c r="C485" s="10" t="s">
        <v>562</v>
      </c>
      <c r="D485" s="10" t="s">
        <v>563</v>
      </c>
      <c r="E485" s="10" t="s">
        <v>564</v>
      </c>
      <c r="F485" s="10" t="s">
        <v>18</v>
      </c>
      <c r="G485" s="9" t="s">
        <v>17</v>
      </c>
      <c r="H485" s="11">
        <v>12974400</v>
      </c>
      <c r="I485" s="11">
        <v>1</v>
      </c>
      <c r="J485" s="12">
        <v>12714177</v>
      </c>
      <c r="K485" s="19">
        <f t="shared" si="14"/>
        <v>8.13608960723987E-2</v>
      </c>
      <c r="L485" s="26"/>
      <c r="M485" s="20">
        <f t="shared" si="15"/>
        <v>0</v>
      </c>
      <c r="N485" s="14" t="s">
        <v>4160</v>
      </c>
      <c r="O485" s="9" t="s">
        <v>4098</v>
      </c>
    </row>
    <row r="486" spans="1:15" x14ac:dyDescent="0.3">
      <c r="A486" s="9">
        <v>51</v>
      </c>
      <c r="B486" s="9">
        <f>COUNTIF($A$5:A486, A486)</f>
        <v>14</v>
      </c>
      <c r="C486" s="10" t="s">
        <v>565</v>
      </c>
      <c r="D486" s="10" t="s">
        <v>566</v>
      </c>
      <c r="E486" s="10" t="s">
        <v>567</v>
      </c>
      <c r="F486" s="10" t="s">
        <v>18</v>
      </c>
      <c r="G486" s="9" t="s">
        <v>17</v>
      </c>
      <c r="H486" s="11">
        <v>151360</v>
      </c>
      <c r="I486" s="11">
        <v>1</v>
      </c>
      <c r="J486" s="12">
        <v>147820</v>
      </c>
      <c r="K486" s="19">
        <f t="shared" si="14"/>
        <v>9.4593363435336599E-4</v>
      </c>
      <c r="L486" s="26"/>
      <c r="M486" s="20">
        <f t="shared" si="15"/>
        <v>0</v>
      </c>
      <c r="N486" s="14" t="s">
        <v>4160</v>
      </c>
      <c r="O486" s="9" t="s">
        <v>4098</v>
      </c>
    </row>
    <row r="487" spans="1:15" x14ac:dyDescent="0.3">
      <c r="A487" s="9">
        <v>51</v>
      </c>
      <c r="B487" s="9">
        <f>COUNTIF($A$5:A487, A487)</f>
        <v>15</v>
      </c>
      <c r="C487" s="10" t="s">
        <v>568</v>
      </c>
      <c r="D487" s="10" t="s">
        <v>569</v>
      </c>
      <c r="E487" s="10" t="s">
        <v>570</v>
      </c>
      <c r="F487" s="10" t="s">
        <v>18</v>
      </c>
      <c r="G487" s="9" t="s">
        <v>17</v>
      </c>
      <c r="H487" s="11">
        <v>12974400</v>
      </c>
      <c r="I487" s="11">
        <v>1</v>
      </c>
      <c r="J487" s="12">
        <v>12714177</v>
      </c>
      <c r="K487" s="19">
        <f t="shared" si="14"/>
        <v>8.13608960723987E-2</v>
      </c>
      <c r="L487" s="26"/>
      <c r="M487" s="20">
        <f t="shared" si="15"/>
        <v>0</v>
      </c>
      <c r="N487" s="14" t="s">
        <v>4159</v>
      </c>
      <c r="O487" s="9" t="s">
        <v>4098</v>
      </c>
    </row>
    <row r="488" spans="1:15" x14ac:dyDescent="0.3">
      <c r="A488" s="9">
        <v>51</v>
      </c>
      <c r="B488" s="9">
        <f>COUNTIF($A$5:A488, A488)</f>
        <v>16</v>
      </c>
      <c r="C488" s="10" t="s">
        <v>571</v>
      </c>
      <c r="D488" s="10" t="s">
        <v>572</v>
      </c>
      <c r="E488" s="10" t="s">
        <v>573</v>
      </c>
      <c r="F488" s="10" t="s">
        <v>18</v>
      </c>
      <c r="G488" s="9" t="s">
        <v>17</v>
      </c>
      <c r="H488" s="11">
        <v>11345180</v>
      </c>
      <c r="I488" s="11">
        <v>1</v>
      </c>
      <c r="J488" s="12">
        <v>10966372</v>
      </c>
      <c r="K488" s="19">
        <f t="shared" si="14"/>
        <v>7.0176296317352116E-2</v>
      </c>
      <c r="L488" s="26"/>
      <c r="M488" s="20">
        <f t="shared" si="15"/>
        <v>0</v>
      </c>
      <c r="N488" s="14" t="s">
        <v>4158</v>
      </c>
      <c r="O488" s="9" t="s">
        <v>4098</v>
      </c>
    </row>
    <row r="489" spans="1:15" x14ac:dyDescent="0.3">
      <c r="A489" s="9">
        <v>51</v>
      </c>
      <c r="B489" s="9">
        <f>COUNTIF($A$5:A489, A489)</f>
        <v>17</v>
      </c>
      <c r="C489" s="10" t="s">
        <v>574</v>
      </c>
      <c r="D489" s="10" t="s">
        <v>575</v>
      </c>
      <c r="E489" s="10" t="s">
        <v>576</v>
      </c>
      <c r="F489" s="10" t="s">
        <v>18</v>
      </c>
      <c r="G489" s="9" t="s">
        <v>17</v>
      </c>
      <c r="H489" s="11">
        <v>10313810</v>
      </c>
      <c r="I489" s="11">
        <v>1</v>
      </c>
      <c r="J489" s="12">
        <v>10004395</v>
      </c>
      <c r="K489" s="19">
        <f t="shared" si="14"/>
        <v>6.4020387781468291E-2</v>
      </c>
      <c r="L489" s="26"/>
      <c r="M489" s="20">
        <f t="shared" si="15"/>
        <v>0</v>
      </c>
      <c r="N489" s="14" t="s">
        <v>4158</v>
      </c>
      <c r="O489" s="9" t="s">
        <v>4098</v>
      </c>
    </row>
    <row r="490" spans="1:15" x14ac:dyDescent="0.3">
      <c r="A490" s="9">
        <v>51</v>
      </c>
      <c r="B490" s="9">
        <f>COUNTIF($A$5:A490, A490)</f>
        <v>18</v>
      </c>
      <c r="C490" s="10" t="s">
        <v>577</v>
      </c>
      <c r="D490" s="10" t="s">
        <v>578</v>
      </c>
      <c r="E490" s="10" t="s">
        <v>579</v>
      </c>
      <c r="F490" s="10" t="s">
        <v>18</v>
      </c>
      <c r="G490" s="9" t="s">
        <v>17</v>
      </c>
      <c r="H490" s="11">
        <v>2422770</v>
      </c>
      <c r="I490" s="11">
        <v>1</v>
      </c>
      <c r="J490" s="12">
        <v>2374175</v>
      </c>
      <c r="K490" s="19">
        <f t="shared" si="14"/>
        <v>1.5192883143964974E-2</v>
      </c>
      <c r="L490" s="26"/>
      <c r="M490" s="20">
        <f t="shared" si="15"/>
        <v>0</v>
      </c>
      <c r="N490" s="14" t="s">
        <v>4158</v>
      </c>
      <c r="O490" s="9" t="s">
        <v>4098</v>
      </c>
    </row>
    <row r="491" spans="1:15" x14ac:dyDescent="0.3">
      <c r="A491" s="9">
        <v>51</v>
      </c>
      <c r="B491" s="9">
        <f>COUNTIF($A$5:A491, A491)</f>
        <v>19</v>
      </c>
      <c r="C491" s="10" t="s">
        <v>580</v>
      </c>
      <c r="D491" s="10" t="s">
        <v>581</v>
      </c>
      <c r="E491" s="10" t="s">
        <v>582</v>
      </c>
      <c r="F491" s="10" t="s">
        <v>18</v>
      </c>
      <c r="G491" s="9" t="s">
        <v>17</v>
      </c>
      <c r="H491" s="11">
        <v>1383780</v>
      </c>
      <c r="I491" s="11">
        <v>1</v>
      </c>
      <c r="J491" s="12">
        <v>1369943</v>
      </c>
      <c r="K491" s="19">
        <f t="shared" si="14"/>
        <v>8.7665753000064489E-3</v>
      </c>
      <c r="L491" s="27"/>
      <c r="M491" s="20">
        <f t="shared" si="15"/>
        <v>0</v>
      </c>
      <c r="N491" s="14" t="s">
        <v>4158</v>
      </c>
      <c r="O491" s="9" t="s">
        <v>4098</v>
      </c>
    </row>
    <row r="492" spans="1:15" x14ac:dyDescent="0.3">
      <c r="A492" s="9">
        <v>53</v>
      </c>
      <c r="B492" s="9">
        <f>COUNTIF($A$5:A492, A492)</f>
        <v>1</v>
      </c>
      <c r="C492" s="10" t="s">
        <v>3485</v>
      </c>
      <c r="D492" s="10" t="s">
        <v>840</v>
      </c>
      <c r="E492" s="10" t="s">
        <v>3486</v>
      </c>
      <c r="F492" s="10" t="s">
        <v>18</v>
      </c>
      <c r="G492" s="9" t="s">
        <v>17</v>
      </c>
      <c r="H492" s="11">
        <v>0</v>
      </c>
      <c r="I492" s="11">
        <v>1</v>
      </c>
      <c r="J492" s="12">
        <v>296450</v>
      </c>
      <c r="K492" s="19">
        <f t="shared" si="14"/>
        <v>5.8824813375823987E-2</v>
      </c>
      <c r="L492" s="25"/>
      <c r="M492" s="20">
        <f t="shared" si="15"/>
        <v>0</v>
      </c>
      <c r="N492" s="14" t="s">
        <v>4161</v>
      </c>
      <c r="O492" s="9" t="s">
        <v>4098</v>
      </c>
    </row>
    <row r="493" spans="1:15" x14ac:dyDescent="0.3">
      <c r="A493" s="9">
        <v>53</v>
      </c>
      <c r="B493" s="9">
        <f>COUNTIF($A$5:A493, A493)</f>
        <v>2</v>
      </c>
      <c r="C493" s="10" t="s">
        <v>3487</v>
      </c>
      <c r="D493" s="10" t="s">
        <v>840</v>
      </c>
      <c r="E493" s="10" t="s">
        <v>3488</v>
      </c>
      <c r="F493" s="10" t="s">
        <v>18</v>
      </c>
      <c r="G493" s="9" t="s">
        <v>17</v>
      </c>
      <c r="H493" s="11">
        <v>0</v>
      </c>
      <c r="I493" s="11">
        <v>1</v>
      </c>
      <c r="J493" s="12">
        <v>49280</v>
      </c>
      <c r="K493" s="19">
        <f t="shared" si="14"/>
        <v>9.7786702754616497E-3</v>
      </c>
      <c r="L493" s="26"/>
      <c r="M493" s="20">
        <f t="shared" si="15"/>
        <v>0</v>
      </c>
      <c r="N493" s="14" t="s">
        <v>4161</v>
      </c>
      <c r="O493" s="9" t="s">
        <v>4098</v>
      </c>
    </row>
    <row r="494" spans="1:15" x14ac:dyDescent="0.3">
      <c r="A494" s="9">
        <v>53</v>
      </c>
      <c r="B494" s="9">
        <f>COUNTIF($A$5:A494, A494)</f>
        <v>3</v>
      </c>
      <c r="C494" s="10" t="s">
        <v>3489</v>
      </c>
      <c r="D494" s="10" t="s">
        <v>840</v>
      </c>
      <c r="E494" s="10" t="s">
        <v>3490</v>
      </c>
      <c r="F494" s="10" t="s">
        <v>18</v>
      </c>
      <c r="G494" s="9" t="s">
        <v>17</v>
      </c>
      <c r="H494" s="11">
        <v>0</v>
      </c>
      <c r="I494" s="11">
        <v>1</v>
      </c>
      <c r="J494" s="12">
        <v>49280</v>
      </c>
      <c r="K494" s="19">
        <f t="shared" si="14"/>
        <v>9.7786702754616497E-3</v>
      </c>
      <c r="L494" s="26"/>
      <c r="M494" s="20">
        <f t="shared" si="15"/>
        <v>0</v>
      </c>
      <c r="N494" s="14" t="s">
        <v>4161</v>
      </c>
      <c r="O494" s="9" t="s">
        <v>4098</v>
      </c>
    </row>
    <row r="495" spans="1:15" x14ac:dyDescent="0.3">
      <c r="A495" s="9">
        <v>53</v>
      </c>
      <c r="B495" s="9">
        <f>COUNTIF($A$5:A495, A495)</f>
        <v>4</v>
      </c>
      <c r="C495" s="10" t="s">
        <v>3491</v>
      </c>
      <c r="D495" s="10" t="s">
        <v>840</v>
      </c>
      <c r="E495" s="10" t="s">
        <v>3492</v>
      </c>
      <c r="F495" s="10" t="s">
        <v>18</v>
      </c>
      <c r="G495" s="9" t="s">
        <v>17</v>
      </c>
      <c r="H495" s="11">
        <v>0</v>
      </c>
      <c r="I495" s="11">
        <v>1</v>
      </c>
      <c r="J495" s="12">
        <v>49280</v>
      </c>
      <c r="K495" s="19">
        <f t="shared" si="14"/>
        <v>9.7786702754616497E-3</v>
      </c>
      <c r="L495" s="26"/>
      <c r="M495" s="20">
        <f t="shared" si="15"/>
        <v>0</v>
      </c>
      <c r="N495" s="14" t="s">
        <v>4161</v>
      </c>
      <c r="O495" s="9" t="s">
        <v>4098</v>
      </c>
    </row>
    <row r="496" spans="1:15" x14ac:dyDescent="0.3">
      <c r="A496" s="9">
        <v>53</v>
      </c>
      <c r="B496" s="9">
        <f>COUNTIF($A$5:A496, A496)</f>
        <v>5</v>
      </c>
      <c r="C496" s="10" t="s">
        <v>3493</v>
      </c>
      <c r="D496" s="10" t="s">
        <v>840</v>
      </c>
      <c r="E496" s="10" t="s">
        <v>3494</v>
      </c>
      <c r="F496" s="10" t="s">
        <v>18</v>
      </c>
      <c r="G496" s="9" t="s">
        <v>17</v>
      </c>
      <c r="H496" s="11">
        <v>0</v>
      </c>
      <c r="I496" s="11">
        <v>1</v>
      </c>
      <c r="J496" s="12">
        <v>83930</v>
      </c>
      <c r="K496" s="19">
        <f t="shared" si="14"/>
        <v>1.6654297812895621E-2</v>
      </c>
      <c r="L496" s="26"/>
      <c r="M496" s="20">
        <f t="shared" si="15"/>
        <v>0</v>
      </c>
      <c r="N496" s="14" t="s">
        <v>4161</v>
      </c>
      <c r="O496" s="9" t="s">
        <v>4098</v>
      </c>
    </row>
    <row r="497" spans="1:15" x14ac:dyDescent="0.3">
      <c r="A497" s="9">
        <v>53</v>
      </c>
      <c r="B497" s="9">
        <f>COUNTIF($A$5:A497, A497)</f>
        <v>6</v>
      </c>
      <c r="C497" s="10" t="s">
        <v>3495</v>
      </c>
      <c r="D497" s="10" t="s">
        <v>840</v>
      </c>
      <c r="E497" s="10" t="s">
        <v>3496</v>
      </c>
      <c r="F497" s="10" t="s">
        <v>18</v>
      </c>
      <c r="G497" s="9" t="s">
        <v>17</v>
      </c>
      <c r="H497" s="11">
        <v>0</v>
      </c>
      <c r="I497" s="11">
        <v>1</v>
      </c>
      <c r="J497" s="12">
        <v>62370</v>
      </c>
      <c r="K497" s="19">
        <f t="shared" si="14"/>
        <v>1.237612956738115E-2</v>
      </c>
      <c r="L497" s="26"/>
      <c r="M497" s="20">
        <f t="shared" si="15"/>
        <v>0</v>
      </c>
      <c r="N497" s="14" t="s">
        <v>4161</v>
      </c>
      <c r="O497" s="9" t="s">
        <v>4098</v>
      </c>
    </row>
    <row r="498" spans="1:15" x14ac:dyDescent="0.3">
      <c r="A498" s="9">
        <v>53</v>
      </c>
      <c r="B498" s="9">
        <f>COUNTIF($A$5:A498, A498)</f>
        <v>7</v>
      </c>
      <c r="C498" s="10" t="s">
        <v>3497</v>
      </c>
      <c r="D498" s="10" t="s">
        <v>840</v>
      </c>
      <c r="E498" s="10" t="s">
        <v>3498</v>
      </c>
      <c r="F498" s="10" t="s">
        <v>18</v>
      </c>
      <c r="G498" s="9" t="s">
        <v>17</v>
      </c>
      <c r="H498" s="11">
        <v>0</v>
      </c>
      <c r="I498" s="11">
        <v>2</v>
      </c>
      <c r="J498" s="12">
        <v>67760</v>
      </c>
      <c r="K498" s="19">
        <f t="shared" si="14"/>
        <v>1.3445671628759768E-2</v>
      </c>
      <c r="L498" s="26"/>
      <c r="M498" s="20">
        <f t="shared" si="15"/>
        <v>0</v>
      </c>
      <c r="N498" s="14" t="s">
        <v>4161</v>
      </c>
      <c r="O498" s="9" t="s">
        <v>4098</v>
      </c>
    </row>
    <row r="499" spans="1:15" x14ac:dyDescent="0.3">
      <c r="A499" s="9">
        <v>53</v>
      </c>
      <c r="B499" s="9">
        <f>COUNTIF($A$5:A499, A499)</f>
        <v>8</v>
      </c>
      <c r="C499" s="10" t="s">
        <v>3499</v>
      </c>
      <c r="D499" s="10" t="s">
        <v>840</v>
      </c>
      <c r="E499" s="10" t="s">
        <v>3500</v>
      </c>
      <c r="F499" s="10" t="s">
        <v>18</v>
      </c>
      <c r="G499" s="9" t="s">
        <v>17</v>
      </c>
      <c r="H499" s="11">
        <v>0</v>
      </c>
      <c r="I499" s="11">
        <v>1</v>
      </c>
      <c r="J499" s="12">
        <v>62370</v>
      </c>
      <c r="K499" s="19">
        <f t="shared" si="14"/>
        <v>1.237612956738115E-2</v>
      </c>
      <c r="L499" s="26"/>
      <c r="M499" s="20">
        <f t="shared" si="15"/>
        <v>0</v>
      </c>
      <c r="N499" s="14" t="s">
        <v>4161</v>
      </c>
      <c r="O499" s="9" t="s">
        <v>4098</v>
      </c>
    </row>
    <row r="500" spans="1:15" x14ac:dyDescent="0.3">
      <c r="A500" s="9">
        <v>53</v>
      </c>
      <c r="B500" s="9">
        <f>COUNTIF($A$5:A500, A500)</f>
        <v>9</v>
      </c>
      <c r="C500" s="10" t="s">
        <v>3501</v>
      </c>
      <c r="D500" s="10" t="s">
        <v>840</v>
      </c>
      <c r="E500" s="10" t="s">
        <v>3502</v>
      </c>
      <c r="F500" s="10" t="s">
        <v>18</v>
      </c>
      <c r="G500" s="9" t="s">
        <v>17</v>
      </c>
      <c r="H500" s="11">
        <v>0</v>
      </c>
      <c r="I500" s="11">
        <v>1</v>
      </c>
      <c r="J500" s="12">
        <v>67760</v>
      </c>
      <c r="K500" s="19">
        <f t="shared" si="14"/>
        <v>1.3445671628759768E-2</v>
      </c>
      <c r="L500" s="26"/>
      <c r="M500" s="20">
        <f t="shared" si="15"/>
        <v>0</v>
      </c>
      <c r="N500" s="14" t="s">
        <v>4161</v>
      </c>
      <c r="O500" s="9" t="s">
        <v>4098</v>
      </c>
    </row>
    <row r="501" spans="1:15" x14ac:dyDescent="0.3">
      <c r="A501" s="9">
        <v>53</v>
      </c>
      <c r="B501" s="9">
        <f>COUNTIF($A$5:A501, A501)</f>
        <v>10</v>
      </c>
      <c r="C501" s="10" t="s">
        <v>3503</v>
      </c>
      <c r="D501" s="10" t="s">
        <v>840</v>
      </c>
      <c r="E501" s="10" t="s">
        <v>3504</v>
      </c>
      <c r="F501" s="10" t="s">
        <v>18</v>
      </c>
      <c r="G501" s="9" t="s">
        <v>17</v>
      </c>
      <c r="H501" s="11">
        <v>0</v>
      </c>
      <c r="I501" s="11">
        <v>1</v>
      </c>
      <c r="J501" s="12">
        <v>62370</v>
      </c>
      <c r="K501" s="19">
        <f t="shared" si="14"/>
        <v>1.237612956738115E-2</v>
      </c>
      <c r="L501" s="26"/>
      <c r="M501" s="20">
        <f t="shared" si="15"/>
        <v>0</v>
      </c>
      <c r="N501" s="14" t="s">
        <v>4161</v>
      </c>
      <c r="O501" s="9" t="s">
        <v>4098</v>
      </c>
    </row>
    <row r="502" spans="1:15" x14ac:dyDescent="0.3">
      <c r="A502" s="9">
        <v>53</v>
      </c>
      <c r="B502" s="9">
        <f>COUNTIF($A$5:A502, A502)</f>
        <v>11</v>
      </c>
      <c r="C502" s="10" t="s">
        <v>3505</v>
      </c>
      <c r="D502" s="10" t="s">
        <v>840</v>
      </c>
      <c r="E502" s="10" t="s">
        <v>3506</v>
      </c>
      <c r="F502" s="10" t="s">
        <v>18</v>
      </c>
      <c r="G502" s="9" t="s">
        <v>17</v>
      </c>
      <c r="H502" s="11">
        <v>0</v>
      </c>
      <c r="I502" s="11">
        <v>2</v>
      </c>
      <c r="J502" s="12">
        <v>50050</v>
      </c>
      <c r="K502" s="19">
        <f t="shared" si="14"/>
        <v>9.9314619985157379E-3</v>
      </c>
      <c r="L502" s="26"/>
      <c r="M502" s="20">
        <f t="shared" si="15"/>
        <v>0</v>
      </c>
      <c r="N502" s="14" t="s">
        <v>4161</v>
      </c>
      <c r="O502" s="9" t="s">
        <v>4098</v>
      </c>
    </row>
    <row r="503" spans="1:15" x14ac:dyDescent="0.3">
      <c r="A503" s="9">
        <v>53</v>
      </c>
      <c r="B503" s="9">
        <f>COUNTIF($A$5:A503, A503)</f>
        <v>12</v>
      </c>
      <c r="C503" s="10" t="s">
        <v>3507</v>
      </c>
      <c r="D503" s="10" t="s">
        <v>840</v>
      </c>
      <c r="E503" s="10" t="s">
        <v>3508</v>
      </c>
      <c r="F503" s="10" t="s">
        <v>18</v>
      </c>
      <c r="G503" s="9" t="s">
        <v>17</v>
      </c>
      <c r="H503" s="11">
        <v>0</v>
      </c>
      <c r="I503" s="11">
        <v>1</v>
      </c>
      <c r="J503" s="12">
        <v>52360</v>
      </c>
      <c r="K503" s="19">
        <f t="shared" si="14"/>
        <v>1.0389837167678002E-2</v>
      </c>
      <c r="L503" s="26"/>
      <c r="M503" s="20">
        <f t="shared" si="15"/>
        <v>0</v>
      </c>
      <c r="N503" s="14" t="s">
        <v>4161</v>
      </c>
      <c r="O503" s="9" t="s">
        <v>4098</v>
      </c>
    </row>
    <row r="504" spans="1:15" x14ac:dyDescent="0.3">
      <c r="A504" s="9">
        <v>53</v>
      </c>
      <c r="B504" s="9">
        <f>COUNTIF($A$5:A504, A504)</f>
        <v>13</v>
      </c>
      <c r="C504" s="10" t="s">
        <v>3509</v>
      </c>
      <c r="D504" s="10" t="s">
        <v>840</v>
      </c>
      <c r="E504" s="10" t="s">
        <v>3510</v>
      </c>
      <c r="F504" s="10" t="s">
        <v>18</v>
      </c>
      <c r="G504" s="9" t="s">
        <v>17</v>
      </c>
      <c r="H504" s="11">
        <v>0</v>
      </c>
      <c r="I504" s="11">
        <v>1</v>
      </c>
      <c r="J504" s="12">
        <v>47740</v>
      </c>
      <c r="K504" s="19">
        <f t="shared" si="14"/>
        <v>9.4730868293534734E-3</v>
      </c>
      <c r="L504" s="26"/>
      <c r="M504" s="20">
        <f t="shared" si="15"/>
        <v>0</v>
      </c>
      <c r="N504" s="14" t="s">
        <v>4161</v>
      </c>
      <c r="O504" s="9" t="s">
        <v>4098</v>
      </c>
    </row>
    <row r="505" spans="1:15" x14ac:dyDescent="0.3">
      <c r="A505" s="9">
        <v>53</v>
      </c>
      <c r="B505" s="9">
        <f>COUNTIF($A$5:A505, A505)</f>
        <v>14</v>
      </c>
      <c r="C505" s="10" t="s">
        <v>3511</v>
      </c>
      <c r="D505" s="10" t="s">
        <v>840</v>
      </c>
      <c r="E505" s="10" t="s">
        <v>3512</v>
      </c>
      <c r="F505" s="10" t="s">
        <v>18</v>
      </c>
      <c r="G505" s="9" t="s">
        <v>17</v>
      </c>
      <c r="H505" s="11">
        <v>0</v>
      </c>
      <c r="I505" s="11">
        <v>1</v>
      </c>
      <c r="J505" s="12">
        <v>47740</v>
      </c>
      <c r="K505" s="19">
        <f t="shared" si="14"/>
        <v>9.4730868293534734E-3</v>
      </c>
      <c r="L505" s="26"/>
      <c r="M505" s="20">
        <f t="shared" si="15"/>
        <v>0</v>
      </c>
      <c r="N505" s="14" t="s">
        <v>4161</v>
      </c>
      <c r="O505" s="9" t="s">
        <v>4098</v>
      </c>
    </row>
    <row r="506" spans="1:15" x14ac:dyDescent="0.3">
      <c r="A506" s="9">
        <v>53</v>
      </c>
      <c r="B506" s="9">
        <f>COUNTIF($A$5:A506, A506)</f>
        <v>15</v>
      </c>
      <c r="C506" s="10" t="s">
        <v>3513</v>
      </c>
      <c r="D506" s="10" t="s">
        <v>840</v>
      </c>
      <c r="E506" s="10" t="s">
        <v>3514</v>
      </c>
      <c r="F506" s="10" t="s">
        <v>18</v>
      </c>
      <c r="G506" s="9" t="s">
        <v>17</v>
      </c>
      <c r="H506" s="11">
        <v>0</v>
      </c>
      <c r="I506" s="11">
        <v>1</v>
      </c>
      <c r="J506" s="12">
        <v>153450</v>
      </c>
      <c r="K506" s="19">
        <f t="shared" si="14"/>
        <v>3.0449207665779021E-2</v>
      </c>
      <c r="L506" s="26"/>
      <c r="M506" s="20">
        <f t="shared" si="15"/>
        <v>0</v>
      </c>
      <c r="N506" s="14" t="s">
        <v>4161</v>
      </c>
      <c r="O506" s="9" t="s">
        <v>4098</v>
      </c>
    </row>
    <row r="507" spans="1:15" x14ac:dyDescent="0.3">
      <c r="A507" s="9">
        <v>53</v>
      </c>
      <c r="B507" s="9">
        <f>COUNTIF($A$5:A507, A507)</f>
        <v>16</v>
      </c>
      <c r="C507" s="10" t="s">
        <v>3515</v>
      </c>
      <c r="D507" s="10" t="s">
        <v>840</v>
      </c>
      <c r="E507" s="10" t="s">
        <v>3516</v>
      </c>
      <c r="F507" s="10" t="s">
        <v>18</v>
      </c>
      <c r="G507" s="9" t="s">
        <v>17</v>
      </c>
      <c r="H507" s="11">
        <v>0</v>
      </c>
      <c r="I507" s="11">
        <v>1</v>
      </c>
      <c r="J507" s="12">
        <v>168300</v>
      </c>
      <c r="K507" s="19">
        <f t="shared" si="14"/>
        <v>3.3395905181822151E-2</v>
      </c>
      <c r="L507" s="26"/>
      <c r="M507" s="20">
        <f t="shared" si="15"/>
        <v>0</v>
      </c>
      <c r="N507" s="14" t="s">
        <v>4161</v>
      </c>
      <c r="O507" s="9" t="s">
        <v>4098</v>
      </c>
    </row>
    <row r="508" spans="1:15" x14ac:dyDescent="0.3">
      <c r="A508" s="9">
        <v>53</v>
      </c>
      <c r="B508" s="9">
        <f>COUNTIF($A$5:A508, A508)</f>
        <v>17</v>
      </c>
      <c r="C508" s="10" t="s">
        <v>3517</v>
      </c>
      <c r="D508" s="10" t="s">
        <v>840</v>
      </c>
      <c r="E508" s="10" t="s">
        <v>3518</v>
      </c>
      <c r="F508" s="10" t="s">
        <v>18</v>
      </c>
      <c r="G508" s="9" t="s">
        <v>17</v>
      </c>
      <c r="H508" s="11">
        <v>0</v>
      </c>
      <c r="I508" s="11">
        <v>1</v>
      </c>
      <c r="J508" s="12">
        <v>53460</v>
      </c>
      <c r="K508" s="19">
        <f t="shared" si="14"/>
        <v>1.0608111057755271E-2</v>
      </c>
      <c r="L508" s="26"/>
      <c r="M508" s="20">
        <f t="shared" si="15"/>
        <v>0</v>
      </c>
      <c r="N508" s="14" t="s">
        <v>4161</v>
      </c>
      <c r="O508" s="9" t="s">
        <v>4098</v>
      </c>
    </row>
    <row r="509" spans="1:15" x14ac:dyDescent="0.3">
      <c r="A509" s="9">
        <v>53</v>
      </c>
      <c r="B509" s="9">
        <f>COUNTIF($A$5:A509, A509)</f>
        <v>18</v>
      </c>
      <c r="C509" s="10" t="s">
        <v>3519</v>
      </c>
      <c r="D509" s="10" t="s">
        <v>840</v>
      </c>
      <c r="E509" s="10" t="s">
        <v>3520</v>
      </c>
      <c r="F509" s="10" t="s">
        <v>18</v>
      </c>
      <c r="G509" s="9" t="s">
        <v>17</v>
      </c>
      <c r="H509" s="11">
        <v>0</v>
      </c>
      <c r="I509" s="11">
        <v>1</v>
      </c>
      <c r="J509" s="12">
        <v>53460</v>
      </c>
      <c r="K509" s="19">
        <f t="shared" si="14"/>
        <v>1.0608111057755271E-2</v>
      </c>
      <c r="L509" s="26"/>
      <c r="M509" s="20">
        <f t="shared" si="15"/>
        <v>0</v>
      </c>
      <c r="N509" s="14" t="s">
        <v>4161</v>
      </c>
      <c r="O509" s="9" t="s">
        <v>4098</v>
      </c>
    </row>
    <row r="510" spans="1:15" x14ac:dyDescent="0.3">
      <c r="A510" s="9">
        <v>53</v>
      </c>
      <c r="B510" s="9">
        <f>COUNTIF($A$5:A510, A510)</f>
        <v>19</v>
      </c>
      <c r="C510" s="10" t="s">
        <v>3521</v>
      </c>
      <c r="D510" s="10" t="s">
        <v>840</v>
      </c>
      <c r="E510" s="10" t="s">
        <v>3522</v>
      </c>
      <c r="F510" s="10" t="s">
        <v>18</v>
      </c>
      <c r="G510" s="9" t="s">
        <v>17</v>
      </c>
      <c r="H510" s="11">
        <v>0</v>
      </c>
      <c r="I510" s="11">
        <v>1</v>
      </c>
      <c r="J510" s="12">
        <v>168300</v>
      </c>
      <c r="K510" s="19">
        <f t="shared" si="14"/>
        <v>3.3395905181822151E-2</v>
      </c>
      <c r="L510" s="26"/>
      <c r="M510" s="20">
        <f t="shared" si="15"/>
        <v>0</v>
      </c>
      <c r="N510" s="14" t="s">
        <v>4161</v>
      </c>
      <c r="O510" s="9" t="s">
        <v>4098</v>
      </c>
    </row>
    <row r="511" spans="1:15" x14ac:dyDescent="0.3">
      <c r="A511" s="9">
        <v>53</v>
      </c>
      <c r="B511" s="9">
        <f>COUNTIF($A$5:A511, A511)</f>
        <v>20</v>
      </c>
      <c r="C511" s="10" t="s">
        <v>3523</v>
      </c>
      <c r="D511" s="10" t="s">
        <v>840</v>
      </c>
      <c r="E511" s="10" t="s">
        <v>3524</v>
      </c>
      <c r="F511" s="10" t="s">
        <v>18</v>
      </c>
      <c r="G511" s="9" t="s">
        <v>17</v>
      </c>
      <c r="H511" s="11">
        <v>0</v>
      </c>
      <c r="I511" s="11">
        <v>1</v>
      </c>
      <c r="J511" s="12">
        <v>168300</v>
      </c>
      <c r="K511" s="19">
        <f t="shared" si="14"/>
        <v>3.3395905181822151E-2</v>
      </c>
      <c r="L511" s="26"/>
      <c r="M511" s="20">
        <f t="shared" si="15"/>
        <v>0</v>
      </c>
      <c r="N511" s="14" t="s">
        <v>4161</v>
      </c>
      <c r="O511" s="9" t="s">
        <v>4098</v>
      </c>
    </row>
    <row r="512" spans="1:15" x14ac:dyDescent="0.3">
      <c r="A512" s="9">
        <v>53</v>
      </c>
      <c r="B512" s="9">
        <f>COUNTIF($A$5:A512, A512)</f>
        <v>21</v>
      </c>
      <c r="C512" s="10" t="s">
        <v>3525</v>
      </c>
      <c r="D512" s="10" t="s">
        <v>840</v>
      </c>
      <c r="E512" s="10" t="s">
        <v>3526</v>
      </c>
      <c r="F512" s="10" t="s">
        <v>18</v>
      </c>
      <c r="G512" s="9" t="s">
        <v>17</v>
      </c>
      <c r="H512" s="11">
        <v>0</v>
      </c>
      <c r="I512" s="11">
        <v>1</v>
      </c>
      <c r="J512" s="12">
        <v>53460</v>
      </c>
      <c r="K512" s="19">
        <f t="shared" si="14"/>
        <v>1.0608111057755271E-2</v>
      </c>
      <c r="L512" s="26"/>
      <c r="M512" s="20">
        <f t="shared" si="15"/>
        <v>0</v>
      </c>
      <c r="N512" s="14" t="s">
        <v>4161</v>
      </c>
      <c r="O512" s="9" t="s">
        <v>4098</v>
      </c>
    </row>
    <row r="513" spans="1:15" x14ac:dyDescent="0.3">
      <c r="A513" s="9">
        <v>53</v>
      </c>
      <c r="B513" s="9">
        <f>COUNTIF($A$5:A513, A513)</f>
        <v>22</v>
      </c>
      <c r="C513" s="10" t="s">
        <v>3527</v>
      </c>
      <c r="D513" s="10" t="s">
        <v>840</v>
      </c>
      <c r="E513" s="10" t="s">
        <v>3528</v>
      </c>
      <c r="F513" s="10" t="s">
        <v>18</v>
      </c>
      <c r="G513" s="9" t="s">
        <v>17</v>
      </c>
      <c r="H513" s="11">
        <v>0</v>
      </c>
      <c r="I513" s="11">
        <v>1</v>
      </c>
      <c r="J513" s="12">
        <v>53460</v>
      </c>
      <c r="K513" s="19">
        <f t="shared" si="14"/>
        <v>1.0608111057755271E-2</v>
      </c>
      <c r="L513" s="26"/>
      <c r="M513" s="20">
        <f t="shared" si="15"/>
        <v>0</v>
      </c>
      <c r="N513" s="14" t="s">
        <v>4161</v>
      </c>
      <c r="O513" s="9" t="s">
        <v>4098</v>
      </c>
    </row>
    <row r="514" spans="1:15" x14ac:dyDescent="0.3">
      <c r="A514" s="9">
        <v>53</v>
      </c>
      <c r="B514" s="9">
        <f>COUNTIF($A$5:A514, A514)</f>
        <v>23</v>
      </c>
      <c r="C514" s="10" t="s">
        <v>3529</v>
      </c>
      <c r="D514" s="10" t="s">
        <v>840</v>
      </c>
      <c r="E514" s="10" t="s">
        <v>3530</v>
      </c>
      <c r="F514" s="10" t="s">
        <v>18</v>
      </c>
      <c r="G514" s="9" t="s">
        <v>17</v>
      </c>
      <c r="H514" s="11">
        <v>0</v>
      </c>
      <c r="I514" s="11">
        <v>1</v>
      </c>
      <c r="J514" s="12">
        <v>277200</v>
      </c>
      <c r="K514" s="19">
        <f t="shared" si="14"/>
        <v>5.5005020299471775E-2</v>
      </c>
      <c r="L514" s="26"/>
      <c r="M514" s="20">
        <f t="shared" si="15"/>
        <v>0</v>
      </c>
      <c r="N514" s="14" t="s">
        <v>4161</v>
      </c>
      <c r="O514" s="9" t="s">
        <v>4098</v>
      </c>
    </row>
    <row r="515" spans="1:15" x14ac:dyDescent="0.3">
      <c r="A515" s="9">
        <v>53</v>
      </c>
      <c r="B515" s="9">
        <f>COUNTIF($A$5:A515, A515)</f>
        <v>24</v>
      </c>
      <c r="C515" s="10" t="s">
        <v>3531</v>
      </c>
      <c r="D515" s="10" t="s">
        <v>840</v>
      </c>
      <c r="E515" s="10" t="s">
        <v>3532</v>
      </c>
      <c r="F515" s="10" t="s">
        <v>18</v>
      </c>
      <c r="G515" s="9" t="s">
        <v>17</v>
      </c>
      <c r="H515" s="11">
        <v>0</v>
      </c>
      <c r="I515" s="11">
        <v>1</v>
      </c>
      <c r="J515" s="12">
        <v>277200</v>
      </c>
      <c r="K515" s="19">
        <f t="shared" si="14"/>
        <v>5.5005020299471775E-2</v>
      </c>
      <c r="L515" s="26"/>
      <c r="M515" s="20">
        <f t="shared" si="15"/>
        <v>0</v>
      </c>
      <c r="N515" s="14" t="s">
        <v>4161</v>
      </c>
      <c r="O515" s="9" t="s">
        <v>4098</v>
      </c>
    </row>
    <row r="516" spans="1:15" x14ac:dyDescent="0.3">
      <c r="A516" s="9">
        <v>53</v>
      </c>
      <c r="B516" s="9">
        <f>COUNTIF($A$5:A516, A516)</f>
        <v>25</v>
      </c>
      <c r="C516" s="10" t="s">
        <v>3533</v>
      </c>
      <c r="D516" s="10" t="s">
        <v>840</v>
      </c>
      <c r="E516" s="10" t="s">
        <v>3534</v>
      </c>
      <c r="F516" s="10" t="s">
        <v>18</v>
      </c>
      <c r="G516" s="9" t="s">
        <v>17</v>
      </c>
      <c r="H516" s="11">
        <v>0</v>
      </c>
      <c r="I516" s="11">
        <v>1</v>
      </c>
      <c r="J516" s="12">
        <v>64350</v>
      </c>
      <c r="K516" s="19">
        <f t="shared" si="14"/>
        <v>1.2769022569520234E-2</v>
      </c>
      <c r="L516" s="26"/>
      <c r="M516" s="20">
        <f t="shared" si="15"/>
        <v>0</v>
      </c>
      <c r="N516" s="14" t="s">
        <v>4161</v>
      </c>
      <c r="O516" s="9" t="s">
        <v>4098</v>
      </c>
    </row>
    <row r="517" spans="1:15" x14ac:dyDescent="0.3">
      <c r="A517" s="9">
        <v>53</v>
      </c>
      <c r="B517" s="9">
        <f>COUNTIF($A$5:A517, A517)</f>
        <v>26</v>
      </c>
      <c r="C517" s="10" t="s">
        <v>3535</v>
      </c>
      <c r="D517" s="10" t="s">
        <v>840</v>
      </c>
      <c r="E517" s="10" t="s">
        <v>3536</v>
      </c>
      <c r="F517" s="10" t="s">
        <v>18</v>
      </c>
      <c r="G517" s="9" t="s">
        <v>17</v>
      </c>
      <c r="H517" s="11">
        <v>0</v>
      </c>
      <c r="I517" s="11">
        <v>1</v>
      </c>
      <c r="J517" s="12">
        <v>57420</v>
      </c>
      <c r="K517" s="19">
        <f t="shared" ref="K517:K580" si="16">$J517/SUMIFS($J:$J,$A:$A,$A517)</f>
        <v>1.1393897062033439E-2</v>
      </c>
      <c r="L517" s="26"/>
      <c r="M517" s="20">
        <f t="shared" ref="M517:M580" si="17">ROUND(INDEX($L:$L,MATCH($A517,$A:$A,0))*$K517,0)</f>
        <v>0</v>
      </c>
      <c r="N517" s="14" t="s">
        <v>4161</v>
      </c>
      <c r="O517" s="9" t="s">
        <v>4098</v>
      </c>
    </row>
    <row r="518" spans="1:15" x14ac:dyDescent="0.3">
      <c r="A518" s="9">
        <v>53</v>
      </c>
      <c r="B518" s="9">
        <f>COUNTIF($A$5:A518, A518)</f>
        <v>27</v>
      </c>
      <c r="C518" s="10" t="s">
        <v>3537</v>
      </c>
      <c r="D518" s="10" t="s">
        <v>840</v>
      </c>
      <c r="E518" s="10" t="s">
        <v>3538</v>
      </c>
      <c r="F518" s="10" t="s">
        <v>18</v>
      </c>
      <c r="G518" s="9" t="s">
        <v>17</v>
      </c>
      <c r="H518" s="11">
        <v>0</v>
      </c>
      <c r="I518" s="11">
        <v>1</v>
      </c>
      <c r="J518" s="12">
        <v>30690</v>
      </c>
      <c r="K518" s="19">
        <f t="shared" si="16"/>
        <v>6.0898415331558037E-3</v>
      </c>
      <c r="L518" s="26"/>
      <c r="M518" s="20">
        <f t="shared" si="17"/>
        <v>0</v>
      </c>
      <c r="N518" s="14" t="s">
        <v>4161</v>
      </c>
      <c r="O518" s="9" t="s">
        <v>4098</v>
      </c>
    </row>
    <row r="519" spans="1:15" x14ac:dyDescent="0.3">
      <c r="A519" s="9">
        <v>53</v>
      </c>
      <c r="B519" s="9">
        <f>COUNTIF($A$5:A519, A519)</f>
        <v>28</v>
      </c>
      <c r="C519" s="10" t="s">
        <v>3539</v>
      </c>
      <c r="D519" s="10" t="s">
        <v>840</v>
      </c>
      <c r="E519" s="10" t="s">
        <v>3540</v>
      </c>
      <c r="F519" s="10" t="s">
        <v>18</v>
      </c>
      <c r="G519" s="9" t="s">
        <v>17</v>
      </c>
      <c r="H519" s="11">
        <v>0</v>
      </c>
      <c r="I519" s="11">
        <v>1</v>
      </c>
      <c r="J519" s="12">
        <v>30690</v>
      </c>
      <c r="K519" s="19">
        <f t="shared" si="16"/>
        <v>6.0898415331558037E-3</v>
      </c>
      <c r="L519" s="26"/>
      <c r="M519" s="20">
        <f t="shared" si="17"/>
        <v>0</v>
      </c>
      <c r="N519" s="14" t="s">
        <v>4161</v>
      </c>
      <c r="O519" s="9" t="s">
        <v>4098</v>
      </c>
    </row>
    <row r="520" spans="1:15" x14ac:dyDescent="0.3">
      <c r="A520" s="9">
        <v>53</v>
      </c>
      <c r="B520" s="9">
        <f>COUNTIF($A$5:A520, A520)</f>
        <v>29</v>
      </c>
      <c r="C520" s="10" t="s">
        <v>3541</v>
      </c>
      <c r="D520" s="10" t="s">
        <v>840</v>
      </c>
      <c r="E520" s="10" t="s">
        <v>3542</v>
      </c>
      <c r="F520" s="10" t="s">
        <v>18</v>
      </c>
      <c r="G520" s="9" t="s">
        <v>17</v>
      </c>
      <c r="H520" s="11">
        <v>0</v>
      </c>
      <c r="I520" s="11">
        <v>1</v>
      </c>
      <c r="J520" s="12">
        <v>40590</v>
      </c>
      <c r="K520" s="19">
        <f t="shared" si="16"/>
        <v>8.0543065438512251E-3</v>
      </c>
      <c r="L520" s="26"/>
      <c r="M520" s="20">
        <f t="shared" si="17"/>
        <v>0</v>
      </c>
      <c r="N520" s="14" t="s">
        <v>4161</v>
      </c>
      <c r="O520" s="9" t="s">
        <v>4098</v>
      </c>
    </row>
    <row r="521" spans="1:15" x14ac:dyDescent="0.3">
      <c r="A521" s="9">
        <v>53</v>
      </c>
      <c r="B521" s="9">
        <f>COUNTIF($A$5:A521, A521)</f>
        <v>30</v>
      </c>
      <c r="C521" s="10" t="s">
        <v>3543</v>
      </c>
      <c r="D521" s="10" t="s">
        <v>840</v>
      </c>
      <c r="E521" s="10" t="s">
        <v>3544</v>
      </c>
      <c r="F521" s="10" t="s">
        <v>18</v>
      </c>
      <c r="G521" s="9" t="s">
        <v>17</v>
      </c>
      <c r="H521" s="11">
        <v>0</v>
      </c>
      <c r="I521" s="11">
        <v>1</v>
      </c>
      <c r="J521" s="12">
        <v>153450</v>
      </c>
      <c r="K521" s="19">
        <f t="shared" si="16"/>
        <v>3.0449207665779021E-2</v>
      </c>
      <c r="L521" s="26"/>
      <c r="M521" s="20">
        <f t="shared" si="17"/>
        <v>0</v>
      </c>
      <c r="N521" s="14" t="s">
        <v>4161</v>
      </c>
      <c r="O521" s="9" t="s">
        <v>4098</v>
      </c>
    </row>
    <row r="522" spans="1:15" x14ac:dyDescent="0.3">
      <c r="A522" s="9">
        <v>53</v>
      </c>
      <c r="B522" s="9">
        <f>COUNTIF($A$5:A522, A522)</f>
        <v>31</v>
      </c>
      <c r="C522" s="10" t="s">
        <v>3545</v>
      </c>
      <c r="D522" s="10" t="s">
        <v>840</v>
      </c>
      <c r="E522" s="10" t="s">
        <v>3546</v>
      </c>
      <c r="F522" s="10" t="s">
        <v>18</v>
      </c>
      <c r="G522" s="9" t="s">
        <v>17</v>
      </c>
      <c r="H522" s="11">
        <v>0</v>
      </c>
      <c r="I522" s="11">
        <v>1</v>
      </c>
      <c r="J522" s="12">
        <v>215820</v>
      </c>
      <c r="K522" s="19">
        <f t="shared" si="16"/>
        <v>4.282533723316017E-2</v>
      </c>
      <c r="L522" s="26"/>
      <c r="M522" s="20">
        <f t="shared" si="17"/>
        <v>0</v>
      </c>
      <c r="N522" s="14" t="s">
        <v>4161</v>
      </c>
      <c r="O522" s="9" t="s">
        <v>4098</v>
      </c>
    </row>
    <row r="523" spans="1:15" x14ac:dyDescent="0.3">
      <c r="A523" s="9">
        <v>53</v>
      </c>
      <c r="B523" s="9">
        <f>COUNTIF($A$5:A523, A523)</f>
        <v>32</v>
      </c>
      <c r="C523" s="10" t="s">
        <v>3547</v>
      </c>
      <c r="D523" s="10" t="s">
        <v>840</v>
      </c>
      <c r="E523" s="10" t="s">
        <v>3548</v>
      </c>
      <c r="F523" s="10" t="s">
        <v>18</v>
      </c>
      <c r="G523" s="9" t="s">
        <v>17</v>
      </c>
      <c r="H523" s="11">
        <v>0</v>
      </c>
      <c r="I523" s="11">
        <v>1</v>
      </c>
      <c r="J523" s="12">
        <v>219780</v>
      </c>
      <c r="K523" s="19">
        <f t="shared" si="16"/>
        <v>4.3611123237438335E-2</v>
      </c>
      <c r="L523" s="26"/>
      <c r="M523" s="20">
        <f t="shared" si="17"/>
        <v>0</v>
      </c>
      <c r="N523" s="14" t="s">
        <v>4161</v>
      </c>
      <c r="O523" s="9" t="s">
        <v>4098</v>
      </c>
    </row>
    <row r="524" spans="1:15" x14ac:dyDescent="0.3">
      <c r="A524" s="9">
        <v>53</v>
      </c>
      <c r="B524" s="9">
        <f>COUNTIF($A$5:A524, A524)</f>
        <v>33</v>
      </c>
      <c r="C524" s="10" t="s">
        <v>3549</v>
      </c>
      <c r="D524" s="10" t="s">
        <v>840</v>
      </c>
      <c r="E524" s="10" t="s">
        <v>3550</v>
      </c>
      <c r="F524" s="10" t="s">
        <v>18</v>
      </c>
      <c r="G524" s="9" t="s">
        <v>17</v>
      </c>
      <c r="H524" s="11">
        <v>0</v>
      </c>
      <c r="I524" s="11">
        <v>1</v>
      </c>
      <c r="J524" s="12">
        <v>188100</v>
      </c>
      <c r="K524" s="19">
        <f t="shared" si="16"/>
        <v>3.7324835203212989E-2</v>
      </c>
      <c r="L524" s="26"/>
      <c r="M524" s="20">
        <f t="shared" si="17"/>
        <v>0</v>
      </c>
      <c r="N524" s="14" t="s">
        <v>4161</v>
      </c>
      <c r="O524" s="9" t="s">
        <v>4098</v>
      </c>
    </row>
    <row r="525" spans="1:15" x14ac:dyDescent="0.3">
      <c r="A525" s="9">
        <v>53</v>
      </c>
      <c r="B525" s="9">
        <f>COUNTIF($A$5:A525, A525)</f>
        <v>34</v>
      </c>
      <c r="C525" s="10" t="s">
        <v>3551</v>
      </c>
      <c r="D525" s="10" t="s">
        <v>840</v>
      </c>
      <c r="E525" s="10" t="s">
        <v>3552</v>
      </c>
      <c r="F525" s="10" t="s">
        <v>18</v>
      </c>
      <c r="G525" s="9" t="s">
        <v>17</v>
      </c>
      <c r="H525" s="11">
        <v>0</v>
      </c>
      <c r="I525" s="11">
        <v>1</v>
      </c>
      <c r="J525" s="12">
        <v>19800</v>
      </c>
      <c r="K525" s="19">
        <f t="shared" si="16"/>
        <v>3.9289300213908411E-3</v>
      </c>
      <c r="L525" s="26"/>
      <c r="M525" s="20">
        <f t="shared" si="17"/>
        <v>0</v>
      </c>
      <c r="N525" s="14" t="s">
        <v>4161</v>
      </c>
      <c r="O525" s="9" t="s">
        <v>4098</v>
      </c>
    </row>
    <row r="526" spans="1:15" x14ac:dyDescent="0.3">
      <c r="A526" s="9">
        <v>53</v>
      </c>
      <c r="B526" s="9">
        <f>COUNTIF($A$5:A526, A526)</f>
        <v>35</v>
      </c>
      <c r="C526" s="10" t="s">
        <v>3553</v>
      </c>
      <c r="D526" s="10" t="s">
        <v>840</v>
      </c>
      <c r="E526" s="10" t="s">
        <v>3554</v>
      </c>
      <c r="F526" s="10" t="s">
        <v>18</v>
      </c>
      <c r="G526" s="9" t="s">
        <v>17</v>
      </c>
      <c r="H526" s="11">
        <v>0</v>
      </c>
      <c r="I526" s="11">
        <v>1</v>
      </c>
      <c r="J526" s="12">
        <v>35640</v>
      </c>
      <c r="K526" s="19">
        <f t="shared" si="16"/>
        <v>7.072074038503514E-3</v>
      </c>
      <c r="L526" s="26"/>
      <c r="M526" s="20">
        <f t="shared" si="17"/>
        <v>0</v>
      </c>
      <c r="N526" s="14" t="s">
        <v>4161</v>
      </c>
      <c r="O526" s="9" t="s">
        <v>4098</v>
      </c>
    </row>
    <row r="527" spans="1:15" x14ac:dyDescent="0.3">
      <c r="A527" s="9">
        <v>53</v>
      </c>
      <c r="B527" s="9">
        <f>COUNTIF($A$5:A527, A527)</f>
        <v>36</v>
      </c>
      <c r="C527" s="10" t="s">
        <v>3555</v>
      </c>
      <c r="D527" s="10" t="s">
        <v>840</v>
      </c>
      <c r="E527" s="10" t="s">
        <v>3556</v>
      </c>
      <c r="F527" s="10" t="s">
        <v>18</v>
      </c>
      <c r="G527" s="9" t="s">
        <v>17</v>
      </c>
      <c r="H527" s="11">
        <v>0</v>
      </c>
      <c r="I527" s="11">
        <v>1</v>
      </c>
      <c r="J527" s="12">
        <v>297000</v>
      </c>
      <c r="K527" s="19">
        <f t="shared" si="16"/>
        <v>5.893395032086262E-2</v>
      </c>
      <c r="L527" s="26"/>
      <c r="M527" s="20">
        <f t="shared" si="17"/>
        <v>0</v>
      </c>
      <c r="N527" s="14" t="s">
        <v>4161</v>
      </c>
      <c r="O527" s="9" t="s">
        <v>4098</v>
      </c>
    </row>
    <row r="528" spans="1:15" x14ac:dyDescent="0.3">
      <c r="A528" s="9">
        <v>53</v>
      </c>
      <c r="B528" s="9">
        <f>COUNTIF($A$5:A528, A528)</f>
        <v>37</v>
      </c>
      <c r="C528" s="10" t="s">
        <v>3557</v>
      </c>
      <c r="D528" s="10" t="s">
        <v>840</v>
      </c>
      <c r="E528" s="10" t="s">
        <v>3558</v>
      </c>
      <c r="F528" s="10" t="s">
        <v>18</v>
      </c>
      <c r="G528" s="9" t="s">
        <v>17</v>
      </c>
      <c r="H528" s="11">
        <v>0</v>
      </c>
      <c r="I528" s="11">
        <v>1</v>
      </c>
      <c r="J528" s="12">
        <v>35640</v>
      </c>
      <c r="K528" s="19">
        <f t="shared" si="16"/>
        <v>7.072074038503514E-3</v>
      </c>
      <c r="L528" s="26"/>
      <c r="M528" s="20">
        <f t="shared" si="17"/>
        <v>0</v>
      </c>
      <c r="N528" s="14" t="s">
        <v>4161</v>
      </c>
      <c r="O528" s="9" t="s">
        <v>4098</v>
      </c>
    </row>
    <row r="529" spans="1:15" x14ac:dyDescent="0.3">
      <c r="A529" s="9">
        <v>53</v>
      </c>
      <c r="B529" s="9">
        <f>COUNTIF($A$5:A529, A529)</f>
        <v>38</v>
      </c>
      <c r="C529" s="10" t="s">
        <v>3559</v>
      </c>
      <c r="D529" s="10" t="s">
        <v>840</v>
      </c>
      <c r="E529" s="10" t="s">
        <v>3560</v>
      </c>
      <c r="F529" s="10" t="s">
        <v>18</v>
      </c>
      <c r="G529" s="9" t="s">
        <v>17</v>
      </c>
      <c r="H529" s="11">
        <v>0</v>
      </c>
      <c r="I529" s="11">
        <v>1</v>
      </c>
      <c r="J529" s="12">
        <v>26730</v>
      </c>
      <c r="K529" s="19">
        <f t="shared" si="16"/>
        <v>5.3040555288776355E-3</v>
      </c>
      <c r="L529" s="26"/>
      <c r="M529" s="20">
        <f t="shared" si="17"/>
        <v>0</v>
      </c>
      <c r="N529" s="14" t="s">
        <v>4161</v>
      </c>
      <c r="O529" s="9" t="s">
        <v>4098</v>
      </c>
    </row>
    <row r="530" spans="1:15" x14ac:dyDescent="0.3">
      <c r="A530" s="9">
        <v>53</v>
      </c>
      <c r="B530" s="9">
        <f>COUNTIF($A$5:A530, A530)</f>
        <v>39</v>
      </c>
      <c r="C530" s="10" t="s">
        <v>3561</v>
      </c>
      <c r="D530" s="10" t="s">
        <v>840</v>
      </c>
      <c r="E530" s="10" t="s">
        <v>3562</v>
      </c>
      <c r="F530" s="10" t="s">
        <v>18</v>
      </c>
      <c r="G530" s="9" t="s">
        <v>17</v>
      </c>
      <c r="H530" s="11">
        <v>0</v>
      </c>
      <c r="I530" s="11">
        <v>1</v>
      </c>
      <c r="J530" s="12">
        <v>34650</v>
      </c>
      <c r="K530" s="19">
        <f t="shared" si="16"/>
        <v>6.8756275374339719E-3</v>
      </c>
      <c r="L530" s="26"/>
      <c r="M530" s="20">
        <f t="shared" si="17"/>
        <v>0</v>
      </c>
      <c r="N530" s="14" t="s">
        <v>4161</v>
      </c>
      <c r="O530" s="9" t="s">
        <v>4098</v>
      </c>
    </row>
    <row r="531" spans="1:15" x14ac:dyDescent="0.3">
      <c r="A531" s="9">
        <v>53</v>
      </c>
      <c r="B531" s="9">
        <f>COUNTIF($A$5:A531, A531)</f>
        <v>40</v>
      </c>
      <c r="C531" s="10" t="s">
        <v>3563</v>
      </c>
      <c r="D531" s="10" t="s">
        <v>840</v>
      </c>
      <c r="E531" s="10" t="s">
        <v>3564</v>
      </c>
      <c r="F531" s="10" t="s">
        <v>18</v>
      </c>
      <c r="G531" s="9" t="s">
        <v>17</v>
      </c>
      <c r="H531" s="11">
        <v>0</v>
      </c>
      <c r="I531" s="11">
        <v>1</v>
      </c>
      <c r="J531" s="12">
        <v>215820</v>
      </c>
      <c r="K531" s="19">
        <f t="shared" si="16"/>
        <v>4.282533723316017E-2</v>
      </c>
      <c r="L531" s="26"/>
      <c r="M531" s="20">
        <f t="shared" si="17"/>
        <v>0</v>
      </c>
      <c r="N531" s="14" t="s">
        <v>4161</v>
      </c>
      <c r="O531" s="9" t="s">
        <v>4098</v>
      </c>
    </row>
    <row r="532" spans="1:15" x14ac:dyDescent="0.3">
      <c r="A532" s="9">
        <v>53</v>
      </c>
      <c r="B532" s="9">
        <f>COUNTIF($A$5:A532, A532)</f>
        <v>41</v>
      </c>
      <c r="C532" s="10" t="s">
        <v>3565</v>
      </c>
      <c r="D532" s="10" t="s">
        <v>840</v>
      </c>
      <c r="E532" s="10" t="s">
        <v>3566</v>
      </c>
      <c r="F532" s="10" t="s">
        <v>18</v>
      </c>
      <c r="G532" s="9" t="s">
        <v>17</v>
      </c>
      <c r="H532" s="11">
        <v>0</v>
      </c>
      <c r="I532" s="11">
        <v>1</v>
      </c>
      <c r="J532" s="12">
        <v>130680</v>
      </c>
      <c r="K532" s="19">
        <f t="shared" si="16"/>
        <v>2.5930938141179551E-2</v>
      </c>
      <c r="L532" s="26"/>
      <c r="M532" s="20">
        <f t="shared" si="17"/>
        <v>0</v>
      </c>
      <c r="N532" s="14" t="s">
        <v>4161</v>
      </c>
      <c r="O532" s="9" t="s">
        <v>4098</v>
      </c>
    </row>
    <row r="533" spans="1:15" x14ac:dyDescent="0.3">
      <c r="A533" s="9">
        <v>53</v>
      </c>
      <c r="B533" s="9">
        <f>COUNTIF($A$5:A533, A533)</f>
        <v>42</v>
      </c>
      <c r="C533" s="10" t="s">
        <v>3567</v>
      </c>
      <c r="D533" s="10" t="s">
        <v>840</v>
      </c>
      <c r="E533" s="10" t="s">
        <v>3568</v>
      </c>
      <c r="F533" s="10" t="s">
        <v>18</v>
      </c>
      <c r="G533" s="9" t="s">
        <v>17</v>
      </c>
      <c r="H533" s="11">
        <v>0</v>
      </c>
      <c r="I533" s="11">
        <v>1</v>
      </c>
      <c r="J533" s="12">
        <v>153450</v>
      </c>
      <c r="K533" s="19">
        <f t="shared" si="16"/>
        <v>3.0449207665779021E-2</v>
      </c>
      <c r="L533" s="26"/>
      <c r="M533" s="20">
        <f t="shared" si="17"/>
        <v>0</v>
      </c>
      <c r="N533" s="14" t="s">
        <v>4161</v>
      </c>
      <c r="O533" s="9" t="s">
        <v>4098</v>
      </c>
    </row>
    <row r="534" spans="1:15" x14ac:dyDescent="0.3">
      <c r="A534" s="9">
        <v>53</v>
      </c>
      <c r="B534" s="9">
        <f>COUNTIF($A$5:A534, A534)</f>
        <v>43</v>
      </c>
      <c r="C534" s="10" t="s">
        <v>3569</v>
      </c>
      <c r="D534" s="10" t="s">
        <v>840</v>
      </c>
      <c r="E534" s="10" t="s">
        <v>3570</v>
      </c>
      <c r="F534" s="10" t="s">
        <v>18</v>
      </c>
      <c r="G534" s="9" t="s">
        <v>17</v>
      </c>
      <c r="H534" s="11">
        <v>0</v>
      </c>
      <c r="I534" s="11">
        <v>1</v>
      </c>
      <c r="J534" s="12">
        <v>39600</v>
      </c>
      <c r="K534" s="19">
        <f t="shared" si="16"/>
        <v>7.8578600427816822E-3</v>
      </c>
      <c r="L534" s="26"/>
      <c r="M534" s="20">
        <f t="shared" si="17"/>
        <v>0</v>
      </c>
      <c r="N534" s="14" t="s">
        <v>4161</v>
      </c>
      <c r="O534" s="9" t="s">
        <v>4098</v>
      </c>
    </row>
    <row r="535" spans="1:15" x14ac:dyDescent="0.3">
      <c r="A535" s="9">
        <v>53</v>
      </c>
      <c r="B535" s="9">
        <f>COUNTIF($A$5:A535, A535)</f>
        <v>44</v>
      </c>
      <c r="C535" s="10" t="s">
        <v>3571</v>
      </c>
      <c r="D535" s="10" t="s">
        <v>840</v>
      </c>
      <c r="E535" s="10" t="s">
        <v>3572</v>
      </c>
      <c r="F535" s="10" t="s">
        <v>18</v>
      </c>
      <c r="G535" s="9" t="s">
        <v>17</v>
      </c>
      <c r="H535" s="11">
        <v>0</v>
      </c>
      <c r="I535" s="11">
        <v>1</v>
      </c>
      <c r="J535" s="12">
        <v>130680</v>
      </c>
      <c r="K535" s="19">
        <f t="shared" si="16"/>
        <v>2.5930938141179551E-2</v>
      </c>
      <c r="L535" s="26"/>
      <c r="M535" s="20">
        <f t="shared" si="17"/>
        <v>0</v>
      </c>
      <c r="N535" s="14" t="s">
        <v>4161</v>
      </c>
      <c r="O535" s="9" t="s">
        <v>4098</v>
      </c>
    </row>
    <row r="536" spans="1:15" x14ac:dyDescent="0.3">
      <c r="A536" s="9">
        <v>53</v>
      </c>
      <c r="B536" s="9">
        <f>COUNTIF($A$5:A536, A536)</f>
        <v>45</v>
      </c>
      <c r="C536" s="10" t="s">
        <v>3573</v>
      </c>
      <c r="D536" s="10" t="s">
        <v>840</v>
      </c>
      <c r="E536" s="10" t="s">
        <v>3574</v>
      </c>
      <c r="F536" s="10" t="s">
        <v>18</v>
      </c>
      <c r="G536" s="9" t="s">
        <v>17</v>
      </c>
      <c r="H536" s="11">
        <v>0</v>
      </c>
      <c r="I536" s="11">
        <v>1</v>
      </c>
      <c r="J536" s="12">
        <v>215820</v>
      </c>
      <c r="K536" s="19">
        <f t="shared" si="16"/>
        <v>4.282533723316017E-2</v>
      </c>
      <c r="L536" s="26"/>
      <c r="M536" s="20">
        <f t="shared" si="17"/>
        <v>0</v>
      </c>
      <c r="N536" s="14" t="s">
        <v>4161</v>
      </c>
      <c r="O536" s="9" t="s">
        <v>4098</v>
      </c>
    </row>
    <row r="537" spans="1:15" x14ac:dyDescent="0.3">
      <c r="A537" s="9">
        <v>53</v>
      </c>
      <c r="B537" s="9">
        <f>COUNTIF($A$5:A537, A537)</f>
        <v>46</v>
      </c>
      <c r="C537" s="10" t="s">
        <v>3575</v>
      </c>
      <c r="D537" s="10" t="s">
        <v>840</v>
      </c>
      <c r="E537" s="10" t="s">
        <v>3576</v>
      </c>
      <c r="F537" s="10" t="s">
        <v>18</v>
      </c>
      <c r="G537" s="9" t="s">
        <v>17</v>
      </c>
      <c r="H537" s="11">
        <v>0</v>
      </c>
      <c r="I537" s="11">
        <v>1</v>
      </c>
      <c r="J537" s="12">
        <v>88110</v>
      </c>
      <c r="K537" s="19">
        <f t="shared" si="16"/>
        <v>1.7483738595189244E-2</v>
      </c>
      <c r="L537" s="26"/>
      <c r="M537" s="20">
        <f t="shared" si="17"/>
        <v>0</v>
      </c>
      <c r="N537" s="14" t="s">
        <v>4161</v>
      </c>
      <c r="O537" s="9" t="s">
        <v>4098</v>
      </c>
    </row>
    <row r="538" spans="1:15" x14ac:dyDescent="0.3">
      <c r="A538" s="9">
        <v>53</v>
      </c>
      <c r="B538" s="9">
        <f>COUNTIF($A$5:A538, A538)</f>
        <v>47</v>
      </c>
      <c r="C538" s="10" t="s">
        <v>3577</v>
      </c>
      <c r="D538" s="10" t="s">
        <v>840</v>
      </c>
      <c r="E538" s="10" t="s">
        <v>3578</v>
      </c>
      <c r="F538" s="10" t="s">
        <v>18</v>
      </c>
      <c r="G538" s="9" t="s">
        <v>17</v>
      </c>
      <c r="H538" s="11">
        <v>0</v>
      </c>
      <c r="I538" s="11">
        <v>1</v>
      </c>
      <c r="J538" s="12">
        <v>14850</v>
      </c>
      <c r="K538" s="19">
        <f t="shared" si="16"/>
        <v>2.9466975160431308E-3</v>
      </c>
      <c r="L538" s="26"/>
      <c r="M538" s="20">
        <f t="shared" si="17"/>
        <v>0</v>
      </c>
      <c r="N538" s="14" t="s">
        <v>4161</v>
      </c>
      <c r="O538" s="9" t="s">
        <v>4098</v>
      </c>
    </row>
    <row r="539" spans="1:15" x14ac:dyDescent="0.3">
      <c r="A539" s="9">
        <v>53</v>
      </c>
      <c r="B539" s="9">
        <f>COUNTIF($A$5:A539, A539)</f>
        <v>48</v>
      </c>
      <c r="C539" s="10" t="s">
        <v>3579</v>
      </c>
      <c r="D539" s="10" t="s">
        <v>840</v>
      </c>
      <c r="E539" s="10" t="s">
        <v>3580</v>
      </c>
      <c r="F539" s="10" t="s">
        <v>18</v>
      </c>
      <c r="G539" s="9" t="s">
        <v>17</v>
      </c>
      <c r="H539" s="11">
        <v>0</v>
      </c>
      <c r="I539" s="11">
        <v>1</v>
      </c>
      <c r="J539" s="12">
        <v>14850</v>
      </c>
      <c r="K539" s="19">
        <f t="shared" si="16"/>
        <v>2.9466975160431308E-3</v>
      </c>
      <c r="L539" s="26"/>
      <c r="M539" s="20">
        <f t="shared" si="17"/>
        <v>0</v>
      </c>
      <c r="N539" s="14" t="s">
        <v>4161</v>
      </c>
      <c r="O539" s="9" t="s">
        <v>4098</v>
      </c>
    </row>
    <row r="540" spans="1:15" x14ac:dyDescent="0.3">
      <c r="A540" s="9">
        <v>53</v>
      </c>
      <c r="B540" s="9">
        <f>COUNTIF($A$5:A540, A540)</f>
        <v>49</v>
      </c>
      <c r="C540" s="10" t="s">
        <v>3581</v>
      </c>
      <c r="D540" s="10" t="s">
        <v>16</v>
      </c>
      <c r="E540" s="10" t="s">
        <v>3582</v>
      </c>
      <c r="F540" s="10" t="s">
        <v>18</v>
      </c>
      <c r="G540" s="9" t="s">
        <v>17</v>
      </c>
      <c r="H540" s="11">
        <v>0</v>
      </c>
      <c r="I540" s="11">
        <v>1170</v>
      </c>
      <c r="J540" s="12">
        <v>110000</v>
      </c>
      <c r="K540" s="19">
        <f t="shared" si="16"/>
        <v>2.1827389007726895E-2</v>
      </c>
      <c r="L540" s="27"/>
      <c r="M540" s="20">
        <f t="shared" si="17"/>
        <v>0</v>
      </c>
      <c r="N540" s="14" t="s">
        <v>4162</v>
      </c>
      <c r="O540" s="9" t="s">
        <v>4098</v>
      </c>
    </row>
    <row r="541" spans="1:15" x14ac:dyDescent="0.3">
      <c r="A541" s="9">
        <v>54</v>
      </c>
      <c r="B541" s="9">
        <f>COUNTIF($A$5:A541, A541)</f>
        <v>1</v>
      </c>
      <c r="C541" s="10" t="s">
        <v>587</v>
      </c>
      <c r="D541" s="10" t="s">
        <v>588</v>
      </c>
      <c r="E541" s="10" t="s">
        <v>589</v>
      </c>
      <c r="F541" s="10" t="s">
        <v>590</v>
      </c>
      <c r="G541" s="9" t="s">
        <v>17</v>
      </c>
      <c r="H541" s="11">
        <v>3190</v>
      </c>
      <c r="I541" s="11">
        <v>1</v>
      </c>
      <c r="J541" s="12">
        <v>3082</v>
      </c>
      <c r="K541" s="19">
        <f t="shared" si="16"/>
        <v>8.6817366064776118E-4</v>
      </c>
      <c r="L541" s="25"/>
      <c r="M541" s="20">
        <f t="shared" si="17"/>
        <v>0</v>
      </c>
      <c r="N541" s="14" t="s">
        <v>4163</v>
      </c>
      <c r="O541" s="9" t="s">
        <v>4098</v>
      </c>
    </row>
    <row r="542" spans="1:15" x14ac:dyDescent="0.3">
      <c r="A542" s="9">
        <v>54</v>
      </c>
      <c r="B542" s="9">
        <f>COUNTIF($A$5:A542, A542)</f>
        <v>2</v>
      </c>
      <c r="C542" s="10" t="s">
        <v>591</v>
      </c>
      <c r="D542" s="10" t="s">
        <v>592</v>
      </c>
      <c r="E542" s="10" t="s">
        <v>593</v>
      </c>
      <c r="F542" s="10" t="s">
        <v>594</v>
      </c>
      <c r="G542" s="9" t="s">
        <v>17</v>
      </c>
      <c r="H542" s="11">
        <v>5370</v>
      </c>
      <c r="I542" s="11">
        <v>1</v>
      </c>
      <c r="J542" s="12">
        <v>5190</v>
      </c>
      <c r="K542" s="19">
        <f t="shared" si="16"/>
        <v>1.4619796556657628E-3</v>
      </c>
      <c r="L542" s="26"/>
      <c r="M542" s="20">
        <f t="shared" si="17"/>
        <v>0</v>
      </c>
      <c r="N542" s="14" t="s">
        <v>4163</v>
      </c>
      <c r="O542" s="9" t="s">
        <v>4098</v>
      </c>
    </row>
    <row r="543" spans="1:15" x14ac:dyDescent="0.3">
      <c r="A543" s="9">
        <v>54</v>
      </c>
      <c r="B543" s="9">
        <f>COUNTIF($A$5:A543, A543)</f>
        <v>3</v>
      </c>
      <c r="C543" s="10" t="s">
        <v>595</v>
      </c>
      <c r="D543" s="10" t="s">
        <v>596</v>
      </c>
      <c r="E543" s="10" t="s">
        <v>597</v>
      </c>
      <c r="F543" s="10" t="s">
        <v>598</v>
      </c>
      <c r="G543" s="9" t="s">
        <v>17</v>
      </c>
      <c r="H543" s="11">
        <v>11300</v>
      </c>
      <c r="I543" s="11">
        <v>1</v>
      </c>
      <c r="J543" s="12">
        <v>10924</v>
      </c>
      <c r="K543" s="19">
        <f t="shared" si="16"/>
        <v>3.0771995681103644E-3</v>
      </c>
      <c r="L543" s="26"/>
      <c r="M543" s="20">
        <f t="shared" si="17"/>
        <v>0</v>
      </c>
      <c r="N543" s="14" t="s">
        <v>4163</v>
      </c>
      <c r="O543" s="9" t="s">
        <v>4098</v>
      </c>
    </row>
    <row r="544" spans="1:15" x14ac:dyDescent="0.3">
      <c r="A544" s="9">
        <v>54</v>
      </c>
      <c r="B544" s="9">
        <f>COUNTIF($A$5:A544, A544)</f>
        <v>4</v>
      </c>
      <c r="C544" s="10" t="s">
        <v>599</v>
      </c>
      <c r="D544" s="10" t="s">
        <v>600</v>
      </c>
      <c r="E544" s="10" t="s">
        <v>601</v>
      </c>
      <c r="F544" s="10" t="s">
        <v>602</v>
      </c>
      <c r="G544" s="9" t="s">
        <v>17</v>
      </c>
      <c r="H544" s="11">
        <v>20920</v>
      </c>
      <c r="I544" s="11">
        <v>1</v>
      </c>
      <c r="J544" s="12">
        <v>20547</v>
      </c>
      <c r="K544" s="19">
        <f t="shared" si="16"/>
        <v>5.787918301534572E-3</v>
      </c>
      <c r="L544" s="26"/>
      <c r="M544" s="20">
        <f t="shared" si="17"/>
        <v>0</v>
      </c>
      <c r="N544" s="14" t="s">
        <v>4163</v>
      </c>
      <c r="O544" s="9" t="s">
        <v>4098</v>
      </c>
    </row>
    <row r="545" spans="1:15" x14ac:dyDescent="0.3">
      <c r="A545" s="9">
        <v>54</v>
      </c>
      <c r="B545" s="9">
        <f>COUNTIF($A$5:A545, A545)</f>
        <v>5</v>
      </c>
      <c r="C545" s="10" t="s">
        <v>603</v>
      </c>
      <c r="D545" s="10" t="s">
        <v>604</v>
      </c>
      <c r="E545" s="10" t="s">
        <v>605</v>
      </c>
      <c r="F545" s="10" t="s">
        <v>606</v>
      </c>
      <c r="G545" s="9" t="s">
        <v>17</v>
      </c>
      <c r="H545" s="11">
        <v>4150</v>
      </c>
      <c r="I545" s="11">
        <v>60</v>
      </c>
      <c r="J545" s="12">
        <v>4011</v>
      </c>
      <c r="K545" s="19">
        <f t="shared" si="16"/>
        <v>1.1298652020954479E-3</v>
      </c>
      <c r="L545" s="26"/>
      <c r="M545" s="20">
        <f t="shared" si="17"/>
        <v>0</v>
      </c>
      <c r="N545" s="14" t="s">
        <v>4163</v>
      </c>
      <c r="O545" s="9" t="s">
        <v>4098</v>
      </c>
    </row>
    <row r="546" spans="1:15" x14ac:dyDescent="0.3">
      <c r="A546" s="9">
        <v>54</v>
      </c>
      <c r="B546" s="9">
        <f>COUNTIF($A$5:A546, A546)</f>
        <v>6</v>
      </c>
      <c r="C546" s="10" t="s">
        <v>607</v>
      </c>
      <c r="D546" s="10" t="s">
        <v>608</v>
      </c>
      <c r="E546" s="10" t="s">
        <v>609</v>
      </c>
      <c r="F546" s="10" t="s">
        <v>610</v>
      </c>
      <c r="G546" s="9" t="s">
        <v>17</v>
      </c>
      <c r="H546" s="11">
        <v>5370</v>
      </c>
      <c r="I546" s="11">
        <v>80</v>
      </c>
      <c r="J546" s="12">
        <v>5191</v>
      </c>
      <c r="K546" s="19">
        <f t="shared" si="16"/>
        <v>1.4622613473142532E-3</v>
      </c>
      <c r="L546" s="26"/>
      <c r="M546" s="20">
        <f t="shared" si="17"/>
        <v>0</v>
      </c>
      <c r="N546" s="14" t="s">
        <v>4163</v>
      </c>
      <c r="O546" s="9" t="s">
        <v>4098</v>
      </c>
    </row>
    <row r="547" spans="1:15" x14ac:dyDescent="0.3">
      <c r="A547" s="9">
        <v>54</v>
      </c>
      <c r="B547" s="9">
        <f>COUNTIF($A$5:A547, A547)</f>
        <v>7</v>
      </c>
      <c r="C547" s="10" t="s">
        <v>611</v>
      </c>
      <c r="D547" s="10" t="s">
        <v>612</v>
      </c>
      <c r="E547" s="10" t="s">
        <v>613</v>
      </c>
      <c r="F547" s="10" t="s">
        <v>614</v>
      </c>
      <c r="G547" s="9" t="s">
        <v>17</v>
      </c>
      <c r="H547" s="11">
        <v>8610</v>
      </c>
      <c r="I547" s="11">
        <v>50</v>
      </c>
      <c r="J547" s="12">
        <v>8323</v>
      </c>
      <c r="K547" s="19">
        <f t="shared" si="16"/>
        <v>2.3445195903865402E-3</v>
      </c>
      <c r="L547" s="26"/>
      <c r="M547" s="20">
        <f t="shared" si="17"/>
        <v>0</v>
      </c>
      <c r="N547" s="14" t="s">
        <v>4163</v>
      </c>
      <c r="O547" s="9" t="s">
        <v>4098</v>
      </c>
    </row>
    <row r="548" spans="1:15" x14ac:dyDescent="0.3">
      <c r="A548" s="9">
        <v>54</v>
      </c>
      <c r="B548" s="9">
        <f>COUNTIF($A$5:A548, A548)</f>
        <v>8</v>
      </c>
      <c r="C548" s="10" t="s">
        <v>615</v>
      </c>
      <c r="D548" s="10" t="s">
        <v>616</v>
      </c>
      <c r="E548" s="10" t="s">
        <v>617</v>
      </c>
      <c r="F548" s="10" t="s">
        <v>618</v>
      </c>
      <c r="G548" s="9" t="s">
        <v>17</v>
      </c>
      <c r="H548" s="11">
        <v>1920</v>
      </c>
      <c r="I548" s="11">
        <v>200</v>
      </c>
      <c r="J548" s="12">
        <v>1854</v>
      </c>
      <c r="K548" s="19">
        <f t="shared" si="16"/>
        <v>5.2225631630141119E-4</v>
      </c>
      <c r="L548" s="26"/>
      <c r="M548" s="20">
        <f t="shared" si="17"/>
        <v>0</v>
      </c>
      <c r="N548" s="14" t="s">
        <v>4163</v>
      </c>
      <c r="O548" s="9" t="s">
        <v>4098</v>
      </c>
    </row>
    <row r="549" spans="1:15" x14ac:dyDescent="0.3">
      <c r="A549" s="9">
        <v>54</v>
      </c>
      <c r="B549" s="9">
        <f>COUNTIF($A$5:A549, A549)</f>
        <v>9</v>
      </c>
      <c r="C549" s="10" t="s">
        <v>619</v>
      </c>
      <c r="D549" s="10" t="s">
        <v>620</v>
      </c>
      <c r="E549" s="10" t="s">
        <v>621</v>
      </c>
      <c r="F549" s="10" t="s">
        <v>622</v>
      </c>
      <c r="G549" s="9" t="s">
        <v>17</v>
      </c>
      <c r="H549" s="11">
        <v>3520</v>
      </c>
      <c r="I549" s="11">
        <v>80</v>
      </c>
      <c r="J549" s="12">
        <v>3403</v>
      </c>
      <c r="K549" s="19">
        <f t="shared" si="16"/>
        <v>9.5859667981321596E-4</v>
      </c>
      <c r="L549" s="26"/>
      <c r="M549" s="20">
        <f t="shared" si="17"/>
        <v>0</v>
      </c>
      <c r="N549" s="14" t="s">
        <v>4163</v>
      </c>
      <c r="O549" s="9" t="s">
        <v>4098</v>
      </c>
    </row>
    <row r="550" spans="1:15" x14ac:dyDescent="0.3">
      <c r="A550" s="9">
        <v>54</v>
      </c>
      <c r="B550" s="9">
        <f>COUNTIF($A$5:A550, A550)</f>
        <v>10</v>
      </c>
      <c r="C550" s="10" t="s">
        <v>623</v>
      </c>
      <c r="D550" s="10" t="s">
        <v>624</v>
      </c>
      <c r="E550" s="10" t="s">
        <v>625</v>
      </c>
      <c r="F550" s="10" t="s">
        <v>626</v>
      </c>
      <c r="G550" s="9" t="s">
        <v>17</v>
      </c>
      <c r="H550" s="11">
        <v>4150</v>
      </c>
      <c r="I550" s="11">
        <v>10</v>
      </c>
      <c r="J550" s="12">
        <v>4011</v>
      </c>
      <c r="K550" s="19">
        <f t="shared" si="16"/>
        <v>1.1298652020954479E-3</v>
      </c>
      <c r="L550" s="26"/>
      <c r="M550" s="20">
        <f t="shared" si="17"/>
        <v>0</v>
      </c>
      <c r="N550" s="14" t="s">
        <v>4163</v>
      </c>
      <c r="O550" s="9" t="s">
        <v>4098</v>
      </c>
    </row>
    <row r="551" spans="1:15" x14ac:dyDescent="0.3">
      <c r="A551" s="9">
        <v>54</v>
      </c>
      <c r="B551" s="9">
        <f>COUNTIF($A$5:A551, A551)</f>
        <v>11</v>
      </c>
      <c r="C551" s="10" t="s">
        <v>627</v>
      </c>
      <c r="D551" s="10" t="s">
        <v>628</v>
      </c>
      <c r="E551" s="10" t="s">
        <v>629</v>
      </c>
      <c r="F551" s="10" t="s">
        <v>630</v>
      </c>
      <c r="G551" s="9" t="s">
        <v>17</v>
      </c>
      <c r="H551" s="11">
        <v>4440</v>
      </c>
      <c r="I551" s="11">
        <v>1</v>
      </c>
      <c r="J551" s="12">
        <v>4292</v>
      </c>
      <c r="K551" s="19">
        <f t="shared" si="16"/>
        <v>1.2090205553212819E-3</v>
      </c>
      <c r="L551" s="26"/>
      <c r="M551" s="20">
        <f t="shared" si="17"/>
        <v>0</v>
      </c>
      <c r="N551" s="14" t="s">
        <v>4163</v>
      </c>
      <c r="O551" s="9" t="s">
        <v>4098</v>
      </c>
    </row>
    <row r="552" spans="1:15" x14ac:dyDescent="0.3">
      <c r="A552" s="9">
        <v>54</v>
      </c>
      <c r="B552" s="9">
        <f>COUNTIF($A$5:A552, A552)</f>
        <v>12</v>
      </c>
      <c r="C552" s="10" t="s">
        <v>631</v>
      </c>
      <c r="D552" s="10" t="s">
        <v>608</v>
      </c>
      <c r="E552" s="10" t="s">
        <v>632</v>
      </c>
      <c r="F552" s="10" t="s">
        <v>633</v>
      </c>
      <c r="G552" s="9" t="s">
        <v>17</v>
      </c>
      <c r="H552" s="11">
        <v>5370</v>
      </c>
      <c r="I552" s="11">
        <v>1</v>
      </c>
      <c r="J552" s="12">
        <v>5191</v>
      </c>
      <c r="K552" s="19">
        <f t="shared" si="16"/>
        <v>1.4622613473142532E-3</v>
      </c>
      <c r="L552" s="26"/>
      <c r="M552" s="20">
        <f t="shared" si="17"/>
        <v>0</v>
      </c>
      <c r="N552" s="14" t="s">
        <v>4163</v>
      </c>
      <c r="O552" s="9" t="s">
        <v>4098</v>
      </c>
    </row>
    <row r="553" spans="1:15" x14ac:dyDescent="0.3">
      <c r="A553" s="9">
        <v>54</v>
      </c>
      <c r="B553" s="9">
        <f>COUNTIF($A$5:A553, A553)</f>
        <v>13</v>
      </c>
      <c r="C553" s="10" t="s">
        <v>634</v>
      </c>
      <c r="D553" s="10" t="s">
        <v>635</v>
      </c>
      <c r="E553" s="10" t="s">
        <v>636</v>
      </c>
      <c r="F553" s="10" t="s">
        <v>637</v>
      </c>
      <c r="G553" s="9" t="s">
        <v>17</v>
      </c>
      <c r="H553" s="11">
        <v>0</v>
      </c>
      <c r="I553" s="11">
        <v>48</v>
      </c>
      <c r="J553" s="12">
        <v>15300</v>
      </c>
      <c r="K553" s="19">
        <f t="shared" si="16"/>
        <v>4.3098822219048497E-3</v>
      </c>
      <c r="L553" s="26"/>
      <c r="M553" s="20">
        <f t="shared" si="17"/>
        <v>0</v>
      </c>
      <c r="N553" s="14" t="s">
        <v>4163</v>
      </c>
      <c r="O553" s="9" t="s">
        <v>4098</v>
      </c>
    </row>
    <row r="554" spans="1:15" x14ac:dyDescent="0.3">
      <c r="A554" s="9">
        <v>54</v>
      </c>
      <c r="B554" s="9">
        <f>COUNTIF($A$5:A554, A554)</f>
        <v>14</v>
      </c>
      <c r="C554" s="10" t="s">
        <v>638</v>
      </c>
      <c r="D554" s="10" t="s">
        <v>639</v>
      </c>
      <c r="E554" s="10" t="s">
        <v>640</v>
      </c>
      <c r="F554" s="10" t="s">
        <v>641</v>
      </c>
      <c r="G554" s="9" t="s">
        <v>17</v>
      </c>
      <c r="H554" s="11">
        <v>2000</v>
      </c>
      <c r="I554" s="11">
        <v>2</v>
      </c>
      <c r="J554" s="12">
        <v>1831</v>
      </c>
      <c r="K554" s="19">
        <f t="shared" si="16"/>
        <v>5.1577740838612942E-4</v>
      </c>
      <c r="L554" s="26"/>
      <c r="M554" s="20">
        <f t="shared" si="17"/>
        <v>0</v>
      </c>
      <c r="N554" s="14" t="s">
        <v>4163</v>
      </c>
      <c r="O554" s="9" t="s">
        <v>4098</v>
      </c>
    </row>
    <row r="555" spans="1:15" x14ac:dyDescent="0.3">
      <c r="A555" s="9">
        <v>54</v>
      </c>
      <c r="B555" s="9">
        <f>COUNTIF($A$5:A555, A555)</f>
        <v>15</v>
      </c>
      <c r="C555" s="10" t="s">
        <v>642</v>
      </c>
      <c r="D555" s="10" t="s">
        <v>643</v>
      </c>
      <c r="E555" s="10" t="s">
        <v>640</v>
      </c>
      <c r="F555" s="10" t="s">
        <v>644</v>
      </c>
      <c r="G555" s="9" t="s">
        <v>17</v>
      </c>
      <c r="H555" s="11">
        <v>2000</v>
      </c>
      <c r="I555" s="11">
        <v>1</v>
      </c>
      <c r="J555" s="12">
        <v>1831</v>
      </c>
      <c r="K555" s="19">
        <f t="shared" si="16"/>
        <v>5.1577740838612942E-4</v>
      </c>
      <c r="L555" s="26"/>
      <c r="M555" s="20">
        <f t="shared" si="17"/>
        <v>0</v>
      </c>
      <c r="N555" s="14" t="s">
        <v>4163</v>
      </c>
      <c r="O555" s="9" t="s">
        <v>4098</v>
      </c>
    </row>
    <row r="556" spans="1:15" x14ac:dyDescent="0.3">
      <c r="A556" s="9">
        <v>54</v>
      </c>
      <c r="B556" s="9">
        <f>COUNTIF($A$5:A556, A556)</f>
        <v>16</v>
      </c>
      <c r="C556" s="10" t="s">
        <v>645</v>
      </c>
      <c r="D556" s="10" t="s">
        <v>646</v>
      </c>
      <c r="E556" s="10" t="s">
        <v>647</v>
      </c>
      <c r="F556" s="10" t="s">
        <v>648</v>
      </c>
      <c r="G556" s="9" t="s">
        <v>17</v>
      </c>
      <c r="H556" s="11">
        <v>0</v>
      </c>
      <c r="I556" s="11">
        <v>420</v>
      </c>
      <c r="J556" s="12">
        <v>15000</v>
      </c>
      <c r="K556" s="19">
        <f t="shared" si="16"/>
        <v>4.2253747273576954E-3</v>
      </c>
      <c r="L556" s="26"/>
      <c r="M556" s="20">
        <f t="shared" si="17"/>
        <v>0</v>
      </c>
      <c r="N556" s="14" t="s">
        <v>4163</v>
      </c>
      <c r="O556" s="9" t="s">
        <v>4098</v>
      </c>
    </row>
    <row r="557" spans="1:15" x14ac:dyDescent="0.3">
      <c r="A557" s="9">
        <v>54</v>
      </c>
      <c r="B557" s="9">
        <f>COUNTIF($A$5:A557, A557)</f>
        <v>17</v>
      </c>
      <c r="C557" s="10" t="s">
        <v>649</v>
      </c>
      <c r="D557" s="10" t="s">
        <v>650</v>
      </c>
      <c r="E557" s="10" t="s">
        <v>651</v>
      </c>
      <c r="F557" s="10" t="s">
        <v>652</v>
      </c>
      <c r="G557" s="9" t="s">
        <v>17</v>
      </c>
      <c r="H557" s="11">
        <v>0</v>
      </c>
      <c r="I557" s="11">
        <v>38</v>
      </c>
      <c r="J557" s="12">
        <v>935000</v>
      </c>
      <c r="K557" s="19">
        <f t="shared" si="16"/>
        <v>0.26338169133862971</v>
      </c>
      <c r="L557" s="26"/>
      <c r="M557" s="20">
        <f t="shared" si="17"/>
        <v>0</v>
      </c>
      <c r="N557" s="14" t="s">
        <v>4164</v>
      </c>
      <c r="O557" s="9" t="s">
        <v>4098</v>
      </c>
    </row>
    <row r="558" spans="1:15" x14ac:dyDescent="0.3">
      <c r="A558" s="9">
        <v>54</v>
      </c>
      <c r="B558" s="9">
        <f>COUNTIF($A$5:A558, A558)</f>
        <v>18</v>
      </c>
      <c r="C558" s="10" t="s">
        <v>653</v>
      </c>
      <c r="D558" s="10" t="s">
        <v>650</v>
      </c>
      <c r="E558" s="10" t="s">
        <v>654</v>
      </c>
      <c r="F558" s="10" t="s">
        <v>652</v>
      </c>
      <c r="G558" s="9" t="s">
        <v>17</v>
      </c>
      <c r="H558" s="11">
        <v>0</v>
      </c>
      <c r="I558" s="11">
        <v>1</v>
      </c>
      <c r="J558" s="12">
        <v>935000</v>
      </c>
      <c r="K558" s="19">
        <f t="shared" si="16"/>
        <v>0.26338169133862971</v>
      </c>
      <c r="L558" s="26"/>
      <c r="M558" s="20">
        <f t="shared" si="17"/>
        <v>0</v>
      </c>
      <c r="N558" s="14" t="s">
        <v>4164</v>
      </c>
      <c r="O558" s="9" t="s">
        <v>4098</v>
      </c>
    </row>
    <row r="559" spans="1:15" x14ac:dyDescent="0.3">
      <c r="A559" s="9">
        <v>54</v>
      </c>
      <c r="B559" s="9">
        <f>COUNTIF($A$5:A559, A559)</f>
        <v>19</v>
      </c>
      <c r="C559" s="10" t="s">
        <v>655</v>
      </c>
      <c r="D559" s="10" t="s">
        <v>656</v>
      </c>
      <c r="E559" s="10" t="s">
        <v>657</v>
      </c>
      <c r="F559" s="10" t="s">
        <v>18</v>
      </c>
      <c r="G559" s="9" t="s">
        <v>583</v>
      </c>
      <c r="H559" s="11">
        <v>0</v>
      </c>
      <c r="I559" s="11">
        <v>82</v>
      </c>
      <c r="J559" s="12">
        <v>1570000</v>
      </c>
      <c r="K559" s="19">
        <f t="shared" si="16"/>
        <v>0.44225588813010547</v>
      </c>
      <c r="L559" s="27"/>
      <c r="M559" s="20">
        <f t="shared" si="17"/>
        <v>0</v>
      </c>
      <c r="N559" s="14" t="s">
        <v>4160</v>
      </c>
      <c r="O559" s="9" t="s">
        <v>4098</v>
      </c>
    </row>
    <row r="560" spans="1:15" x14ac:dyDescent="0.3">
      <c r="A560" s="9">
        <v>55</v>
      </c>
      <c r="B560" s="9">
        <f>COUNTIF($A$5:A560, A560)</f>
        <v>1</v>
      </c>
      <c r="C560" s="10" t="s">
        <v>3583</v>
      </c>
      <c r="D560" s="10" t="s">
        <v>3584</v>
      </c>
      <c r="E560" s="10" t="s">
        <v>3585</v>
      </c>
      <c r="F560" s="10" t="s">
        <v>18</v>
      </c>
      <c r="G560" s="9" t="s">
        <v>17</v>
      </c>
      <c r="H560" s="11">
        <v>596420</v>
      </c>
      <c r="I560" s="11">
        <v>1</v>
      </c>
      <c r="J560" s="12">
        <v>566504</v>
      </c>
      <c r="K560" s="19">
        <f t="shared" si="16"/>
        <v>7.0726280739028854E-2</v>
      </c>
      <c r="L560" s="25"/>
      <c r="M560" s="20">
        <f t="shared" si="17"/>
        <v>0</v>
      </c>
      <c r="N560" s="14" t="s">
        <v>4165</v>
      </c>
      <c r="O560" s="9" t="s">
        <v>4098</v>
      </c>
    </row>
    <row r="561" spans="1:15" x14ac:dyDescent="0.3">
      <c r="A561" s="9">
        <v>55</v>
      </c>
      <c r="B561" s="9">
        <f>COUNTIF($A$5:A561, A561)</f>
        <v>2</v>
      </c>
      <c r="C561" s="10" t="s">
        <v>3586</v>
      </c>
      <c r="D561" s="10" t="s">
        <v>3587</v>
      </c>
      <c r="E561" s="10" t="s">
        <v>3588</v>
      </c>
      <c r="F561" s="10" t="s">
        <v>18</v>
      </c>
      <c r="G561" s="9" t="s">
        <v>17</v>
      </c>
      <c r="H561" s="11">
        <v>596420</v>
      </c>
      <c r="I561" s="11">
        <v>3</v>
      </c>
      <c r="J561" s="12">
        <v>566504</v>
      </c>
      <c r="K561" s="19">
        <f t="shared" si="16"/>
        <v>7.0726280739028854E-2</v>
      </c>
      <c r="L561" s="26"/>
      <c r="M561" s="20">
        <f t="shared" si="17"/>
        <v>0</v>
      </c>
      <c r="N561" s="14" t="s">
        <v>4165</v>
      </c>
      <c r="O561" s="9" t="s">
        <v>4098</v>
      </c>
    </row>
    <row r="562" spans="1:15" x14ac:dyDescent="0.3">
      <c r="A562" s="9">
        <v>55</v>
      </c>
      <c r="B562" s="9">
        <f>COUNTIF($A$5:A562, A562)</f>
        <v>3</v>
      </c>
      <c r="C562" s="10" t="s">
        <v>3589</v>
      </c>
      <c r="D562" s="10" t="s">
        <v>3590</v>
      </c>
      <c r="E562" s="10" t="s">
        <v>3591</v>
      </c>
      <c r="F562" s="10" t="s">
        <v>18</v>
      </c>
      <c r="G562" s="9" t="s">
        <v>17</v>
      </c>
      <c r="H562" s="11">
        <v>579760</v>
      </c>
      <c r="I562" s="11">
        <v>12</v>
      </c>
      <c r="J562" s="12">
        <v>550762</v>
      </c>
      <c r="K562" s="19">
        <f t="shared" si="16"/>
        <v>6.8760940491839437E-2</v>
      </c>
      <c r="L562" s="26"/>
      <c r="M562" s="20">
        <f t="shared" si="17"/>
        <v>0</v>
      </c>
      <c r="N562" s="14" t="s">
        <v>4165</v>
      </c>
      <c r="O562" s="9" t="s">
        <v>4098</v>
      </c>
    </row>
    <row r="563" spans="1:15" x14ac:dyDescent="0.3">
      <c r="A563" s="9">
        <v>55</v>
      </c>
      <c r="B563" s="9">
        <f>COUNTIF($A$5:A563, A563)</f>
        <v>4</v>
      </c>
      <c r="C563" s="10" t="s">
        <v>3592</v>
      </c>
      <c r="D563" s="10" t="s">
        <v>3593</v>
      </c>
      <c r="E563" s="10" t="s">
        <v>3594</v>
      </c>
      <c r="F563" s="10" t="s">
        <v>18</v>
      </c>
      <c r="G563" s="9" t="s">
        <v>17</v>
      </c>
      <c r="H563" s="11">
        <v>579760</v>
      </c>
      <c r="I563" s="11">
        <v>1</v>
      </c>
      <c r="J563" s="12">
        <v>550762</v>
      </c>
      <c r="K563" s="19">
        <f t="shared" si="16"/>
        <v>6.8760940491839437E-2</v>
      </c>
      <c r="L563" s="26"/>
      <c r="M563" s="20">
        <f t="shared" si="17"/>
        <v>0</v>
      </c>
      <c r="N563" s="14" t="s">
        <v>4165</v>
      </c>
      <c r="O563" s="9" t="s">
        <v>4098</v>
      </c>
    </row>
    <row r="564" spans="1:15" x14ac:dyDescent="0.3">
      <c r="A564" s="9">
        <v>55</v>
      </c>
      <c r="B564" s="9">
        <f>COUNTIF($A$5:A564, A564)</f>
        <v>5</v>
      </c>
      <c r="C564" s="10" t="s">
        <v>3595</v>
      </c>
      <c r="D564" s="10" t="s">
        <v>3596</v>
      </c>
      <c r="E564" s="10" t="s">
        <v>3597</v>
      </c>
      <c r="F564" s="10" t="s">
        <v>18</v>
      </c>
      <c r="G564" s="9" t="s">
        <v>124</v>
      </c>
      <c r="H564" s="11">
        <v>319810</v>
      </c>
      <c r="I564" s="11">
        <v>1</v>
      </c>
      <c r="J564" s="12">
        <v>299020</v>
      </c>
      <c r="K564" s="19">
        <f t="shared" si="16"/>
        <v>3.7331726636677602E-2</v>
      </c>
      <c r="L564" s="26"/>
      <c r="M564" s="20">
        <f t="shared" si="17"/>
        <v>0</v>
      </c>
      <c r="N564" s="14" t="s">
        <v>4165</v>
      </c>
      <c r="O564" s="9" t="s">
        <v>4098</v>
      </c>
    </row>
    <row r="565" spans="1:15" x14ac:dyDescent="0.3">
      <c r="A565" s="9">
        <v>55</v>
      </c>
      <c r="B565" s="9">
        <f>COUNTIF($A$5:A565, A565)</f>
        <v>6</v>
      </c>
      <c r="C565" s="10" t="s">
        <v>2762</v>
      </c>
      <c r="D565" s="10" t="s">
        <v>2763</v>
      </c>
      <c r="E565" s="10" t="s">
        <v>2764</v>
      </c>
      <c r="F565" s="10" t="s">
        <v>18</v>
      </c>
      <c r="G565" s="9" t="s">
        <v>17</v>
      </c>
      <c r="H565" s="11">
        <v>180710</v>
      </c>
      <c r="I565" s="11">
        <v>1</v>
      </c>
      <c r="J565" s="12">
        <v>175289</v>
      </c>
      <c r="K565" s="19">
        <f t="shared" si="16"/>
        <v>2.1884292122321517E-2</v>
      </c>
      <c r="L565" s="26"/>
      <c r="M565" s="20">
        <f t="shared" si="17"/>
        <v>0</v>
      </c>
      <c r="N565" s="14" t="s">
        <v>4165</v>
      </c>
      <c r="O565" s="9" t="s">
        <v>4098</v>
      </c>
    </row>
    <row r="566" spans="1:15" x14ac:dyDescent="0.3">
      <c r="A566" s="9">
        <v>55</v>
      </c>
      <c r="B566" s="9">
        <f>COUNTIF($A$5:A566, A566)</f>
        <v>7</v>
      </c>
      <c r="C566" s="10" t="s">
        <v>2765</v>
      </c>
      <c r="D566" s="10" t="s">
        <v>2766</v>
      </c>
      <c r="E566" s="10" t="s">
        <v>2767</v>
      </c>
      <c r="F566" s="10" t="s">
        <v>18</v>
      </c>
      <c r="G566" s="9" t="s">
        <v>17</v>
      </c>
      <c r="H566" s="11">
        <v>18980</v>
      </c>
      <c r="I566" s="11">
        <v>1</v>
      </c>
      <c r="J566" s="12">
        <v>18411</v>
      </c>
      <c r="K566" s="19">
        <f t="shared" si="16"/>
        <v>2.2985566821880524E-3</v>
      </c>
      <c r="L566" s="26"/>
      <c r="M566" s="20">
        <f t="shared" si="17"/>
        <v>0</v>
      </c>
      <c r="N566" s="14" t="s">
        <v>4165</v>
      </c>
      <c r="O566" s="9" t="s">
        <v>4098</v>
      </c>
    </row>
    <row r="567" spans="1:15" x14ac:dyDescent="0.3">
      <c r="A567" s="9">
        <v>55</v>
      </c>
      <c r="B567" s="9">
        <f>COUNTIF($A$5:A567, A567)</f>
        <v>8</v>
      </c>
      <c r="C567" s="10" t="s">
        <v>3598</v>
      </c>
      <c r="D567" s="10" t="s">
        <v>3599</v>
      </c>
      <c r="E567" s="10" t="s">
        <v>2778</v>
      </c>
      <c r="F567" s="10" t="s">
        <v>18</v>
      </c>
      <c r="G567" s="9" t="s">
        <v>17</v>
      </c>
      <c r="H567" s="11">
        <v>21080</v>
      </c>
      <c r="I567" s="11">
        <v>15</v>
      </c>
      <c r="J567" s="12">
        <v>20019</v>
      </c>
      <c r="K567" s="19">
        <f t="shared" si="16"/>
        <v>2.4993105328728811E-3</v>
      </c>
      <c r="L567" s="26"/>
      <c r="M567" s="20">
        <f t="shared" si="17"/>
        <v>0</v>
      </c>
      <c r="N567" s="14" t="s">
        <v>4165</v>
      </c>
      <c r="O567" s="9" t="s">
        <v>4098</v>
      </c>
    </row>
    <row r="568" spans="1:15" x14ac:dyDescent="0.3">
      <c r="A568" s="9">
        <v>55</v>
      </c>
      <c r="B568" s="9">
        <f>COUNTIF($A$5:A568, A568)</f>
        <v>9</v>
      </c>
      <c r="C568" s="10" t="s">
        <v>2768</v>
      </c>
      <c r="D568" s="10" t="s">
        <v>2769</v>
      </c>
      <c r="E568" s="10" t="s">
        <v>2770</v>
      </c>
      <c r="F568" s="10" t="s">
        <v>18</v>
      </c>
      <c r="G568" s="9" t="s">
        <v>17</v>
      </c>
      <c r="H568" s="11">
        <v>0</v>
      </c>
      <c r="I568" s="11">
        <v>1</v>
      </c>
      <c r="J568" s="12">
        <v>650000</v>
      </c>
      <c r="K568" s="19">
        <f t="shared" si="16"/>
        <v>8.115049934399185E-2</v>
      </c>
      <c r="L568" s="26"/>
      <c r="M568" s="20">
        <f t="shared" si="17"/>
        <v>0</v>
      </c>
      <c r="N568" s="14" t="s">
        <v>4165</v>
      </c>
      <c r="O568" s="9" t="s">
        <v>4098</v>
      </c>
    </row>
    <row r="569" spans="1:15" x14ac:dyDescent="0.3">
      <c r="A569" s="9">
        <v>55</v>
      </c>
      <c r="B569" s="9">
        <f>COUNTIF($A$5:A569, A569)</f>
        <v>10</v>
      </c>
      <c r="C569" s="10" t="s">
        <v>2771</v>
      </c>
      <c r="D569" s="10" t="s">
        <v>2772</v>
      </c>
      <c r="E569" s="10" t="s">
        <v>2773</v>
      </c>
      <c r="F569" s="10" t="s">
        <v>18</v>
      </c>
      <c r="G569" s="9" t="s">
        <v>17</v>
      </c>
      <c r="H569" s="11">
        <v>102890</v>
      </c>
      <c r="I569" s="11">
        <v>52</v>
      </c>
      <c r="J569" s="12">
        <v>99460</v>
      </c>
      <c r="K569" s="19">
        <f t="shared" si="16"/>
        <v>1.2417274868851429E-2</v>
      </c>
      <c r="L569" s="26"/>
      <c r="M569" s="20">
        <f t="shared" si="17"/>
        <v>0</v>
      </c>
      <c r="N569" s="14" t="s">
        <v>4165</v>
      </c>
      <c r="O569" s="9" t="s">
        <v>4098</v>
      </c>
    </row>
    <row r="570" spans="1:15" x14ac:dyDescent="0.3">
      <c r="A570" s="9">
        <v>55</v>
      </c>
      <c r="B570" s="9">
        <f>COUNTIF($A$5:A570, A570)</f>
        <v>11</v>
      </c>
      <c r="C570" s="10" t="s">
        <v>2774</v>
      </c>
      <c r="D570" s="10" t="s">
        <v>2775</v>
      </c>
      <c r="E570" s="10" t="s">
        <v>2776</v>
      </c>
      <c r="F570" s="10" t="s">
        <v>18</v>
      </c>
      <c r="G570" s="9" t="s">
        <v>17</v>
      </c>
      <c r="H570" s="11">
        <v>269640</v>
      </c>
      <c r="I570" s="11">
        <v>116</v>
      </c>
      <c r="J570" s="12">
        <v>260652</v>
      </c>
      <c r="K570" s="19">
        <f t="shared" si="16"/>
        <v>3.2541599930784863E-2</v>
      </c>
      <c r="L570" s="26"/>
      <c r="M570" s="20">
        <f t="shared" si="17"/>
        <v>0</v>
      </c>
      <c r="N570" s="14" t="s">
        <v>4165</v>
      </c>
      <c r="O570" s="9" t="s">
        <v>4098</v>
      </c>
    </row>
    <row r="571" spans="1:15" x14ac:dyDescent="0.3">
      <c r="A571" s="9">
        <v>55</v>
      </c>
      <c r="B571" s="9">
        <f>COUNTIF($A$5:A571, A571)</f>
        <v>12</v>
      </c>
      <c r="C571" s="10" t="s">
        <v>3600</v>
      </c>
      <c r="D571" s="10" t="s">
        <v>3601</v>
      </c>
      <c r="E571" s="10" t="s">
        <v>3602</v>
      </c>
      <c r="F571" s="10" t="s">
        <v>18</v>
      </c>
      <c r="G571" s="9" t="s">
        <v>17</v>
      </c>
      <c r="H571" s="11">
        <v>254840</v>
      </c>
      <c r="I571" s="11">
        <v>1</v>
      </c>
      <c r="J571" s="12">
        <v>239290</v>
      </c>
      <c r="K571" s="19">
        <f t="shared" si="16"/>
        <v>2.987461998157509E-2</v>
      </c>
      <c r="L571" s="26"/>
      <c r="M571" s="20">
        <f t="shared" si="17"/>
        <v>0</v>
      </c>
      <c r="N571" s="14" t="s">
        <v>4165</v>
      </c>
      <c r="O571" s="9" t="s">
        <v>4098</v>
      </c>
    </row>
    <row r="572" spans="1:15" x14ac:dyDescent="0.3">
      <c r="A572" s="9">
        <v>55</v>
      </c>
      <c r="B572" s="9">
        <f>COUNTIF($A$5:A572, A572)</f>
        <v>13</v>
      </c>
      <c r="C572" s="10" t="s">
        <v>3603</v>
      </c>
      <c r="D572" s="10" t="s">
        <v>3604</v>
      </c>
      <c r="E572" s="10" t="s">
        <v>3605</v>
      </c>
      <c r="F572" s="10" t="s">
        <v>18</v>
      </c>
      <c r="G572" s="9" t="s">
        <v>17</v>
      </c>
      <c r="H572" s="11">
        <v>579760</v>
      </c>
      <c r="I572" s="11">
        <v>1</v>
      </c>
      <c r="J572" s="12">
        <v>550762</v>
      </c>
      <c r="K572" s="19">
        <f t="shared" si="16"/>
        <v>6.8760940491839437E-2</v>
      </c>
      <c r="L572" s="26"/>
      <c r="M572" s="20">
        <f t="shared" si="17"/>
        <v>0</v>
      </c>
      <c r="N572" s="14" t="s">
        <v>4165</v>
      </c>
      <c r="O572" s="9" t="s">
        <v>4098</v>
      </c>
    </row>
    <row r="573" spans="1:15" x14ac:dyDescent="0.3">
      <c r="A573" s="9">
        <v>55</v>
      </c>
      <c r="B573" s="9">
        <f>COUNTIF($A$5:A573, A573)</f>
        <v>14</v>
      </c>
      <c r="C573" s="10" t="s">
        <v>3606</v>
      </c>
      <c r="D573" s="10" t="s">
        <v>3607</v>
      </c>
      <c r="E573" s="10" t="s">
        <v>320</v>
      </c>
      <c r="F573" s="10" t="s">
        <v>18</v>
      </c>
      <c r="G573" s="9" t="s">
        <v>17</v>
      </c>
      <c r="H573" s="11">
        <v>21880</v>
      </c>
      <c r="I573" s="11">
        <v>123</v>
      </c>
      <c r="J573" s="12">
        <v>20779</v>
      </c>
      <c r="K573" s="19">
        <f t="shared" si="16"/>
        <v>2.5941941936443178E-3</v>
      </c>
      <c r="L573" s="26"/>
      <c r="M573" s="20">
        <f t="shared" si="17"/>
        <v>0</v>
      </c>
      <c r="N573" s="14" t="s">
        <v>4165</v>
      </c>
      <c r="O573" s="9" t="s">
        <v>4098</v>
      </c>
    </row>
    <row r="574" spans="1:15" x14ac:dyDescent="0.3">
      <c r="A574" s="9">
        <v>55</v>
      </c>
      <c r="B574" s="9">
        <f>COUNTIF($A$5:A574, A574)</f>
        <v>15</v>
      </c>
      <c r="C574" s="10" t="s">
        <v>3608</v>
      </c>
      <c r="D574" s="10" t="s">
        <v>3609</v>
      </c>
      <c r="E574" s="10" t="s">
        <v>3610</v>
      </c>
      <c r="F574" s="10" t="s">
        <v>18</v>
      </c>
      <c r="G574" s="9" t="s">
        <v>17</v>
      </c>
      <c r="H574" s="11">
        <v>254840</v>
      </c>
      <c r="I574" s="11">
        <v>1</v>
      </c>
      <c r="J574" s="12">
        <v>239290</v>
      </c>
      <c r="K574" s="19">
        <f t="shared" si="16"/>
        <v>2.987461998157509E-2</v>
      </c>
      <c r="L574" s="26"/>
      <c r="M574" s="20">
        <f t="shared" si="17"/>
        <v>0</v>
      </c>
      <c r="N574" s="14" t="s">
        <v>4165</v>
      </c>
      <c r="O574" s="9" t="s">
        <v>4098</v>
      </c>
    </row>
    <row r="575" spans="1:15" x14ac:dyDescent="0.3">
      <c r="A575" s="9">
        <v>55</v>
      </c>
      <c r="B575" s="9">
        <f>COUNTIF($A$5:A575, A575)</f>
        <v>16</v>
      </c>
      <c r="C575" s="10" t="s">
        <v>3611</v>
      </c>
      <c r="D575" s="10" t="s">
        <v>3612</v>
      </c>
      <c r="E575" s="10" t="s">
        <v>3613</v>
      </c>
      <c r="F575" s="10" t="s">
        <v>2544</v>
      </c>
      <c r="G575" s="9" t="s">
        <v>17</v>
      </c>
      <c r="H575" s="11">
        <v>0</v>
      </c>
      <c r="I575" s="11">
        <v>1</v>
      </c>
      <c r="J575" s="12">
        <v>420000</v>
      </c>
      <c r="K575" s="19">
        <f t="shared" si="16"/>
        <v>5.2435707268425502E-2</v>
      </c>
      <c r="L575" s="26"/>
      <c r="M575" s="20">
        <f t="shared" si="17"/>
        <v>0</v>
      </c>
      <c r="N575" s="14" t="s">
        <v>4166</v>
      </c>
      <c r="O575" s="9" t="s">
        <v>4098</v>
      </c>
    </row>
    <row r="576" spans="1:15" x14ac:dyDescent="0.3">
      <c r="A576" s="9">
        <v>55</v>
      </c>
      <c r="B576" s="9">
        <f>COUNTIF($A$5:A576, A576)</f>
        <v>17</v>
      </c>
      <c r="C576" s="10" t="s">
        <v>3614</v>
      </c>
      <c r="D576" s="10" t="s">
        <v>3612</v>
      </c>
      <c r="E576" s="10" t="s">
        <v>3613</v>
      </c>
      <c r="F576" s="10" t="s">
        <v>3615</v>
      </c>
      <c r="G576" s="9" t="s">
        <v>17</v>
      </c>
      <c r="H576" s="11">
        <v>0</v>
      </c>
      <c r="I576" s="11">
        <v>1</v>
      </c>
      <c r="J576" s="12">
        <v>793100</v>
      </c>
      <c r="K576" s="19">
        <f t="shared" si="16"/>
        <v>9.9016093891876822E-2</v>
      </c>
      <c r="L576" s="26"/>
      <c r="M576" s="20">
        <f t="shared" si="17"/>
        <v>0</v>
      </c>
      <c r="N576" s="14" t="s">
        <v>4166</v>
      </c>
      <c r="O576" s="9" t="s">
        <v>4098</v>
      </c>
    </row>
    <row r="577" spans="1:15" x14ac:dyDescent="0.3">
      <c r="A577" s="9">
        <v>55</v>
      </c>
      <c r="B577" s="9">
        <f>COUNTIF($A$5:A577, A577)</f>
        <v>18</v>
      </c>
      <c r="C577" s="10" t="s">
        <v>3616</v>
      </c>
      <c r="D577" s="10" t="s">
        <v>3612</v>
      </c>
      <c r="E577" s="10" t="s">
        <v>3613</v>
      </c>
      <c r="F577" s="10" t="s">
        <v>2545</v>
      </c>
      <c r="G577" s="9" t="s">
        <v>17</v>
      </c>
      <c r="H577" s="11">
        <v>0</v>
      </c>
      <c r="I577" s="11">
        <v>34</v>
      </c>
      <c r="J577" s="12">
        <v>1100000</v>
      </c>
      <c r="K577" s="19">
        <f t="shared" si="16"/>
        <v>0.13733161427444773</v>
      </c>
      <c r="L577" s="26"/>
      <c r="M577" s="20">
        <f t="shared" si="17"/>
        <v>0</v>
      </c>
      <c r="N577" s="14" t="s">
        <v>4166</v>
      </c>
      <c r="O577" s="9" t="s">
        <v>4098</v>
      </c>
    </row>
    <row r="578" spans="1:15" x14ac:dyDescent="0.3">
      <c r="A578" s="9">
        <v>55</v>
      </c>
      <c r="B578" s="9">
        <f>COUNTIF($A$5:A578, A578)</f>
        <v>19</v>
      </c>
      <c r="C578" s="10" t="s">
        <v>3617</v>
      </c>
      <c r="D578" s="10" t="s">
        <v>3618</v>
      </c>
      <c r="E578" s="10" t="s">
        <v>3619</v>
      </c>
      <c r="F578" s="10" t="s">
        <v>18</v>
      </c>
      <c r="G578" s="9" t="s">
        <v>17</v>
      </c>
      <c r="H578" s="11">
        <v>580140</v>
      </c>
      <c r="I578" s="11">
        <v>36</v>
      </c>
      <c r="J578" s="12">
        <v>562736</v>
      </c>
      <c r="K578" s="19">
        <f t="shared" si="16"/>
        <v>7.0255857536677846E-2</v>
      </c>
      <c r="L578" s="26"/>
      <c r="M578" s="20">
        <f t="shared" si="17"/>
        <v>0</v>
      </c>
      <c r="N578" s="14" t="s">
        <v>4165</v>
      </c>
      <c r="O578" s="9" t="s">
        <v>4098</v>
      </c>
    </row>
    <row r="579" spans="1:15" x14ac:dyDescent="0.3">
      <c r="A579" s="9">
        <v>55</v>
      </c>
      <c r="B579" s="9">
        <f>COUNTIF($A$5:A579, A579)</f>
        <v>20</v>
      </c>
      <c r="C579" s="10" t="s">
        <v>3620</v>
      </c>
      <c r="D579" s="10" t="s">
        <v>3621</v>
      </c>
      <c r="E579" s="10" t="s">
        <v>3622</v>
      </c>
      <c r="F579" s="10" t="s">
        <v>18</v>
      </c>
      <c r="G579" s="9" t="s">
        <v>17</v>
      </c>
      <c r="H579" s="11">
        <v>343650</v>
      </c>
      <c r="I579" s="11">
        <v>1</v>
      </c>
      <c r="J579" s="12">
        <v>326469</v>
      </c>
      <c r="K579" s="19">
        <f t="shared" si="16"/>
        <v>4.0758649800513344E-2</v>
      </c>
      <c r="L579" s="27"/>
      <c r="M579" s="20">
        <f t="shared" si="17"/>
        <v>0</v>
      </c>
      <c r="N579" s="14" t="s">
        <v>4165</v>
      </c>
      <c r="O579" s="9" t="s">
        <v>4098</v>
      </c>
    </row>
    <row r="580" spans="1:15" x14ac:dyDescent="0.3">
      <c r="A580" s="9">
        <v>56</v>
      </c>
      <c r="B580" s="9">
        <f>COUNTIF($A$5:A580, A580)</f>
        <v>1</v>
      </c>
      <c r="C580" s="10" t="s">
        <v>658</v>
      </c>
      <c r="D580" s="10" t="s">
        <v>659</v>
      </c>
      <c r="E580" s="10" t="s">
        <v>3623</v>
      </c>
      <c r="F580" s="10" t="s">
        <v>18</v>
      </c>
      <c r="G580" s="9" t="s">
        <v>17</v>
      </c>
      <c r="H580" s="11">
        <v>45600</v>
      </c>
      <c r="I580" s="11">
        <v>326</v>
      </c>
      <c r="J580" s="12">
        <v>42657</v>
      </c>
      <c r="K580" s="19">
        <f t="shared" si="16"/>
        <v>1.1177870348024121E-2</v>
      </c>
      <c r="L580" s="25"/>
      <c r="M580" s="20">
        <f t="shared" si="17"/>
        <v>0</v>
      </c>
      <c r="N580" s="14" t="s">
        <v>4167</v>
      </c>
      <c r="O580" s="9" t="s">
        <v>4098</v>
      </c>
    </row>
    <row r="581" spans="1:15" x14ac:dyDescent="0.3">
      <c r="A581" s="9">
        <v>56</v>
      </c>
      <c r="B581" s="9">
        <f>COUNTIF($A$5:A581, A581)</f>
        <v>2</v>
      </c>
      <c r="C581" s="10" t="s">
        <v>660</v>
      </c>
      <c r="D581" s="10" t="s">
        <v>659</v>
      </c>
      <c r="E581" s="10" t="s">
        <v>3623</v>
      </c>
      <c r="F581" s="10" t="s">
        <v>18</v>
      </c>
      <c r="G581" s="9" t="s">
        <v>17</v>
      </c>
      <c r="H581" s="11">
        <v>45600</v>
      </c>
      <c r="I581" s="11">
        <v>1</v>
      </c>
      <c r="J581" s="12">
        <v>42657</v>
      </c>
      <c r="K581" s="19">
        <f t="shared" ref="K581:K613" si="18">$J581/SUMIFS($J:$J,$A:$A,$A581)</f>
        <v>1.1177870348024121E-2</v>
      </c>
      <c r="L581" s="26"/>
      <c r="M581" s="20">
        <f t="shared" ref="M581:M644" si="19">ROUND(INDEX($L:$L,MATCH($A581,$A:$A,0))*$K581,0)</f>
        <v>0</v>
      </c>
      <c r="N581" s="14" t="s">
        <v>4167</v>
      </c>
      <c r="O581" s="9" t="s">
        <v>4098</v>
      </c>
    </row>
    <row r="582" spans="1:15" x14ac:dyDescent="0.3">
      <c r="A582" s="9">
        <v>56</v>
      </c>
      <c r="B582" s="9">
        <f>COUNTIF($A$5:A582, A582)</f>
        <v>3</v>
      </c>
      <c r="C582" s="10" t="s">
        <v>661</v>
      </c>
      <c r="D582" s="10" t="s">
        <v>662</v>
      </c>
      <c r="E582" s="10" t="s">
        <v>663</v>
      </c>
      <c r="F582" s="10" t="s">
        <v>664</v>
      </c>
      <c r="G582" s="9" t="s">
        <v>17</v>
      </c>
      <c r="H582" s="11">
        <v>288910</v>
      </c>
      <c r="I582" s="11">
        <v>155</v>
      </c>
      <c r="J582" s="12">
        <v>260315</v>
      </c>
      <c r="K582" s="19">
        <f t="shared" si="18"/>
        <v>6.8213126090580653E-2</v>
      </c>
      <c r="L582" s="26"/>
      <c r="M582" s="20">
        <f t="shared" si="19"/>
        <v>0</v>
      </c>
      <c r="N582" s="14" t="s">
        <v>4168</v>
      </c>
      <c r="O582" s="9" t="s">
        <v>4098</v>
      </c>
    </row>
    <row r="583" spans="1:15" x14ac:dyDescent="0.3">
      <c r="A583" s="9">
        <v>56</v>
      </c>
      <c r="B583" s="9">
        <f>COUNTIF($A$5:A583, A583)</f>
        <v>4</v>
      </c>
      <c r="C583" s="10" t="s">
        <v>665</v>
      </c>
      <c r="D583" s="10" t="s">
        <v>662</v>
      </c>
      <c r="E583" s="10" t="s">
        <v>666</v>
      </c>
      <c r="F583" s="10" t="s">
        <v>667</v>
      </c>
      <c r="G583" s="9" t="s">
        <v>17</v>
      </c>
      <c r="H583" s="11">
        <v>288910</v>
      </c>
      <c r="I583" s="11">
        <v>55</v>
      </c>
      <c r="J583" s="12">
        <v>260315</v>
      </c>
      <c r="K583" s="19">
        <f t="shared" si="18"/>
        <v>6.8213126090580653E-2</v>
      </c>
      <c r="L583" s="26"/>
      <c r="M583" s="20">
        <f t="shared" si="19"/>
        <v>0</v>
      </c>
      <c r="N583" s="14" t="s">
        <v>4168</v>
      </c>
      <c r="O583" s="9" t="s">
        <v>4098</v>
      </c>
    </row>
    <row r="584" spans="1:15" x14ac:dyDescent="0.3">
      <c r="A584" s="9">
        <v>56</v>
      </c>
      <c r="B584" s="9">
        <f>COUNTIF($A$5:A584, A584)</f>
        <v>5</v>
      </c>
      <c r="C584" s="10" t="s">
        <v>668</v>
      </c>
      <c r="D584" s="10" t="s">
        <v>662</v>
      </c>
      <c r="E584" s="10" t="s">
        <v>669</v>
      </c>
      <c r="F584" s="10" t="s">
        <v>670</v>
      </c>
      <c r="G584" s="9" t="s">
        <v>17</v>
      </c>
      <c r="H584" s="11">
        <v>288910</v>
      </c>
      <c r="I584" s="11">
        <v>8</v>
      </c>
      <c r="J584" s="12">
        <v>260315</v>
      </c>
      <c r="K584" s="19">
        <f t="shared" si="18"/>
        <v>6.8213126090580653E-2</v>
      </c>
      <c r="L584" s="26"/>
      <c r="M584" s="20">
        <f t="shared" si="19"/>
        <v>0</v>
      </c>
      <c r="N584" s="14" t="s">
        <v>4168</v>
      </c>
      <c r="O584" s="9" t="s">
        <v>4098</v>
      </c>
    </row>
    <row r="585" spans="1:15" x14ac:dyDescent="0.3">
      <c r="A585" s="9">
        <v>56</v>
      </c>
      <c r="B585" s="9">
        <f>COUNTIF($A$5:A585, A585)</f>
        <v>6</v>
      </c>
      <c r="C585" s="10" t="s">
        <v>671</v>
      </c>
      <c r="D585" s="10" t="s">
        <v>662</v>
      </c>
      <c r="E585" s="10" t="s">
        <v>672</v>
      </c>
      <c r="F585" s="10" t="s">
        <v>673</v>
      </c>
      <c r="G585" s="9" t="s">
        <v>17</v>
      </c>
      <c r="H585" s="11">
        <v>288910</v>
      </c>
      <c r="I585" s="11">
        <v>2</v>
      </c>
      <c r="J585" s="12">
        <v>260315</v>
      </c>
      <c r="K585" s="19">
        <f t="shared" si="18"/>
        <v>6.8213126090580653E-2</v>
      </c>
      <c r="L585" s="26"/>
      <c r="M585" s="20">
        <f t="shared" si="19"/>
        <v>0</v>
      </c>
      <c r="N585" s="14" t="s">
        <v>4168</v>
      </c>
      <c r="O585" s="9" t="s">
        <v>4098</v>
      </c>
    </row>
    <row r="586" spans="1:15" x14ac:dyDescent="0.3">
      <c r="A586" s="9">
        <v>56</v>
      </c>
      <c r="B586" s="9">
        <f>COUNTIF($A$5:A586, A586)</f>
        <v>7</v>
      </c>
      <c r="C586" s="10" t="s">
        <v>674</v>
      </c>
      <c r="D586" s="10" t="s">
        <v>16</v>
      </c>
      <c r="E586" s="10" t="s">
        <v>675</v>
      </c>
      <c r="F586" s="10" t="s">
        <v>676</v>
      </c>
      <c r="G586" s="9" t="s">
        <v>17</v>
      </c>
      <c r="H586" s="11">
        <v>0</v>
      </c>
      <c r="I586" s="11">
        <v>2</v>
      </c>
      <c r="J586" s="12">
        <v>230375</v>
      </c>
      <c r="K586" s="19">
        <f t="shared" si="18"/>
        <v>6.0367627386502962E-2</v>
      </c>
      <c r="L586" s="26"/>
      <c r="M586" s="20">
        <f t="shared" si="19"/>
        <v>0</v>
      </c>
      <c r="N586" s="14" t="s">
        <v>4168</v>
      </c>
      <c r="O586" s="9" t="s">
        <v>4098</v>
      </c>
    </row>
    <row r="587" spans="1:15" x14ac:dyDescent="0.3">
      <c r="A587" s="9">
        <v>56</v>
      </c>
      <c r="B587" s="9">
        <f>COUNTIF($A$5:A587, A587)</f>
        <v>8</v>
      </c>
      <c r="C587" s="10" t="s">
        <v>677</v>
      </c>
      <c r="D587" s="10" t="s">
        <v>16</v>
      </c>
      <c r="E587" s="10" t="s">
        <v>678</v>
      </c>
      <c r="F587" s="10" t="s">
        <v>679</v>
      </c>
      <c r="G587" s="9" t="s">
        <v>17</v>
      </c>
      <c r="H587" s="11">
        <v>0</v>
      </c>
      <c r="I587" s="11">
        <v>457</v>
      </c>
      <c r="J587" s="12">
        <v>71465</v>
      </c>
      <c r="K587" s="19">
        <f t="shared" si="18"/>
        <v>1.8726738974178772E-2</v>
      </c>
      <c r="L587" s="26"/>
      <c r="M587" s="20">
        <f t="shared" si="19"/>
        <v>0</v>
      </c>
      <c r="N587" s="14" t="s">
        <v>4168</v>
      </c>
      <c r="O587" s="9" t="s">
        <v>4098</v>
      </c>
    </row>
    <row r="588" spans="1:15" x14ac:dyDescent="0.3">
      <c r="A588" s="9">
        <v>56</v>
      </c>
      <c r="B588" s="9">
        <f>COUNTIF($A$5:A588, A588)</f>
        <v>9</v>
      </c>
      <c r="C588" s="10" t="s">
        <v>680</v>
      </c>
      <c r="D588" s="10" t="s">
        <v>681</v>
      </c>
      <c r="E588" s="10" t="s">
        <v>682</v>
      </c>
      <c r="F588" s="10" t="s">
        <v>3624</v>
      </c>
      <c r="G588" s="9" t="s">
        <v>17</v>
      </c>
      <c r="H588" s="11">
        <v>599200</v>
      </c>
      <c r="I588" s="11">
        <v>1</v>
      </c>
      <c r="J588" s="12">
        <v>536866</v>
      </c>
      <c r="K588" s="19">
        <f t="shared" si="18"/>
        <v>0.14068074506557698</v>
      </c>
      <c r="L588" s="26"/>
      <c r="M588" s="20">
        <f t="shared" si="19"/>
        <v>0</v>
      </c>
      <c r="N588" s="14" t="s">
        <v>4168</v>
      </c>
      <c r="O588" s="9" t="s">
        <v>4098</v>
      </c>
    </row>
    <row r="589" spans="1:15" x14ac:dyDescent="0.3">
      <c r="A589" s="9">
        <v>56</v>
      </c>
      <c r="B589" s="9">
        <f>COUNTIF($A$5:A589, A589)</f>
        <v>10</v>
      </c>
      <c r="C589" s="10" t="s">
        <v>683</v>
      </c>
      <c r="D589" s="10" t="s">
        <v>681</v>
      </c>
      <c r="E589" s="10" t="s">
        <v>682</v>
      </c>
      <c r="F589" s="10" t="s">
        <v>3625</v>
      </c>
      <c r="G589" s="9" t="s">
        <v>17</v>
      </c>
      <c r="H589" s="11">
        <v>599200</v>
      </c>
      <c r="I589" s="11">
        <v>1</v>
      </c>
      <c r="J589" s="12">
        <v>536866</v>
      </c>
      <c r="K589" s="19">
        <f t="shared" si="18"/>
        <v>0.14068074506557698</v>
      </c>
      <c r="L589" s="26"/>
      <c r="M589" s="20">
        <f t="shared" si="19"/>
        <v>0</v>
      </c>
      <c r="N589" s="14" t="s">
        <v>4168</v>
      </c>
      <c r="O589" s="9" t="s">
        <v>4098</v>
      </c>
    </row>
    <row r="590" spans="1:15" x14ac:dyDescent="0.3">
      <c r="A590" s="9">
        <v>56</v>
      </c>
      <c r="B590" s="9">
        <f>COUNTIF($A$5:A590, A590)</f>
        <v>11</v>
      </c>
      <c r="C590" s="10" t="s">
        <v>684</v>
      </c>
      <c r="D590" s="10" t="s">
        <v>685</v>
      </c>
      <c r="E590" s="10" t="s">
        <v>686</v>
      </c>
      <c r="F590" s="10" t="s">
        <v>3211</v>
      </c>
      <c r="G590" s="9" t="s">
        <v>17</v>
      </c>
      <c r="H590" s="11">
        <v>449400</v>
      </c>
      <c r="I590" s="11">
        <v>1</v>
      </c>
      <c r="J590" s="12">
        <v>413760</v>
      </c>
      <c r="K590" s="19">
        <f t="shared" si="18"/>
        <v>0.10842196205074103</v>
      </c>
      <c r="L590" s="26"/>
      <c r="M590" s="20">
        <f t="shared" si="19"/>
        <v>0</v>
      </c>
      <c r="N590" s="14" t="s">
        <v>4169</v>
      </c>
      <c r="O590" s="9" t="s">
        <v>4103</v>
      </c>
    </row>
    <row r="591" spans="1:15" x14ac:dyDescent="0.3">
      <c r="A591" s="9">
        <v>56</v>
      </c>
      <c r="B591" s="9">
        <f>COUNTIF($A$5:A591, A591)</f>
        <v>12</v>
      </c>
      <c r="C591" s="10" t="s">
        <v>687</v>
      </c>
      <c r="D591" s="10" t="s">
        <v>16</v>
      </c>
      <c r="E591" s="10" t="s">
        <v>688</v>
      </c>
      <c r="F591" s="10" t="s">
        <v>689</v>
      </c>
      <c r="G591" s="9" t="s">
        <v>17</v>
      </c>
      <c r="H591" s="11">
        <v>0</v>
      </c>
      <c r="I591" s="11">
        <v>50</v>
      </c>
      <c r="J591" s="12">
        <v>2455</v>
      </c>
      <c r="K591" s="19">
        <f t="shared" si="18"/>
        <v>6.4330993047798058E-4</v>
      </c>
      <c r="L591" s="26"/>
      <c r="M591" s="20">
        <f t="shared" si="19"/>
        <v>0</v>
      </c>
      <c r="N591" s="14" t="s">
        <v>4170</v>
      </c>
      <c r="O591" s="9" t="s">
        <v>4098</v>
      </c>
    </row>
    <row r="592" spans="1:15" x14ac:dyDescent="0.3">
      <c r="A592" s="9">
        <v>56</v>
      </c>
      <c r="B592" s="9">
        <f>COUNTIF($A$5:A592, A592)</f>
        <v>13</v>
      </c>
      <c r="C592" s="10" t="s">
        <v>690</v>
      </c>
      <c r="D592" s="10" t="s">
        <v>16</v>
      </c>
      <c r="E592" s="10" t="s">
        <v>691</v>
      </c>
      <c r="F592" s="10" t="s">
        <v>17</v>
      </c>
      <c r="G592" s="9" t="s">
        <v>17</v>
      </c>
      <c r="H592" s="11">
        <v>0</v>
      </c>
      <c r="I592" s="11">
        <v>50</v>
      </c>
      <c r="J592" s="12">
        <v>216047</v>
      </c>
      <c r="K592" s="19">
        <f t="shared" si="18"/>
        <v>5.6613108166996447E-2</v>
      </c>
      <c r="L592" s="26"/>
      <c r="M592" s="20">
        <f t="shared" si="19"/>
        <v>0</v>
      </c>
      <c r="N592" s="14" t="s">
        <v>4171</v>
      </c>
      <c r="O592" s="9" t="s">
        <v>4098</v>
      </c>
    </row>
    <row r="593" spans="1:15" x14ac:dyDescent="0.3">
      <c r="A593" s="9">
        <v>56</v>
      </c>
      <c r="B593" s="9">
        <f>COUNTIF($A$5:A593, A593)</f>
        <v>14</v>
      </c>
      <c r="C593" s="10" t="s">
        <v>692</v>
      </c>
      <c r="D593" s="10" t="s">
        <v>693</v>
      </c>
      <c r="E593" s="10" t="s">
        <v>694</v>
      </c>
      <c r="F593" s="10" t="s">
        <v>695</v>
      </c>
      <c r="G593" s="9" t="s">
        <v>17</v>
      </c>
      <c r="H593" s="11">
        <v>224220</v>
      </c>
      <c r="I593" s="11">
        <v>9</v>
      </c>
      <c r="J593" s="12">
        <v>209749</v>
      </c>
      <c r="K593" s="19">
        <f t="shared" si="18"/>
        <v>5.496277580766841E-2</v>
      </c>
      <c r="L593" s="26"/>
      <c r="M593" s="20">
        <f t="shared" si="19"/>
        <v>0</v>
      </c>
      <c r="N593" s="14" t="s">
        <v>4168</v>
      </c>
      <c r="O593" s="9" t="s">
        <v>4103</v>
      </c>
    </row>
    <row r="594" spans="1:15" x14ac:dyDescent="0.3">
      <c r="A594" s="9">
        <v>56</v>
      </c>
      <c r="B594" s="9">
        <f>COUNTIF($A$5:A594, A594)</f>
        <v>15</v>
      </c>
      <c r="C594" s="10" t="s">
        <v>696</v>
      </c>
      <c r="D594" s="10" t="s">
        <v>697</v>
      </c>
      <c r="E594" s="10" t="s">
        <v>698</v>
      </c>
      <c r="F594" s="10" t="s">
        <v>699</v>
      </c>
      <c r="G594" s="9" t="s">
        <v>17</v>
      </c>
      <c r="H594" s="11">
        <v>0</v>
      </c>
      <c r="I594" s="11">
        <v>1</v>
      </c>
      <c r="J594" s="12">
        <v>57589</v>
      </c>
      <c r="K594" s="19">
        <f t="shared" si="18"/>
        <v>1.5090662153277565E-2</v>
      </c>
      <c r="L594" s="26"/>
      <c r="M594" s="20">
        <f t="shared" si="19"/>
        <v>0</v>
      </c>
      <c r="N594" s="14" t="s">
        <v>4168</v>
      </c>
      <c r="O594" s="9" t="s">
        <v>4098</v>
      </c>
    </row>
    <row r="595" spans="1:15" x14ac:dyDescent="0.3">
      <c r="A595" s="9">
        <v>56</v>
      </c>
      <c r="B595" s="9">
        <f>COUNTIF($A$5:A595, A595)</f>
        <v>16</v>
      </c>
      <c r="C595" s="10" t="s">
        <v>700</v>
      </c>
      <c r="D595" s="10" t="s">
        <v>701</v>
      </c>
      <c r="E595" s="10" t="s">
        <v>702</v>
      </c>
      <c r="F595" s="10" t="s">
        <v>703</v>
      </c>
      <c r="G595" s="9" t="s">
        <v>583</v>
      </c>
      <c r="H595" s="11">
        <v>100110</v>
      </c>
      <c r="I595" s="11">
        <v>30</v>
      </c>
      <c r="J595" s="12">
        <v>91232</v>
      </c>
      <c r="K595" s="19">
        <f t="shared" si="18"/>
        <v>2.3906497587522252E-2</v>
      </c>
      <c r="L595" s="26"/>
      <c r="M595" s="20">
        <f t="shared" si="19"/>
        <v>0</v>
      </c>
      <c r="N595" s="14" t="s">
        <v>4172</v>
      </c>
      <c r="O595" s="9" t="s">
        <v>4098</v>
      </c>
    </row>
    <row r="596" spans="1:15" x14ac:dyDescent="0.3">
      <c r="A596" s="9">
        <v>56</v>
      </c>
      <c r="B596" s="9">
        <f>COUNTIF($A$5:A596, A596)</f>
        <v>17</v>
      </c>
      <c r="C596" s="10" t="s">
        <v>704</v>
      </c>
      <c r="D596" s="10" t="s">
        <v>705</v>
      </c>
      <c r="E596" s="10" t="s">
        <v>706</v>
      </c>
      <c r="F596" s="10">
        <v>711050</v>
      </c>
      <c r="G596" s="9" t="s">
        <v>17</v>
      </c>
      <c r="H596" s="11">
        <v>96140</v>
      </c>
      <c r="I596" s="11">
        <v>16</v>
      </c>
      <c r="J596" s="12">
        <v>93100</v>
      </c>
      <c r="K596" s="19">
        <f t="shared" si="18"/>
        <v>2.4395989624236249E-2</v>
      </c>
      <c r="L596" s="26"/>
      <c r="M596" s="20">
        <f t="shared" si="19"/>
        <v>0</v>
      </c>
      <c r="N596" s="14" t="s">
        <v>4167</v>
      </c>
      <c r="O596" s="9" t="s">
        <v>4098</v>
      </c>
    </row>
    <row r="597" spans="1:15" x14ac:dyDescent="0.3">
      <c r="A597" s="9">
        <v>56</v>
      </c>
      <c r="B597" s="9">
        <f>COUNTIF($A$5:A597, A597)</f>
        <v>18</v>
      </c>
      <c r="C597" s="10" t="s">
        <v>707</v>
      </c>
      <c r="D597" s="10" t="s">
        <v>705</v>
      </c>
      <c r="E597" s="10" t="s">
        <v>708</v>
      </c>
      <c r="F597" s="10">
        <v>711053</v>
      </c>
      <c r="G597" s="9" t="s">
        <v>17</v>
      </c>
      <c r="H597" s="11">
        <v>96140</v>
      </c>
      <c r="I597" s="11">
        <v>39</v>
      </c>
      <c r="J597" s="12">
        <v>93100</v>
      </c>
      <c r="K597" s="19">
        <f t="shared" si="18"/>
        <v>2.4395989624236249E-2</v>
      </c>
      <c r="L597" s="26"/>
      <c r="M597" s="20">
        <f t="shared" si="19"/>
        <v>0</v>
      </c>
      <c r="N597" s="14" t="s">
        <v>4167</v>
      </c>
      <c r="O597" s="9" t="s">
        <v>4098</v>
      </c>
    </row>
    <row r="598" spans="1:15" x14ac:dyDescent="0.3">
      <c r="A598" s="9">
        <v>56</v>
      </c>
      <c r="B598" s="9">
        <f>COUNTIF($A$5:A598, A598)</f>
        <v>19</v>
      </c>
      <c r="C598" s="10" t="s">
        <v>709</v>
      </c>
      <c r="D598" s="10" t="s">
        <v>710</v>
      </c>
      <c r="E598" s="10" t="s">
        <v>711</v>
      </c>
      <c r="F598" s="10" t="s">
        <v>18</v>
      </c>
      <c r="G598" s="9" t="s">
        <v>17</v>
      </c>
      <c r="H598" s="11">
        <v>139820</v>
      </c>
      <c r="I598" s="11">
        <v>233</v>
      </c>
      <c r="J598" s="12">
        <v>137023</v>
      </c>
      <c r="K598" s="19">
        <f t="shared" si="18"/>
        <v>3.5905603504637201E-2</v>
      </c>
      <c r="L598" s="27"/>
      <c r="M598" s="20">
        <f t="shared" si="19"/>
        <v>0</v>
      </c>
      <c r="N598" s="14" t="s">
        <v>4173</v>
      </c>
      <c r="O598" s="9" t="s">
        <v>4103</v>
      </c>
    </row>
    <row r="599" spans="1:15" x14ac:dyDescent="0.3">
      <c r="A599" s="9">
        <v>57</v>
      </c>
      <c r="B599" s="9">
        <f>COUNTIF($A$5:A599, A599)</f>
        <v>1</v>
      </c>
      <c r="C599" s="10" t="s">
        <v>712</v>
      </c>
      <c r="D599" s="10" t="s">
        <v>713</v>
      </c>
      <c r="E599" s="10" t="s">
        <v>714</v>
      </c>
      <c r="F599" s="10" t="s">
        <v>715</v>
      </c>
      <c r="G599" s="9" t="s">
        <v>17</v>
      </c>
      <c r="H599" s="11">
        <v>15980</v>
      </c>
      <c r="I599" s="11">
        <v>78</v>
      </c>
      <c r="J599" s="12">
        <v>15555</v>
      </c>
      <c r="K599" s="19">
        <f t="shared" si="18"/>
        <v>9.5903020498153153E-3</v>
      </c>
      <c r="L599" s="25"/>
      <c r="M599" s="20">
        <f t="shared" si="19"/>
        <v>0</v>
      </c>
      <c r="N599" s="14" t="s">
        <v>4174</v>
      </c>
      <c r="O599" s="9" t="s">
        <v>4098</v>
      </c>
    </row>
    <row r="600" spans="1:15" x14ac:dyDescent="0.3">
      <c r="A600" s="9">
        <v>57</v>
      </c>
      <c r="B600" s="9">
        <f>COUNTIF($A$5:A600, A600)</f>
        <v>2</v>
      </c>
      <c r="C600" s="10" t="s">
        <v>716</v>
      </c>
      <c r="D600" s="10" t="s">
        <v>717</v>
      </c>
      <c r="E600" s="10" t="s">
        <v>718</v>
      </c>
      <c r="F600" s="10" t="s">
        <v>719</v>
      </c>
      <c r="G600" s="9" t="s">
        <v>17</v>
      </c>
      <c r="H600" s="11">
        <v>33170</v>
      </c>
      <c r="I600" s="11">
        <v>25</v>
      </c>
      <c r="J600" s="12">
        <v>32286</v>
      </c>
      <c r="K600" s="19">
        <f t="shared" si="18"/>
        <v>1.9905656829337013E-2</v>
      </c>
      <c r="L600" s="26"/>
      <c r="M600" s="20">
        <f t="shared" si="19"/>
        <v>0</v>
      </c>
      <c r="N600" s="14" t="s">
        <v>4174</v>
      </c>
      <c r="O600" s="9" t="s">
        <v>4098</v>
      </c>
    </row>
    <row r="601" spans="1:15" x14ac:dyDescent="0.3">
      <c r="A601" s="9">
        <v>57</v>
      </c>
      <c r="B601" s="9">
        <f>COUNTIF($A$5:A601, A601)</f>
        <v>3</v>
      </c>
      <c r="C601" s="10" t="s">
        <v>720</v>
      </c>
      <c r="D601" s="10" t="s">
        <v>713</v>
      </c>
      <c r="E601" s="10" t="s">
        <v>721</v>
      </c>
      <c r="F601" s="10" t="s">
        <v>722</v>
      </c>
      <c r="G601" s="9" t="s">
        <v>17</v>
      </c>
      <c r="H601" s="11">
        <v>15980</v>
      </c>
      <c r="I601" s="11">
        <v>1</v>
      </c>
      <c r="J601" s="12">
        <v>15555</v>
      </c>
      <c r="K601" s="19">
        <f t="shared" si="18"/>
        <v>9.5903020498153153E-3</v>
      </c>
      <c r="L601" s="26"/>
      <c r="M601" s="20">
        <f t="shared" si="19"/>
        <v>0</v>
      </c>
      <c r="N601" s="14" t="s">
        <v>4174</v>
      </c>
      <c r="O601" s="9" t="s">
        <v>4098</v>
      </c>
    </row>
    <row r="602" spans="1:15" x14ac:dyDescent="0.3">
      <c r="A602" s="9">
        <v>57</v>
      </c>
      <c r="B602" s="9">
        <f>COUNTIF($A$5:A602, A602)</f>
        <v>4</v>
      </c>
      <c r="C602" s="10" t="s">
        <v>723</v>
      </c>
      <c r="D602" s="10" t="s">
        <v>713</v>
      </c>
      <c r="E602" s="10" t="s">
        <v>724</v>
      </c>
      <c r="F602" s="10" t="s">
        <v>725</v>
      </c>
      <c r="G602" s="9" t="s">
        <v>17</v>
      </c>
      <c r="H602" s="11">
        <v>15980</v>
      </c>
      <c r="I602" s="11">
        <v>45</v>
      </c>
      <c r="J602" s="12">
        <v>15555</v>
      </c>
      <c r="K602" s="19">
        <f t="shared" si="18"/>
        <v>9.5903020498153153E-3</v>
      </c>
      <c r="L602" s="26"/>
      <c r="M602" s="20">
        <f t="shared" si="19"/>
        <v>0</v>
      </c>
      <c r="N602" s="14" t="s">
        <v>4174</v>
      </c>
      <c r="O602" s="9" t="s">
        <v>4098</v>
      </c>
    </row>
    <row r="603" spans="1:15" x14ac:dyDescent="0.3">
      <c r="A603" s="9">
        <v>57</v>
      </c>
      <c r="B603" s="9">
        <f>COUNTIF($A$5:A603, A603)</f>
        <v>5</v>
      </c>
      <c r="C603" s="10" t="s">
        <v>726</v>
      </c>
      <c r="D603" s="10" t="s">
        <v>727</v>
      </c>
      <c r="E603" s="10" t="s">
        <v>728</v>
      </c>
      <c r="F603" s="10" t="s">
        <v>729</v>
      </c>
      <c r="G603" s="9" t="s">
        <v>17</v>
      </c>
      <c r="H603" s="11">
        <v>60500</v>
      </c>
      <c r="I603" s="11">
        <v>141</v>
      </c>
      <c r="J603" s="12">
        <v>58888</v>
      </c>
      <c r="K603" s="19">
        <f t="shared" si="18"/>
        <v>3.6306892131759839E-2</v>
      </c>
      <c r="L603" s="26"/>
      <c r="M603" s="20">
        <f t="shared" si="19"/>
        <v>0</v>
      </c>
      <c r="N603" s="14" t="s">
        <v>4174</v>
      </c>
      <c r="O603" s="9" t="s">
        <v>4098</v>
      </c>
    </row>
    <row r="604" spans="1:15" x14ac:dyDescent="0.3">
      <c r="A604" s="9">
        <v>57</v>
      </c>
      <c r="B604" s="9">
        <f>COUNTIF($A$5:A604, A604)</f>
        <v>6</v>
      </c>
      <c r="C604" s="10" t="s">
        <v>730</v>
      </c>
      <c r="D604" s="10" t="s">
        <v>727</v>
      </c>
      <c r="E604" s="10" t="s">
        <v>731</v>
      </c>
      <c r="F604" s="10" t="s">
        <v>732</v>
      </c>
      <c r="G604" s="9" t="s">
        <v>17</v>
      </c>
      <c r="H604" s="11">
        <v>60500</v>
      </c>
      <c r="I604" s="11">
        <v>8</v>
      </c>
      <c r="J604" s="12">
        <v>58888</v>
      </c>
      <c r="K604" s="19">
        <f t="shared" si="18"/>
        <v>3.6306892131759839E-2</v>
      </c>
      <c r="L604" s="26"/>
      <c r="M604" s="20">
        <f t="shared" si="19"/>
        <v>0</v>
      </c>
      <c r="N604" s="14" t="s">
        <v>4174</v>
      </c>
      <c r="O604" s="9" t="s">
        <v>4098</v>
      </c>
    </row>
    <row r="605" spans="1:15" x14ac:dyDescent="0.3">
      <c r="A605" s="9">
        <v>57</v>
      </c>
      <c r="B605" s="9">
        <f>COUNTIF($A$5:A605, A605)</f>
        <v>7</v>
      </c>
      <c r="C605" s="10" t="s">
        <v>733</v>
      </c>
      <c r="D605" s="10" t="s">
        <v>734</v>
      </c>
      <c r="E605" s="10" t="s">
        <v>735</v>
      </c>
      <c r="F605" s="10" t="s">
        <v>736</v>
      </c>
      <c r="G605" s="9" t="s">
        <v>17</v>
      </c>
      <c r="H605" s="11">
        <v>92310</v>
      </c>
      <c r="I605" s="11">
        <v>1400</v>
      </c>
      <c r="J605" s="12">
        <v>90157</v>
      </c>
      <c r="K605" s="19">
        <f t="shared" si="18"/>
        <v>5.5585526319845667E-2</v>
      </c>
      <c r="L605" s="26"/>
      <c r="M605" s="20">
        <f t="shared" si="19"/>
        <v>0</v>
      </c>
      <c r="N605" s="14" t="s">
        <v>4174</v>
      </c>
      <c r="O605" s="9" t="s">
        <v>4098</v>
      </c>
    </row>
    <row r="606" spans="1:15" x14ac:dyDescent="0.3">
      <c r="A606" s="9">
        <v>57</v>
      </c>
      <c r="B606" s="9">
        <f>COUNTIF($A$5:A606, A606)</f>
        <v>8</v>
      </c>
      <c r="C606" s="10" t="s">
        <v>737</v>
      </c>
      <c r="D606" s="10" t="s">
        <v>727</v>
      </c>
      <c r="E606" s="10" t="s">
        <v>738</v>
      </c>
      <c r="F606" s="10" t="s">
        <v>739</v>
      </c>
      <c r="G606" s="9" t="s">
        <v>17</v>
      </c>
      <c r="H606" s="11">
        <v>60500</v>
      </c>
      <c r="I606" s="11">
        <v>5</v>
      </c>
      <c r="J606" s="12">
        <v>58888</v>
      </c>
      <c r="K606" s="19">
        <f t="shared" si="18"/>
        <v>3.6306892131759839E-2</v>
      </c>
      <c r="L606" s="26"/>
      <c r="M606" s="20">
        <f t="shared" si="19"/>
        <v>0</v>
      </c>
      <c r="N606" s="14" t="s">
        <v>4174</v>
      </c>
      <c r="O606" s="9" t="s">
        <v>4098</v>
      </c>
    </row>
    <row r="607" spans="1:15" x14ac:dyDescent="0.3">
      <c r="A607" s="9">
        <v>57</v>
      </c>
      <c r="B607" s="9">
        <f>COUNTIF($A$5:A607, A607)</f>
        <v>9</v>
      </c>
      <c r="C607" s="10" t="s">
        <v>740</v>
      </c>
      <c r="D607" s="10" t="s">
        <v>741</v>
      </c>
      <c r="E607" s="10" t="s">
        <v>742</v>
      </c>
      <c r="F607" s="10" t="s">
        <v>743</v>
      </c>
      <c r="G607" s="9" t="s">
        <v>17</v>
      </c>
      <c r="H607" s="11">
        <v>83020</v>
      </c>
      <c r="I607" s="11">
        <v>71</v>
      </c>
      <c r="J607" s="12">
        <v>81083</v>
      </c>
      <c r="K607" s="19">
        <f t="shared" si="18"/>
        <v>4.9991029322094191E-2</v>
      </c>
      <c r="L607" s="26"/>
      <c r="M607" s="20">
        <f t="shared" si="19"/>
        <v>0</v>
      </c>
      <c r="N607" s="14" t="s">
        <v>4174</v>
      </c>
      <c r="O607" s="9" t="s">
        <v>4098</v>
      </c>
    </row>
    <row r="608" spans="1:15" x14ac:dyDescent="0.3">
      <c r="A608" s="9">
        <v>57</v>
      </c>
      <c r="B608" s="9">
        <f>COUNTIF($A$5:A608, A608)</f>
        <v>10</v>
      </c>
      <c r="C608" s="10" t="s">
        <v>744</v>
      </c>
      <c r="D608" s="10" t="s">
        <v>745</v>
      </c>
      <c r="E608" s="10" t="s">
        <v>746</v>
      </c>
      <c r="F608" s="10" t="s">
        <v>747</v>
      </c>
      <c r="G608" s="9" t="s">
        <v>17</v>
      </c>
      <c r="H608" s="11">
        <v>967260</v>
      </c>
      <c r="I608" s="11">
        <v>1</v>
      </c>
      <c r="J608" s="12">
        <v>947911</v>
      </c>
      <c r="K608" s="19">
        <f t="shared" si="18"/>
        <v>0.58442640992237127</v>
      </c>
      <c r="L608" s="26"/>
      <c r="M608" s="20">
        <f t="shared" si="19"/>
        <v>0</v>
      </c>
      <c r="N608" s="14" t="s">
        <v>4174</v>
      </c>
      <c r="O608" s="9" t="s">
        <v>4098</v>
      </c>
    </row>
    <row r="609" spans="1:15" x14ac:dyDescent="0.3">
      <c r="A609" s="9">
        <v>57</v>
      </c>
      <c r="B609" s="9">
        <f>COUNTIF($A$5:A609, A609)</f>
        <v>11</v>
      </c>
      <c r="C609" s="10" t="s">
        <v>748</v>
      </c>
      <c r="D609" s="10" t="s">
        <v>749</v>
      </c>
      <c r="E609" s="10" t="s">
        <v>750</v>
      </c>
      <c r="F609" s="10" t="s">
        <v>751</v>
      </c>
      <c r="G609" s="9" t="s">
        <v>17</v>
      </c>
      <c r="H609" s="11">
        <v>24660</v>
      </c>
      <c r="I609" s="11">
        <v>21</v>
      </c>
      <c r="J609" s="12">
        <v>24320</v>
      </c>
      <c r="K609" s="19">
        <f t="shared" si="18"/>
        <v>1.4994287743587815E-2</v>
      </c>
      <c r="L609" s="26"/>
      <c r="M609" s="20">
        <f t="shared" si="19"/>
        <v>0</v>
      </c>
      <c r="N609" s="14" t="s">
        <v>4174</v>
      </c>
      <c r="O609" s="9" t="s">
        <v>4098</v>
      </c>
    </row>
    <row r="610" spans="1:15" x14ac:dyDescent="0.3">
      <c r="A610" s="9">
        <v>57</v>
      </c>
      <c r="B610" s="9">
        <f>COUNTIF($A$5:A610, A610)</f>
        <v>12</v>
      </c>
      <c r="C610" s="10" t="s">
        <v>752</v>
      </c>
      <c r="D610" s="10" t="s">
        <v>753</v>
      </c>
      <c r="E610" s="10" t="s">
        <v>754</v>
      </c>
      <c r="F610" s="10" t="s">
        <v>755</v>
      </c>
      <c r="G610" s="9" t="s">
        <v>17</v>
      </c>
      <c r="H610" s="11">
        <v>42840</v>
      </c>
      <c r="I610" s="11">
        <v>47</v>
      </c>
      <c r="J610" s="12">
        <v>42248</v>
      </c>
      <c r="K610" s="19">
        <f t="shared" si="18"/>
        <v>2.6047642622989226E-2</v>
      </c>
      <c r="L610" s="26"/>
      <c r="M610" s="20">
        <f t="shared" si="19"/>
        <v>0</v>
      </c>
      <c r="N610" s="14" t="s">
        <v>4174</v>
      </c>
      <c r="O610" s="9" t="s">
        <v>4098</v>
      </c>
    </row>
    <row r="611" spans="1:15" x14ac:dyDescent="0.3">
      <c r="A611" s="9">
        <v>57</v>
      </c>
      <c r="B611" s="9">
        <f>COUNTIF($A$5:A611, A611)</f>
        <v>13</v>
      </c>
      <c r="C611" s="10" t="s">
        <v>756</v>
      </c>
      <c r="D611" s="10" t="s">
        <v>757</v>
      </c>
      <c r="E611" s="10" t="s">
        <v>758</v>
      </c>
      <c r="F611" s="10" t="s">
        <v>759</v>
      </c>
      <c r="G611" s="9" t="s">
        <v>17</v>
      </c>
      <c r="H611" s="11">
        <v>183060</v>
      </c>
      <c r="I611" s="11">
        <v>15</v>
      </c>
      <c r="J611" s="12">
        <v>180617</v>
      </c>
      <c r="K611" s="19">
        <f t="shared" si="18"/>
        <v>0.11135786469504935</v>
      </c>
      <c r="L611" s="27"/>
      <c r="M611" s="20">
        <f t="shared" si="19"/>
        <v>0</v>
      </c>
      <c r="N611" s="14" t="s">
        <v>4174</v>
      </c>
      <c r="O611" s="9" t="s">
        <v>4098</v>
      </c>
    </row>
    <row r="612" spans="1:15" x14ac:dyDescent="0.3">
      <c r="A612" s="9">
        <v>58</v>
      </c>
      <c r="B612" s="9">
        <f>COUNTIF($A$5:A612, A612)</f>
        <v>1</v>
      </c>
      <c r="C612" s="10" t="s">
        <v>3626</v>
      </c>
      <c r="D612" s="10" t="s">
        <v>3627</v>
      </c>
      <c r="E612" s="10" t="s">
        <v>3628</v>
      </c>
      <c r="F612" s="10" t="s">
        <v>18</v>
      </c>
      <c r="G612" s="9" t="s">
        <v>17</v>
      </c>
      <c r="H612" s="11">
        <v>12400</v>
      </c>
      <c r="I612" s="11">
        <v>42</v>
      </c>
      <c r="J612" s="12">
        <v>11991</v>
      </c>
      <c r="K612" s="19">
        <f t="shared" si="18"/>
        <v>1.7864352489850646E-2</v>
      </c>
      <c r="L612" s="25"/>
      <c r="M612" s="20">
        <f t="shared" si="19"/>
        <v>0</v>
      </c>
      <c r="N612" s="14" t="s">
        <v>4175</v>
      </c>
      <c r="O612" s="9" t="s">
        <v>4098</v>
      </c>
    </row>
    <row r="613" spans="1:15" x14ac:dyDescent="0.3">
      <c r="A613" s="9">
        <v>58</v>
      </c>
      <c r="B613" s="9">
        <f>COUNTIF($A$5:A613, A613)</f>
        <v>2</v>
      </c>
      <c r="C613" s="10" t="s">
        <v>3629</v>
      </c>
      <c r="D613" s="10" t="s">
        <v>3630</v>
      </c>
      <c r="E613" s="10" t="s">
        <v>3631</v>
      </c>
      <c r="F613" s="10" t="s">
        <v>3632</v>
      </c>
      <c r="G613" s="9" t="s">
        <v>17</v>
      </c>
      <c r="H613" s="11">
        <v>11530</v>
      </c>
      <c r="I613" s="11">
        <v>180</v>
      </c>
      <c r="J613" s="12">
        <v>11150</v>
      </c>
      <c r="K613" s="19">
        <f t="shared" si="18"/>
        <v>1.661141941971768E-2</v>
      </c>
      <c r="L613" s="26"/>
      <c r="M613" s="20">
        <f t="shared" si="19"/>
        <v>0</v>
      </c>
      <c r="N613" s="14" t="s">
        <v>4175</v>
      </c>
      <c r="O613" s="9" t="s">
        <v>4098</v>
      </c>
    </row>
    <row r="614" spans="1:15" x14ac:dyDescent="0.3">
      <c r="A614" s="9">
        <v>58</v>
      </c>
      <c r="B614" s="9">
        <f>COUNTIF($A$5:A614, A614)</f>
        <v>3</v>
      </c>
      <c r="C614" s="10" t="s">
        <v>3633</v>
      </c>
      <c r="D614" s="10" t="s">
        <v>16</v>
      </c>
      <c r="E614" s="10" t="s">
        <v>3634</v>
      </c>
      <c r="F614" s="10" t="s">
        <v>3635</v>
      </c>
      <c r="G614" s="9" t="s">
        <v>17</v>
      </c>
      <c r="H614" s="11">
        <v>0</v>
      </c>
      <c r="I614" s="11">
        <v>951</v>
      </c>
      <c r="J614" s="12" t="s">
        <v>4096</v>
      </c>
      <c r="K614" s="19">
        <v>0</v>
      </c>
      <c r="L614" s="26"/>
      <c r="M614" s="20">
        <f t="shared" si="19"/>
        <v>0</v>
      </c>
      <c r="N614" s="14" t="s">
        <v>4176</v>
      </c>
      <c r="O614" s="9" t="s">
        <v>4098</v>
      </c>
    </row>
    <row r="615" spans="1:15" x14ac:dyDescent="0.3">
      <c r="A615" s="9">
        <v>58</v>
      </c>
      <c r="B615" s="9">
        <f>COUNTIF($A$5:A615, A615)</f>
        <v>4</v>
      </c>
      <c r="C615" s="10" t="s">
        <v>3636</v>
      </c>
      <c r="D615" s="10" t="s">
        <v>3637</v>
      </c>
      <c r="E615" s="10" t="s">
        <v>3638</v>
      </c>
      <c r="F615" s="10" t="s">
        <v>18</v>
      </c>
      <c r="G615" s="9" t="s">
        <v>17</v>
      </c>
      <c r="H615" s="11">
        <v>111700</v>
      </c>
      <c r="I615" s="11">
        <v>870</v>
      </c>
      <c r="J615" s="12">
        <v>108014</v>
      </c>
      <c r="K615" s="19">
        <f t="shared" ref="K615:K678" si="20">$J615/SUMIFS($J:$J,$A:$A,$A615)</f>
        <v>0.16092070468173861</v>
      </c>
      <c r="L615" s="26"/>
      <c r="M615" s="20">
        <f t="shared" si="19"/>
        <v>0</v>
      </c>
      <c r="N615" s="14" t="s">
        <v>4177</v>
      </c>
      <c r="O615" s="9" t="s">
        <v>4098</v>
      </c>
    </row>
    <row r="616" spans="1:15" x14ac:dyDescent="0.3">
      <c r="A616" s="9">
        <v>58</v>
      </c>
      <c r="B616" s="9">
        <f>COUNTIF($A$5:A616, A616)</f>
        <v>5</v>
      </c>
      <c r="C616" s="10" t="s">
        <v>3639</v>
      </c>
      <c r="D616" s="10" t="s">
        <v>3637</v>
      </c>
      <c r="E616" s="10" t="s">
        <v>3640</v>
      </c>
      <c r="F616" s="10" t="s">
        <v>18</v>
      </c>
      <c r="G616" s="9" t="s">
        <v>17</v>
      </c>
      <c r="H616" s="11">
        <v>111700</v>
      </c>
      <c r="I616" s="11">
        <v>71</v>
      </c>
      <c r="J616" s="12">
        <v>108014</v>
      </c>
      <c r="K616" s="19">
        <f t="shared" si="20"/>
        <v>0.16092070468173861</v>
      </c>
      <c r="L616" s="26"/>
      <c r="M616" s="20">
        <f t="shared" si="19"/>
        <v>0</v>
      </c>
      <c r="N616" s="14" t="s">
        <v>4177</v>
      </c>
      <c r="O616" s="9" t="s">
        <v>4098</v>
      </c>
    </row>
    <row r="617" spans="1:15" x14ac:dyDescent="0.3">
      <c r="A617" s="9">
        <v>58</v>
      </c>
      <c r="B617" s="9">
        <f>COUNTIF($A$5:A617, A617)</f>
        <v>6</v>
      </c>
      <c r="C617" s="10" t="s">
        <v>3641</v>
      </c>
      <c r="D617" s="10" t="s">
        <v>3642</v>
      </c>
      <c r="E617" s="10" t="s">
        <v>3643</v>
      </c>
      <c r="F617" s="10" t="s">
        <v>3644</v>
      </c>
      <c r="G617" s="9" t="s">
        <v>17</v>
      </c>
      <c r="H617" s="11">
        <v>111700</v>
      </c>
      <c r="I617" s="11">
        <v>470</v>
      </c>
      <c r="J617" s="12">
        <v>108014</v>
      </c>
      <c r="K617" s="19">
        <f t="shared" si="20"/>
        <v>0.16092070468173861</v>
      </c>
      <c r="L617" s="26"/>
      <c r="M617" s="20">
        <f t="shared" si="19"/>
        <v>0</v>
      </c>
      <c r="N617" s="14" t="s">
        <v>4177</v>
      </c>
      <c r="O617" s="9" t="s">
        <v>4098</v>
      </c>
    </row>
    <row r="618" spans="1:15" x14ac:dyDescent="0.3">
      <c r="A618" s="9">
        <v>58</v>
      </c>
      <c r="B618" s="9">
        <f>COUNTIF($A$5:A618, A618)</f>
        <v>7</v>
      </c>
      <c r="C618" s="10" t="s">
        <v>3645</v>
      </c>
      <c r="D618" s="10" t="s">
        <v>3646</v>
      </c>
      <c r="E618" s="10" t="s">
        <v>3647</v>
      </c>
      <c r="F618" s="10" t="s">
        <v>3648</v>
      </c>
      <c r="G618" s="9" t="s">
        <v>17</v>
      </c>
      <c r="H618" s="11">
        <v>111700</v>
      </c>
      <c r="I618" s="11">
        <v>150</v>
      </c>
      <c r="J618" s="12">
        <v>108014</v>
      </c>
      <c r="K618" s="19">
        <f t="shared" si="20"/>
        <v>0.16092070468173861</v>
      </c>
      <c r="L618" s="26"/>
      <c r="M618" s="20">
        <f t="shared" si="19"/>
        <v>0</v>
      </c>
      <c r="N618" s="14" t="s">
        <v>4177</v>
      </c>
      <c r="O618" s="9" t="s">
        <v>4098</v>
      </c>
    </row>
    <row r="619" spans="1:15" x14ac:dyDescent="0.3">
      <c r="A619" s="9">
        <v>58</v>
      </c>
      <c r="B619" s="9">
        <f>COUNTIF($A$5:A619, A619)</f>
        <v>8</v>
      </c>
      <c r="C619" s="10" t="s">
        <v>3649</v>
      </c>
      <c r="D619" s="10" t="s">
        <v>3642</v>
      </c>
      <c r="E619" s="10" t="s">
        <v>3650</v>
      </c>
      <c r="F619" s="10" t="s">
        <v>3644</v>
      </c>
      <c r="G619" s="9" t="s">
        <v>17</v>
      </c>
      <c r="H619" s="11">
        <v>111700</v>
      </c>
      <c r="I619" s="11">
        <v>8</v>
      </c>
      <c r="J619" s="12">
        <v>108014</v>
      </c>
      <c r="K619" s="19">
        <f t="shared" si="20"/>
        <v>0.16092070468173861</v>
      </c>
      <c r="L619" s="26"/>
      <c r="M619" s="20">
        <f t="shared" si="19"/>
        <v>0</v>
      </c>
      <c r="N619" s="14" t="s">
        <v>4177</v>
      </c>
      <c r="O619" s="9" t="s">
        <v>4098</v>
      </c>
    </row>
    <row r="620" spans="1:15" x14ac:dyDescent="0.3">
      <c r="A620" s="9">
        <v>58</v>
      </c>
      <c r="B620" s="9">
        <f>COUNTIF($A$5:A620, A620)</f>
        <v>9</v>
      </c>
      <c r="C620" s="10" t="s">
        <v>3651</v>
      </c>
      <c r="D620" s="10" t="s">
        <v>3646</v>
      </c>
      <c r="E620" s="10" t="s">
        <v>3652</v>
      </c>
      <c r="F620" s="10" t="s">
        <v>3648</v>
      </c>
      <c r="G620" s="9" t="s">
        <v>17</v>
      </c>
      <c r="H620" s="11">
        <v>111700</v>
      </c>
      <c r="I620" s="11">
        <v>1</v>
      </c>
      <c r="J620" s="12">
        <v>108014</v>
      </c>
      <c r="K620" s="19">
        <f t="shared" si="20"/>
        <v>0.16092070468173861</v>
      </c>
      <c r="L620" s="27"/>
      <c r="M620" s="20">
        <f t="shared" si="19"/>
        <v>0</v>
      </c>
      <c r="N620" s="14" t="s">
        <v>4177</v>
      </c>
      <c r="O620" s="9" t="s">
        <v>4098</v>
      </c>
    </row>
    <row r="621" spans="1:15" x14ac:dyDescent="0.3">
      <c r="A621" s="9">
        <v>59</v>
      </c>
      <c r="B621" s="9">
        <f>COUNTIF($A$5:A621, A621)</f>
        <v>1</v>
      </c>
      <c r="C621" s="10" t="s">
        <v>760</v>
      </c>
      <c r="D621" s="10" t="s">
        <v>761</v>
      </c>
      <c r="E621" s="10" t="s">
        <v>762</v>
      </c>
      <c r="F621" s="10" t="s">
        <v>18</v>
      </c>
      <c r="G621" s="9" t="s">
        <v>17</v>
      </c>
      <c r="H621" s="11">
        <v>2094780</v>
      </c>
      <c r="I621" s="11">
        <v>3</v>
      </c>
      <c r="J621" s="12">
        <v>2067400</v>
      </c>
      <c r="K621" s="19">
        <f t="shared" si="20"/>
        <v>0.24378227839384339</v>
      </c>
      <c r="L621" s="25"/>
      <c r="M621" s="20">
        <f t="shared" si="19"/>
        <v>0</v>
      </c>
      <c r="N621" s="14" t="s">
        <v>4178</v>
      </c>
      <c r="O621" s="9" t="s">
        <v>4098</v>
      </c>
    </row>
    <row r="622" spans="1:15" x14ac:dyDescent="0.3">
      <c r="A622" s="9">
        <v>59</v>
      </c>
      <c r="B622" s="9">
        <f>COUNTIF($A$5:A622, A622)</f>
        <v>2</v>
      </c>
      <c r="C622" s="10" t="s">
        <v>763</v>
      </c>
      <c r="D622" s="10" t="s">
        <v>764</v>
      </c>
      <c r="E622" s="10" t="s">
        <v>765</v>
      </c>
      <c r="F622" s="10" t="s">
        <v>18</v>
      </c>
      <c r="G622" s="9" t="s">
        <v>17</v>
      </c>
      <c r="H622" s="11">
        <v>689980</v>
      </c>
      <c r="I622" s="11">
        <v>16</v>
      </c>
      <c r="J622" s="12">
        <v>689980</v>
      </c>
      <c r="K622" s="19">
        <f t="shared" si="20"/>
        <v>8.1360596133396565E-2</v>
      </c>
      <c r="L622" s="26"/>
      <c r="M622" s="20">
        <f t="shared" si="19"/>
        <v>0</v>
      </c>
      <c r="N622" s="14" t="s">
        <v>4178</v>
      </c>
      <c r="O622" s="9" t="s">
        <v>4098</v>
      </c>
    </row>
    <row r="623" spans="1:15" x14ac:dyDescent="0.3">
      <c r="A623" s="9">
        <v>59</v>
      </c>
      <c r="B623" s="9">
        <f>COUNTIF($A$5:A623, A623)</f>
        <v>3</v>
      </c>
      <c r="C623" s="10" t="s">
        <v>766</v>
      </c>
      <c r="D623" s="10" t="s">
        <v>767</v>
      </c>
      <c r="E623" s="10" t="s">
        <v>768</v>
      </c>
      <c r="F623" s="10" t="s">
        <v>769</v>
      </c>
      <c r="G623" s="9" t="s">
        <v>17</v>
      </c>
      <c r="H623" s="11">
        <v>922330</v>
      </c>
      <c r="I623" s="11">
        <v>25</v>
      </c>
      <c r="J623" s="12">
        <v>914642</v>
      </c>
      <c r="K623" s="19">
        <f t="shared" si="20"/>
        <v>0.10785213827740239</v>
      </c>
      <c r="L623" s="26"/>
      <c r="M623" s="20">
        <f t="shared" si="19"/>
        <v>0</v>
      </c>
      <c r="N623" s="14" t="s">
        <v>4179</v>
      </c>
      <c r="O623" s="9" t="s">
        <v>4098</v>
      </c>
    </row>
    <row r="624" spans="1:15" x14ac:dyDescent="0.3">
      <c r="A624" s="9">
        <v>59</v>
      </c>
      <c r="B624" s="9">
        <f>COUNTIF($A$5:A624, A624)</f>
        <v>4</v>
      </c>
      <c r="C624" s="10" t="s">
        <v>770</v>
      </c>
      <c r="D624" s="10" t="s">
        <v>771</v>
      </c>
      <c r="E624" s="10" t="s">
        <v>772</v>
      </c>
      <c r="F624" s="10" t="s">
        <v>773</v>
      </c>
      <c r="G624" s="9" t="s">
        <v>17</v>
      </c>
      <c r="H624" s="11">
        <v>922330</v>
      </c>
      <c r="I624" s="11">
        <v>19</v>
      </c>
      <c r="J624" s="12">
        <v>914642</v>
      </c>
      <c r="K624" s="19">
        <f t="shared" si="20"/>
        <v>0.10785213827740239</v>
      </c>
      <c r="L624" s="26"/>
      <c r="M624" s="20">
        <f t="shared" si="19"/>
        <v>0</v>
      </c>
      <c r="N624" s="14" t="s">
        <v>4179</v>
      </c>
      <c r="O624" s="9" t="s">
        <v>4098</v>
      </c>
    </row>
    <row r="625" spans="1:15" x14ac:dyDescent="0.3">
      <c r="A625" s="9">
        <v>59</v>
      </c>
      <c r="B625" s="9">
        <f>COUNTIF($A$5:A625, A625)</f>
        <v>5</v>
      </c>
      <c r="C625" s="10" t="s">
        <v>774</v>
      </c>
      <c r="D625" s="10" t="s">
        <v>775</v>
      </c>
      <c r="E625" s="10" t="s">
        <v>776</v>
      </c>
      <c r="F625" s="10" t="s">
        <v>18</v>
      </c>
      <c r="G625" s="9" t="s">
        <v>17</v>
      </c>
      <c r="H625" s="11">
        <v>3919990</v>
      </c>
      <c r="I625" s="11">
        <v>20</v>
      </c>
      <c r="J625" s="12">
        <v>3893854</v>
      </c>
      <c r="K625" s="19">
        <f t="shared" si="20"/>
        <v>0.45915284891795527</v>
      </c>
      <c r="L625" s="27"/>
      <c r="M625" s="20">
        <f t="shared" si="19"/>
        <v>0</v>
      </c>
      <c r="N625" s="14" t="s">
        <v>4179</v>
      </c>
      <c r="O625" s="9" t="s">
        <v>4098</v>
      </c>
    </row>
    <row r="626" spans="1:15" x14ac:dyDescent="0.3">
      <c r="A626" s="9">
        <v>60</v>
      </c>
      <c r="B626" s="9">
        <f>COUNTIF($A$5:A626, A626)</f>
        <v>1</v>
      </c>
      <c r="C626" s="10" t="s">
        <v>3653</v>
      </c>
      <c r="D626" s="10" t="s">
        <v>16</v>
      </c>
      <c r="E626" s="10" t="s">
        <v>3654</v>
      </c>
      <c r="F626" s="10" t="s">
        <v>3655</v>
      </c>
      <c r="G626" s="9" t="s">
        <v>17</v>
      </c>
      <c r="H626" s="11">
        <v>0</v>
      </c>
      <c r="I626" s="11">
        <v>1</v>
      </c>
      <c r="J626" s="12">
        <v>208400</v>
      </c>
      <c r="K626" s="19">
        <f t="shared" si="20"/>
        <v>2.3423807602868899E-2</v>
      </c>
      <c r="L626" s="25"/>
      <c r="M626" s="20">
        <f t="shared" si="19"/>
        <v>0</v>
      </c>
      <c r="N626" s="14" t="s">
        <v>4180</v>
      </c>
      <c r="O626" s="9" t="s">
        <v>4098</v>
      </c>
    </row>
    <row r="627" spans="1:15" x14ac:dyDescent="0.3">
      <c r="A627" s="9">
        <v>60</v>
      </c>
      <c r="B627" s="9">
        <f>COUNTIF($A$5:A627, A627)</f>
        <v>2</v>
      </c>
      <c r="C627" s="10" t="s">
        <v>3656</v>
      </c>
      <c r="D627" s="10" t="s">
        <v>3657</v>
      </c>
      <c r="E627" s="10" t="s">
        <v>3658</v>
      </c>
      <c r="F627" s="10" t="s">
        <v>3659</v>
      </c>
      <c r="G627" s="9" t="s">
        <v>17</v>
      </c>
      <c r="H627" s="11">
        <v>170000</v>
      </c>
      <c r="I627" s="11">
        <v>58</v>
      </c>
      <c r="J627" s="12">
        <v>169993</v>
      </c>
      <c r="K627" s="19">
        <f t="shared" si="20"/>
        <v>1.910692574776628E-2</v>
      </c>
      <c r="L627" s="26"/>
      <c r="M627" s="20">
        <f t="shared" si="19"/>
        <v>0</v>
      </c>
      <c r="N627" s="14" t="s">
        <v>4181</v>
      </c>
      <c r="O627" s="9" t="s">
        <v>4098</v>
      </c>
    </row>
    <row r="628" spans="1:15" x14ac:dyDescent="0.3">
      <c r="A628" s="9">
        <v>60</v>
      </c>
      <c r="B628" s="9">
        <f>COUNTIF($A$5:A628, A628)</f>
        <v>3</v>
      </c>
      <c r="C628" s="10" t="s">
        <v>3660</v>
      </c>
      <c r="D628" s="10" t="s">
        <v>3657</v>
      </c>
      <c r="E628" s="10" t="s">
        <v>3661</v>
      </c>
      <c r="F628" s="10" t="s">
        <v>3662</v>
      </c>
      <c r="G628" s="9" t="s">
        <v>17</v>
      </c>
      <c r="H628" s="11">
        <v>170000</v>
      </c>
      <c r="I628" s="11">
        <v>3</v>
      </c>
      <c r="J628" s="12">
        <v>169993</v>
      </c>
      <c r="K628" s="19">
        <f t="shared" si="20"/>
        <v>1.910692574776628E-2</v>
      </c>
      <c r="L628" s="26"/>
      <c r="M628" s="20">
        <f t="shared" si="19"/>
        <v>0</v>
      </c>
      <c r="N628" s="14" t="s">
        <v>4181</v>
      </c>
      <c r="O628" s="9" t="s">
        <v>4098</v>
      </c>
    </row>
    <row r="629" spans="1:15" x14ac:dyDescent="0.3">
      <c r="A629" s="9">
        <v>60</v>
      </c>
      <c r="B629" s="9">
        <f>COUNTIF($A$5:A629, A629)</f>
        <v>4</v>
      </c>
      <c r="C629" s="10" t="s">
        <v>3663</v>
      </c>
      <c r="D629" s="10" t="s">
        <v>3657</v>
      </c>
      <c r="E629" s="10" t="s">
        <v>3664</v>
      </c>
      <c r="F629" s="10" t="s">
        <v>3665</v>
      </c>
      <c r="G629" s="9" t="s">
        <v>17</v>
      </c>
      <c r="H629" s="11">
        <v>170000</v>
      </c>
      <c r="I629" s="11">
        <v>66</v>
      </c>
      <c r="J629" s="12">
        <v>169993</v>
      </c>
      <c r="K629" s="19">
        <f t="shared" si="20"/>
        <v>1.910692574776628E-2</v>
      </c>
      <c r="L629" s="26"/>
      <c r="M629" s="20">
        <f t="shared" si="19"/>
        <v>0</v>
      </c>
      <c r="N629" s="14" t="s">
        <v>4181</v>
      </c>
      <c r="O629" s="9" t="s">
        <v>4098</v>
      </c>
    </row>
    <row r="630" spans="1:15" x14ac:dyDescent="0.3">
      <c r="A630" s="9">
        <v>60</v>
      </c>
      <c r="B630" s="9">
        <f>COUNTIF($A$5:A630, A630)</f>
        <v>5</v>
      </c>
      <c r="C630" s="10" t="s">
        <v>3666</v>
      </c>
      <c r="D630" s="10" t="s">
        <v>3657</v>
      </c>
      <c r="E630" s="10" t="s">
        <v>3667</v>
      </c>
      <c r="F630" s="10" t="s">
        <v>3659</v>
      </c>
      <c r="G630" s="9" t="s">
        <v>17</v>
      </c>
      <c r="H630" s="11">
        <v>170000</v>
      </c>
      <c r="I630" s="11">
        <v>6</v>
      </c>
      <c r="J630" s="12">
        <v>169993</v>
      </c>
      <c r="K630" s="19">
        <f t="shared" si="20"/>
        <v>1.910692574776628E-2</v>
      </c>
      <c r="L630" s="26"/>
      <c r="M630" s="20">
        <f t="shared" si="19"/>
        <v>0</v>
      </c>
      <c r="N630" s="14" t="s">
        <v>4180</v>
      </c>
      <c r="O630" s="9" t="s">
        <v>4098</v>
      </c>
    </row>
    <row r="631" spans="1:15" x14ac:dyDescent="0.3">
      <c r="A631" s="9">
        <v>60</v>
      </c>
      <c r="B631" s="9">
        <f>COUNTIF($A$5:A631, A631)</f>
        <v>6</v>
      </c>
      <c r="C631" s="10" t="s">
        <v>3668</v>
      </c>
      <c r="D631" s="10" t="s">
        <v>3657</v>
      </c>
      <c r="E631" s="10" t="s">
        <v>3669</v>
      </c>
      <c r="F631" s="10" t="s">
        <v>3662</v>
      </c>
      <c r="G631" s="9" t="s">
        <v>17</v>
      </c>
      <c r="H631" s="11">
        <v>170000</v>
      </c>
      <c r="I631" s="11">
        <v>1</v>
      </c>
      <c r="J631" s="12">
        <v>169993</v>
      </c>
      <c r="K631" s="19">
        <f t="shared" si="20"/>
        <v>1.910692574776628E-2</v>
      </c>
      <c r="L631" s="26"/>
      <c r="M631" s="20">
        <f t="shared" si="19"/>
        <v>0</v>
      </c>
      <c r="N631" s="14" t="s">
        <v>4180</v>
      </c>
      <c r="O631" s="9" t="s">
        <v>4098</v>
      </c>
    </row>
    <row r="632" spans="1:15" x14ac:dyDescent="0.3">
      <c r="A632" s="9">
        <v>60</v>
      </c>
      <c r="B632" s="9">
        <f>COUNTIF($A$5:A632, A632)</f>
        <v>7</v>
      </c>
      <c r="C632" s="10" t="s">
        <v>3670</v>
      </c>
      <c r="D632" s="10" t="s">
        <v>3657</v>
      </c>
      <c r="E632" s="10" t="s">
        <v>3671</v>
      </c>
      <c r="F632" s="10" t="s">
        <v>3665</v>
      </c>
      <c r="G632" s="9" t="s">
        <v>17</v>
      </c>
      <c r="H632" s="11">
        <v>170000</v>
      </c>
      <c r="I632" s="11">
        <v>1</v>
      </c>
      <c r="J632" s="12">
        <v>169993</v>
      </c>
      <c r="K632" s="19">
        <f t="shared" si="20"/>
        <v>1.910692574776628E-2</v>
      </c>
      <c r="L632" s="26"/>
      <c r="M632" s="20">
        <f t="shared" si="19"/>
        <v>0</v>
      </c>
      <c r="N632" s="14" t="s">
        <v>4180</v>
      </c>
      <c r="O632" s="9" t="s">
        <v>4098</v>
      </c>
    </row>
    <row r="633" spans="1:15" x14ac:dyDescent="0.3">
      <c r="A633" s="9">
        <v>60</v>
      </c>
      <c r="B633" s="9">
        <f>COUNTIF($A$5:A633, A633)</f>
        <v>8</v>
      </c>
      <c r="C633" s="10" t="s">
        <v>3672</v>
      </c>
      <c r="D633" s="10" t="s">
        <v>3673</v>
      </c>
      <c r="E633" s="10" t="s">
        <v>3674</v>
      </c>
      <c r="F633" s="10" t="s">
        <v>3675</v>
      </c>
      <c r="G633" s="9" t="s">
        <v>17</v>
      </c>
      <c r="H633" s="11">
        <v>224220</v>
      </c>
      <c r="I633" s="11">
        <v>113</v>
      </c>
      <c r="J633" s="12">
        <v>224220</v>
      </c>
      <c r="K633" s="19">
        <f t="shared" si="20"/>
        <v>2.5201948851800694E-2</v>
      </c>
      <c r="L633" s="26"/>
      <c r="M633" s="20">
        <f t="shared" si="19"/>
        <v>0</v>
      </c>
      <c r="N633" s="14" t="s">
        <v>4181</v>
      </c>
      <c r="O633" s="9" t="s">
        <v>4098</v>
      </c>
    </row>
    <row r="634" spans="1:15" x14ac:dyDescent="0.3">
      <c r="A634" s="9">
        <v>60</v>
      </c>
      <c r="B634" s="9">
        <f>COUNTIF($A$5:A634, A634)</f>
        <v>9</v>
      </c>
      <c r="C634" s="10" t="s">
        <v>3676</v>
      </c>
      <c r="D634" s="10" t="s">
        <v>16</v>
      </c>
      <c r="E634" s="10" t="s">
        <v>3677</v>
      </c>
      <c r="F634" s="10" t="s">
        <v>3678</v>
      </c>
      <c r="G634" s="9" t="s">
        <v>789</v>
      </c>
      <c r="H634" s="11">
        <v>0</v>
      </c>
      <c r="I634" s="11">
        <v>32</v>
      </c>
      <c r="J634" s="12">
        <v>240000</v>
      </c>
      <c r="K634" s="19">
        <f t="shared" si="20"/>
        <v>2.6975594168371093E-2</v>
      </c>
      <c r="L634" s="26"/>
      <c r="M634" s="20">
        <f t="shared" si="19"/>
        <v>0</v>
      </c>
      <c r="N634" s="14" t="s">
        <v>4181</v>
      </c>
      <c r="O634" s="9" t="s">
        <v>4098</v>
      </c>
    </row>
    <row r="635" spans="1:15" x14ac:dyDescent="0.3">
      <c r="A635" s="9">
        <v>60</v>
      </c>
      <c r="B635" s="9">
        <f>COUNTIF($A$5:A635, A635)</f>
        <v>10</v>
      </c>
      <c r="C635" s="10" t="s">
        <v>3679</v>
      </c>
      <c r="D635" s="10" t="s">
        <v>3680</v>
      </c>
      <c r="E635" s="10" t="s">
        <v>3681</v>
      </c>
      <c r="F635" s="10" t="s">
        <v>18</v>
      </c>
      <c r="G635" s="9" t="s">
        <v>17</v>
      </c>
      <c r="H635" s="11">
        <v>224220</v>
      </c>
      <c r="I635" s="11">
        <v>2</v>
      </c>
      <c r="J635" s="12">
        <v>224220</v>
      </c>
      <c r="K635" s="19">
        <f t="shared" si="20"/>
        <v>2.5201948851800694E-2</v>
      </c>
      <c r="L635" s="26"/>
      <c r="M635" s="20">
        <f t="shared" si="19"/>
        <v>0</v>
      </c>
      <c r="N635" s="14" t="s">
        <v>4181</v>
      </c>
      <c r="O635" s="9" t="s">
        <v>4098</v>
      </c>
    </row>
    <row r="636" spans="1:15" x14ac:dyDescent="0.3">
      <c r="A636" s="9">
        <v>60</v>
      </c>
      <c r="B636" s="9">
        <f>COUNTIF($A$5:A636, A636)</f>
        <v>11</v>
      </c>
      <c r="C636" s="10" t="s">
        <v>3682</v>
      </c>
      <c r="D636" s="10" t="s">
        <v>3683</v>
      </c>
      <c r="E636" s="10" t="s">
        <v>3684</v>
      </c>
      <c r="F636" s="10" t="s">
        <v>3685</v>
      </c>
      <c r="G636" s="9" t="s">
        <v>17</v>
      </c>
      <c r="H636" s="11">
        <v>244910</v>
      </c>
      <c r="I636" s="11">
        <v>1</v>
      </c>
      <c r="J636" s="12">
        <v>237576</v>
      </c>
      <c r="K636" s="19">
        <f t="shared" si="20"/>
        <v>2.6703140667270545E-2</v>
      </c>
      <c r="L636" s="26"/>
      <c r="M636" s="20">
        <f t="shared" si="19"/>
        <v>0</v>
      </c>
      <c r="N636" s="14" t="s">
        <v>4182</v>
      </c>
      <c r="O636" s="9" t="s">
        <v>4098</v>
      </c>
    </row>
    <row r="637" spans="1:15" x14ac:dyDescent="0.3">
      <c r="A637" s="9">
        <v>60</v>
      </c>
      <c r="B637" s="9">
        <f>COUNTIF($A$5:A637, A637)</f>
        <v>12</v>
      </c>
      <c r="C637" s="10" t="s">
        <v>3686</v>
      </c>
      <c r="D637" s="10" t="s">
        <v>3687</v>
      </c>
      <c r="E637" s="10" t="s">
        <v>3688</v>
      </c>
      <c r="F637" s="10" t="s">
        <v>3689</v>
      </c>
      <c r="G637" s="9" t="s">
        <v>17</v>
      </c>
      <c r="H637" s="11">
        <v>11280</v>
      </c>
      <c r="I637" s="11">
        <v>1</v>
      </c>
      <c r="J637" s="12">
        <v>11262</v>
      </c>
      <c r="K637" s="19">
        <f t="shared" si="20"/>
        <v>1.2658297563508136E-3</v>
      </c>
      <c r="L637" s="26"/>
      <c r="M637" s="20">
        <f t="shared" si="19"/>
        <v>0</v>
      </c>
      <c r="N637" s="14" t="s">
        <v>4181</v>
      </c>
      <c r="O637" s="9" t="s">
        <v>4098</v>
      </c>
    </row>
    <row r="638" spans="1:15" x14ac:dyDescent="0.3">
      <c r="A638" s="9">
        <v>60</v>
      </c>
      <c r="B638" s="9">
        <f>COUNTIF($A$5:A638, A638)</f>
        <v>13</v>
      </c>
      <c r="C638" s="10" t="s">
        <v>3690</v>
      </c>
      <c r="D638" s="10" t="s">
        <v>3687</v>
      </c>
      <c r="E638" s="10" t="s">
        <v>3691</v>
      </c>
      <c r="F638" s="10" t="s">
        <v>3689</v>
      </c>
      <c r="G638" s="9" t="s">
        <v>17</v>
      </c>
      <c r="H638" s="11">
        <v>11280</v>
      </c>
      <c r="I638" s="11">
        <v>1</v>
      </c>
      <c r="J638" s="12">
        <v>11262</v>
      </c>
      <c r="K638" s="19">
        <f t="shared" si="20"/>
        <v>1.2658297563508136E-3</v>
      </c>
      <c r="L638" s="26"/>
      <c r="M638" s="20">
        <f t="shared" si="19"/>
        <v>0</v>
      </c>
      <c r="N638" s="14" t="s">
        <v>4180</v>
      </c>
      <c r="O638" s="9" t="s">
        <v>4103</v>
      </c>
    </row>
    <row r="639" spans="1:15" x14ac:dyDescent="0.3">
      <c r="A639" s="9">
        <v>60</v>
      </c>
      <c r="B639" s="9">
        <f>COUNTIF($A$5:A639, A639)</f>
        <v>14</v>
      </c>
      <c r="C639" s="10" t="s">
        <v>3692</v>
      </c>
      <c r="D639" s="10" t="s">
        <v>3693</v>
      </c>
      <c r="E639" s="10" t="s">
        <v>3694</v>
      </c>
      <c r="F639" s="10" t="s">
        <v>3695</v>
      </c>
      <c r="G639" s="9" t="s">
        <v>17</v>
      </c>
      <c r="H639" s="11">
        <v>0</v>
      </c>
      <c r="I639" s="11">
        <v>136</v>
      </c>
      <c r="J639" s="12">
        <v>16878</v>
      </c>
      <c r="K639" s="19">
        <f t="shared" si="20"/>
        <v>1.8970586598906971E-3</v>
      </c>
      <c r="L639" s="26"/>
      <c r="M639" s="20">
        <f t="shared" si="19"/>
        <v>0</v>
      </c>
      <c r="N639" s="14" t="s">
        <v>4180</v>
      </c>
      <c r="O639" s="9" t="s">
        <v>4098</v>
      </c>
    </row>
    <row r="640" spans="1:15" x14ac:dyDescent="0.3">
      <c r="A640" s="9">
        <v>60</v>
      </c>
      <c r="B640" s="9">
        <f>COUNTIF($A$5:A640, A640)</f>
        <v>15</v>
      </c>
      <c r="C640" s="10" t="s">
        <v>3696</v>
      </c>
      <c r="D640" s="10" t="s">
        <v>3697</v>
      </c>
      <c r="E640" s="10" t="s">
        <v>3698</v>
      </c>
      <c r="F640" s="10" t="s">
        <v>18</v>
      </c>
      <c r="G640" s="9" t="s">
        <v>17</v>
      </c>
      <c r="H640" s="11">
        <v>288910</v>
      </c>
      <c r="I640" s="11">
        <v>5</v>
      </c>
      <c r="J640" s="12">
        <v>285808</v>
      </c>
      <c r="K640" s="19">
        <f t="shared" si="20"/>
        <v>3.2124335908640854E-2</v>
      </c>
      <c r="L640" s="26"/>
      <c r="M640" s="20">
        <f t="shared" si="19"/>
        <v>0</v>
      </c>
      <c r="N640" s="14" t="s">
        <v>4183</v>
      </c>
      <c r="O640" s="9" t="s">
        <v>4098</v>
      </c>
    </row>
    <row r="641" spans="1:15" x14ac:dyDescent="0.3">
      <c r="A641" s="9">
        <v>60</v>
      </c>
      <c r="B641" s="9">
        <f>COUNTIF($A$5:A641, A641)</f>
        <v>16</v>
      </c>
      <c r="C641" s="10" t="s">
        <v>3699</v>
      </c>
      <c r="D641" s="10" t="s">
        <v>3697</v>
      </c>
      <c r="E641" s="10" t="s">
        <v>3700</v>
      </c>
      <c r="F641" s="10" t="s">
        <v>18</v>
      </c>
      <c r="G641" s="9" t="s">
        <v>17</v>
      </c>
      <c r="H641" s="11">
        <v>288910</v>
      </c>
      <c r="I641" s="11">
        <v>102</v>
      </c>
      <c r="J641" s="12">
        <v>285808</v>
      </c>
      <c r="K641" s="19">
        <f t="shared" si="20"/>
        <v>3.2124335908640854E-2</v>
      </c>
      <c r="L641" s="26"/>
      <c r="M641" s="20">
        <f t="shared" si="19"/>
        <v>0</v>
      </c>
      <c r="N641" s="14" t="s">
        <v>4183</v>
      </c>
      <c r="O641" s="9" t="s">
        <v>4098</v>
      </c>
    </row>
    <row r="642" spans="1:15" x14ac:dyDescent="0.3">
      <c r="A642" s="9">
        <v>60</v>
      </c>
      <c r="B642" s="9">
        <f>COUNTIF($A$5:A642, A642)</f>
        <v>17</v>
      </c>
      <c r="C642" s="10" t="s">
        <v>3701</v>
      </c>
      <c r="D642" s="10" t="s">
        <v>3693</v>
      </c>
      <c r="E642" s="10" t="s">
        <v>3702</v>
      </c>
      <c r="F642" s="10" t="s">
        <v>3703</v>
      </c>
      <c r="G642" s="9" t="s">
        <v>17</v>
      </c>
      <c r="H642" s="11">
        <v>0</v>
      </c>
      <c r="I642" s="11">
        <v>60</v>
      </c>
      <c r="J642" s="12">
        <v>10500</v>
      </c>
      <c r="K642" s="19">
        <f t="shared" si="20"/>
        <v>1.1801822448662353E-3</v>
      </c>
      <c r="L642" s="26"/>
      <c r="M642" s="20">
        <f t="shared" si="19"/>
        <v>0</v>
      </c>
      <c r="N642" s="14" t="s">
        <v>4180</v>
      </c>
      <c r="O642" s="9" t="s">
        <v>4103</v>
      </c>
    </row>
    <row r="643" spans="1:15" x14ac:dyDescent="0.3">
      <c r="A643" s="9">
        <v>60</v>
      </c>
      <c r="B643" s="9">
        <f>COUNTIF($A$5:A643, A643)</f>
        <v>18</v>
      </c>
      <c r="C643" s="10" t="s">
        <v>3704</v>
      </c>
      <c r="D643" s="10" t="s">
        <v>3705</v>
      </c>
      <c r="E643" s="10" t="s">
        <v>3706</v>
      </c>
      <c r="F643" s="10" t="s">
        <v>3707</v>
      </c>
      <c r="G643" s="9" t="s">
        <v>17</v>
      </c>
      <c r="H643" s="11">
        <v>224220</v>
      </c>
      <c r="I643" s="11">
        <v>84</v>
      </c>
      <c r="J643" s="12">
        <v>224220</v>
      </c>
      <c r="K643" s="19">
        <f t="shared" si="20"/>
        <v>2.5201948851800694E-2</v>
      </c>
      <c r="L643" s="26"/>
      <c r="M643" s="20">
        <f t="shared" si="19"/>
        <v>0</v>
      </c>
      <c r="N643" s="14" t="s">
        <v>4181</v>
      </c>
      <c r="O643" s="9" t="s">
        <v>4098</v>
      </c>
    </row>
    <row r="644" spans="1:15" x14ac:dyDescent="0.3">
      <c r="A644" s="9">
        <v>60</v>
      </c>
      <c r="B644" s="9">
        <f>COUNTIF($A$5:A644, A644)</f>
        <v>19</v>
      </c>
      <c r="C644" s="10" t="s">
        <v>3708</v>
      </c>
      <c r="D644" s="10" t="s">
        <v>3705</v>
      </c>
      <c r="E644" s="10" t="s">
        <v>3709</v>
      </c>
      <c r="F644" s="10" t="s">
        <v>3710</v>
      </c>
      <c r="G644" s="9" t="s">
        <v>17</v>
      </c>
      <c r="H644" s="11">
        <v>224220</v>
      </c>
      <c r="I644" s="11">
        <v>3</v>
      </c>
      <c r="J644" s="12">
        <v>224220</v>
      </c>
      <c r="K644" s="19">
        <f t="shared" si="20"/>
        <v>2.5201948851800694E-2</v>
      </c>
      <c r="L644" s="26"/>
      <c r="M644" s="20">
        <f t="shared" si="19"/>
        <v>0</v>
      </c>
      <c r="N644" s="14" t="s">
        <v>4181</v>
      </c>
      <c r="O644" s="9" t="s">
        <v>4098</v>
      </c>
    </row>
    <row r="645" spans="1:15" x14ac:dyDescent="0.3">
      <c r="A645" s="9">
        <v>60</v>
      </c>
      <c r="B645" s="9">
        <f>COUNTIF($A$5:A645, A645)</f>
        <v>20</v>
      </c>
      <c r="C645" s="10" t="s">
        <v>3711</v>
      </c>
      <c r="D645" s="10" t="s">
        <v>3705</v>
      </c>
      <c r="E645" s="10" t="s">
        <v>3712</v>
      </c>
      <c r="F645" s="10" t="s">
        <v>3713</v>
      </c>
      <c r="G645" s="9" t="s">
        <v>17</v>
      </c>
      <c r="H645" s="11">
        <v>224220</v>
      </c>
      <c r="I645" s="11">
        <v>1</v>
      </c>
      <c r="J645" s="12">
        <v>224220</v>
      </c>
      <c r="K645" s="19">
        <f t="shared" si="20"/>
        <v>2.5201948851800694E-2</v>
      </c>
      <c r="L645" s="26"/>
      <c r="M645" s="20">
        <f t="shared" ref="M645:M708" si="21">ROUND(INDEX($L:$L,MATCH($A645,$A:$A,0))*$K645,0)</f>
        <v>0</v>
      </c>
      <c r="N645" s="14" t="s">
        <v>4181</v>
      </c>
      <c r="O645" s="9" t="s">
        <v>4098</v>
      </c>
    </row>
    <row r="646" spans="1:15" x14ac:dyDescent="0.3">
      <c r="A646" s="9">
        <v>60</v>
      </c>
      <c r="B646" s="9">
        <f>COUNTIF($A$5:A646, A646)</f>
        <v>21</v>
      </c>
      <c r="C646" s="10" t="s">
        <v>3714</v>
      </c>
      <c r="D646" s="10" t="s">
        <v>3687</v>
      </c>
      <c r="E646" s="10" t="s">
        <v>3688</v>
      </c>
      <c r="F646" s="10" t="s">
        <v>3715</v>
      </c>
      <c r="G646" s="9" t="s">
        <v>17</v>
      </c>
      <c r="H646" s="11">
        <v>11280</v>
      </c>
      <c r="I646" s="11">
        <v>320</v>
      </c>
      <c r="J646" s="12">
        <v>11262</v>
      </c>
      <c r="K646" s="19">
        <f t="shared" si="20"/>
        <v>1.2658297563508136E-3</v>
      </c>
      <c r="L646" s="26"/>
      <c r="M646" s="20">
        <f t="shared" si="21"/>
        <v>0</v>
      </c>
      <c r="N646" s="14" t="s">
        <v>4181</v>
      </c>
      <c r="O646" s="9" t="s">
        <v>4098</v>
      </c>
    </row>
    <row r="647" spans="1:15" x14ac:dyDescent="0.3">
      <c r="A647" s="9">
        <v>60</v>
      </c>
      <c r="B647" s="9">
        <f>COUNTIF($A$5:A647, A647)</f>
        <v>22</v>
      </c>
      <c r="C647" s="10" t="s">
        <v>3716</v>
      </c>
      <c r="D647" s="10" t="s">
        <v>3687</v>
      </c>
      <c r="E647" s="10" t="s">
        <v>3691</v>
      </c>
      <c r="F647" s="10" t="s">
        <v>3715</v>
      </c>
      <c r="G647" s="9" t="s">
        <v>17</v>
      </c>
      <c r="H647" s="11">
        <v>11280</v>
      </c>
      <c r="I647" s="11">
        <v>120</v>
      </c>
      <c r="J647" s="12">
        <v>11262</v>
      </c>
      <c r="K647" s="19">
        <f t="shared" si="20"/>
        <v>1.2658297563508136E-3</v>
      </c>
      <c r="L647" s="26"/>
      <c r="M647" s="20">
        <f t="shared" si="21"/>
        <v>0</v>
      </c>
      <c r="N647" s="14" t="s">
        <v>4180</v>
      </c>
      <c r="O647" s="9" t="s">
        <v>4098</v>
      </c>
    </row>
    <row r="648" spans="1:15" x14ac:dyDescent="0.3">
      <c r="A648" s="9">
        <v>60</v>
      </c>
      <c r="B648" s="9">
        <f>COUNTIF($A$5:A648, A648)</f>
        <v>23</v>
      </c>
      <c r="C648" s="10" t="s">
        <v>3717</v>
      </c>
      <c r="D648" s="10" t="s">
        <v>3718</v>
      </c>
      <c r="E648" s="10" t="s">
        <v>3719</v>
      </c>
      <c r="F648" s="10" t="s">
        <v>18</v>
      </c>
      <c r="G648" s="9" t="s">
        <v>17</v>
      </c>
      <c r="H648" s="11">
        <v>288910</v>
      </c>
      <c r="I648" s="11">
        <v>1</v>
      </c>
      <c r="J648" s="12">
        <v>285294</v>
      </c>
      <c r="K648" s="19">
        <f t="shared" si="20"/>
        <v>3.2066563177796929E-2</v>
      </c>
      <c r="L648" s="26"/>
      <c r="M648" s="20">
        <f t="shared" si="21"/>
        <v>0</v>
      </c>
      <c r="N648" s="14" t="s">
        <v>4182</v>
      </c>
      <c r="O648" s="9" t="s">
        <v>4098</v>
      </c>
    </row>
    <row r="649" spans="1:15" x14ac:dyDescent="0.3">
      <c r="A649" s="9">
        <v>60</v>
      </c>
      <c r="B649" s="9">
        <f>COUNTIF($A$5:A649, A649)</f>
        <v>24</v>
      </c>
      <c r="C649" s="10" t="s">
        <v>3720</v>
      </c>
      <c r="D649" s="10" t="s">
        <v>3721</v>
      </c>
      <c r="E649" s="10" t="s">
        <v>3722</v>
      </c>
      <c r="F649" s="10" t="s">
        <v>18</v>
      </c>
      <c r="G649" s="9" t="s">
        <v>17</v>
      </c>
      <c r="H649" s="11">
        <v>45600</v>
      </c>
      <c r="I649" s="11">
        <v>370</v>
      </c>
      <c r="J649" s="12">
        <v>45376</v>
      </c>
      <c r="K649" s="19">
        <f t="shared" si="20"/>
        <v>5.1001856707666949E-3</v>
      </c>
      <c r="L649" s="26"/>
      <c r="M649" s="20">
        <f t="shared" si="21"/>
        <v>0</v>
      </c>
      <c r="N649" s="14" t="s">
        <v>4181</v>
      </c>
      <c r="O649" s="9" t="s">
        <v>4098</v>
      </c>
    </row>
    <row r="650" spans="1:15" x14ac:dyDescent="0.3">
      <c r="A650" s="9">
        <v>60</v>
      </c>
      <c r="B650" s="9">
        <f>COUNTIF($A$5:A650, A650)</f>
        <v>25</v>
      </c>
      <c r="C650" s="10" t="s">
        <v>3723</v>
      </c>
      <c r="D650" s="10" t="s">
        <v>3721</v>
      </c>
      <c r="E650" s="10" t="s">
        <v>3724</v>
      </c>
      <c r="F650" s="10" t="s">
        <v>3725</v>
      </c>
      <c r="G650" s="9" t="s">
        <v>17</v>
      </c>
      <c r="H650" s="11">
        <v>45600</v>
      </c>
      <c r="I650" s="11">
        <v>145</v>
      </c>
      <c r="J650" s="12">
        <v>45376</v>
      </c>
      <c r="K650" s="19">
        <f t="shared" si="20"/>
        <v>5.1001856707666949E-3</v>
      </c>
      <c r="L650" s="26"/>
      <c r="M650" s="20">
        <f t="shared" si="21"/>
        <v>0</v>
      </c>
      <c r="N650" s="14" t="s">
        <v>4181</v>
      </c>
      <c r="O650" s="9" t="s">
        <v>4098</v>
      </c>
    </row>
    <row r="651" spans="1:15" x14ac:dyDescent="0.3">
      <c r="A651" s="9">
        <v>60</v>
      </c>
      <c r="B651" s="9">
        <f>COUNTIF($A$5:A651, A651)</f>
        <v>26</v>
      </c>
      <c r="C651" s="10" t="s">
        <v>3726</v>
      </c>
      <c r="D651" s="10" t="s">
        <v>3727</v>
      </c>
      <c r="E651" s="10" t="s">
        <v>3728</v>
      </c>
      <c r="F651" s="10" t="s">
        <v>3729</v>
      </c>
      <c r="G651" s="9" t="s">
        <v>17</v>
      </c>
      <c r="H651" s="11">
        <v>0</v>
      </c>
      <c r="I651" s="11">
        <v>10</v>
      </c>
      <c r="J651" s="12">
        <v>237680</v>
      </c>
      <c r="K651" s="19">
        <f t="shared" si="20"/>
        <v>2.6714830091410173E-2</v>
      </c>
      <c r="L651" s="26"/>
      <c r="M651" s="20">
        <f t="shared" si="21"/>
        <v>0</v>
      </c>
      <c r="N651" s="14" t="s">
        <v>4184</v>
      </c>
      <c r="O651" s="9" t="s">
        <v>4098</v>
      </c>
    </row>
    <row r="652" spans="1:15" x14ac:dyDescent="0.3">
      <c r="A652" s="9">
        <v>60</v>
      </c>
      <c r="B652" s="9">
        <f>COUNTIF($A$5:A652, A652)</f>
        <v>27</v>
      </c>
      <c r="C652" s="10" t="s">
        <v>3730</v>
      </c>
      <c r="D652" s="10" t="s">
        <v>16</v>
      </c>
      <c r="E652" s="10" t="s">
        <v>3731</v>
      </c>
      <c r="F652" s="10" t="s">
        <v>3732</v>
      </c>
      <c r="G652" s="9" t="s">
        <v>17</v>
      </c>
      <c r="H652" s="11">
        <v>0</v>
      </c>
      <c r="I652" s="11">
        <v>5</v>
      </c>
      <c r="J652" s="12">
        <v>79000</v>
      </c>
      <c r="K652" s="19">
        <f t="shared" si="20"/>
        <v>8.8794664137554855E-3</v>
      </c>
      <c r="L652" s="26"/>
      <c r="M652" s="20">
        <f t="shared" si="21"/>
        <v>0</v>
      </c>
      <c r="N652" s="14" t="s">
        <v>4181</v>
      </c>
      <c r="O652" s="9" t="s">
        <v>4098</v>
      </c>
    </row>
    <row r="653" spans="1:15" x14ac:dyDescent="0.3">
      <c r="A653" s="9">
        <v>60</v>
      </c>
      <c r="B653" s="9">
        <f>COUNTIF($A$5:A653, A653)</f>
        <v>28</v>
      </c>
      <c r="C653" s="10" t="s">
        <v>3733</v>
      </c>
      <c r="D653" s="10" t="s">
        <v>3734</v>
      </c>
      <c r="E653" s="10" t="s">
        <v>3735</v>
      </c>
      <c r="F653" s="10" t="s">
        <v>3736</v>
      </c>
      <c r="G653" s="9" t="s">
        <v>17</v>
      </c>
      <c r="H653" s="11">
        <v>0</v>
      </c>
      <c r="I653" s="11">
        <v>3</v>
      </c>
      <c r="J653" s="12">
        <v>999441</v>
      </c>
      <c r="K653" s="19">
        <f t="shared" si="20"/>
        <v>0.11233547838012906</v>
      </c>
      <c r="L653" s="26"/>
      <c r="M653" s="20">
        <f t="shared" si="21"/>
        <v>0</v>
      </c>
      <c r="N653" s="14" t="s">
        <v>4181</v>
      </c>
      <c r="O653" s="9" t="s">
        <v>4098</v>
      </c>
    </row>
    <row r="654" spans="1:15" x14ac:dyDescent="0.3">
      <c r="A654" s="9">
        <v>60</v>
      </c>
      <c r="B654" s="9">
        <f>COUNTIF($A$5:A654, A654)</f>
        <v>29</v>
      </c>
      <c r="C654" s="10" t="s">
        <v>3737</v>
      </c>
      <c r="D654" s="10" t="s">
        <v>3734</v>
      </c>
      <c r="E654" s="10" t="s">
        <v>3735</v>
      </c>
      <c r="F654" s="10" t="s">
        <v>3738</v>
      </c>
      <c r="G654" s="9" t="s">
        <v>17</v>
      </c>
      <c r="H654" s="11">
        <v>0</v>
      </c>
      <c r="I654" s="11">
        <v>1</v>
      </c>
      <c r="J654" s="12">
        <v>999441</v>
      </c>
      <c r="K654" s="19">
        <f t="shared" si="20"/>
        <v>0.11233547838012906</v>
      </c>
      <c r="L654" s="26"/>
      <c r="M654" s="20">
        <f t="shared" si="21"/>
        <v>0</v>
      </c>
      <c r="N654" s="14" t="s">
        <v>4181</v>
      </c>
      <c r="O654" s="9" t="s">
        <v>4098</v>
      </c>
    </row>
    <row r="655" spans="1:15" x14ac:dyDescent="0.3">
      <c r="A655" s="9">
        <v>60</v>
      </c>
      <c r="B655" s="9">
        <f>COUNTIF($A$5:A655, A655)</f>
        <v>30</v>
      </c>
      <c r="C655" s="10" t="s">
        <v>3739</v>
      </c>
      <c r="D655" s="10" t="s">
        <v>3734</v>
      </c>
      <c r="E655" s="10" t="s">
        <v>3740</v>
      </c>
      <c r="F655" s="10" t="s">
        <v>3736</v>
      </c>
      <c r="G655" s="9" t="s">
        <v>17</v>
      </c>
      <c r="H655" s="11">
        <v>0</v>
      </c>
      <c r="I655" s="11">
        <v>1</v>
      </c>
      <c r="J655" s="12">
        <v>999441</v>
      </c>
      <c r="K655" s="19">
        <f t="shared" si="20"/>
        <v>0.11233547838012906</v>
      </c>
      <c r="L655" s="26"/>
      <c r="M655" s="20">
        <f t="shared" si="21"/>
        <v>0</v>
      </c>
      <c r="N655" s="14" t="s">
        <v>4180</v>
      </c>
      <c r="O655" s="9" t="s">
        <v>4103</v>
      </c>
    </row>
    <row r="656" spans="1:15" x14ac:dyDescent="0.3">
      <c r="A656" s="9">
        <v>60</v>
      </c>
      <c r="B656" s="9">
        <f>COUNTIF($A$5:A656, A656)</f>
        <v>31</v>
      </c>
      <c r="C656" s="10" t="s">
        <v>3741</v>
      </c>
      <c r="D656" s="10" t="s">
        <v>3734</v>
      </c>
      <c r="E656" s="10" t="s">
        <v>3740</v>
      </c>
      <c r="F656" s="10" t="s">
        <v>3738</v>
      </c>
      <c r="G656" s="9" t="s">
        <v>17</v>
      </c>
      <c r="H656" s="11">
        <v>0</v>
      </c>
      <c r="I656" s="11">
        <v>1</v>
      </c>
      <c r="J656" s="12">
        <v>999441</v>
      </c>
      <c r="K656" s="19">
        <f t="shared" si="20"/>
        <v>0.11233547838012906</v>
      </c>
      <c r="L656" s="26"/>
      <c r="M656" s="20">
        <f t="shared" si="21"/>
        <v>0</v>
      </c>
      <c r="N656" s="14" t="s">
        <v>4180</v>
      </c>
      <c r="O656" s="9" t="s">
        <v>4103</v>
      </c>
    </row>
    <row r="657" spans="1:15" x14ac:dyDescent="0.3">
      <c r="A657" s="9">
        <v>60</v>
      </c>
      <c r="B657" s="9">
        <f>COUNTIF($A$5:A657, A657)</f>
        <v>32</v>
      </c>
      <c r="C657" s="10" t="s">
        <v>3742</v>
      </c>
      <c r="D657" s="10" t="s">
        <v>16</v>
      </c>
      <c r="E657" s="10" t="s">
        <v>3743</v>
      </c>
      <c r="F657" s="10" t="s">
        <v>94</v>
      </c>
      <c r="G657" s="9" t="s">
        <v>17</v>
      </c>
      <c r="H657" s="11">
        <v>0</v>
      </c>
      <c r="I657" s="11">
        <v>1</v>
      </c>
      <c r="J657" s="12">
        <v>49967</v>
      </c>
      <c r="K657" s="19">
        <f t="shared" si="20"/>
        <v>5.6162063075458268E-3</v>
      </c>
      <c r="L657" s="26"/>
      <c r="M657" s="20">
        <f t="shared" si="21"/>
        <v>0</v>
      </c>
      <c r="N657" s="14" t="s">
        <v>4185</v>
      </c>
      <c r="O657" s="9" t="s">
        <v>4098</v>
      </c>
    </row>
    <row r="658" spans="1:15" x14ac:dyDescent="0.3">
      <c r="A658" s="9">
        <v>60</v>
      </c>
      <c r="B658" s="9">
        <f>COUNTIF($A$5:A658, A658)</f>
        <v>33</v>
      </c>
      <c r="C658" s="10" t="s">
        <v>3744</v>
      </c>
      <c r="D658" s="10" t="s">
        <v>16</v>
      </c>
      <c r="E658" s="10" t="s">
        <v>3745</v>
      </c>
      <c r="F658" s="10" t="s">
        <v>3746</v>
      </c>
      <c r="G658" s="9" t="s">
        <v>17</v>
      </c>
      <c r="H658" s="11">
        <v>0</v>
      </c>
      <c r="I658" s="11">
        <v>302</v>
      </c>
      <c r="J658" s="12">
        <v>52265</v>
      </c>
      <c r="K658" s="19">
        <f t="shared" si="20"/>
        <v>5.8744976217079796E-3</v>
      </c>
      <c r="L658" s="26"/>
      <c r="M658" s="20">
        <f t="shared" si="21"/>
        <v>0</v>
      </c>
      <c r="N658" s="14" t="s">
        <v>4180</v>
      </c>
      <c r="O658" s="9" t="s">
        <v>4098</v>
      </c>
    </row>
    <row r="659" spans="1:15" x14ac:dyDescent="0.3">
      <c r="A659" s="9">
        <v>60</v>
      </c>
      <c r="B659" s="9">
        <f>COUNTIF($A$5:A659, A659)</f>
        <v>34</v>
      </c>
      <c r="C659" s="10" t="s">
        <v>3747</v>
      </c>
      <c r="D659" s="10" t="s">
        <v>697</v>
      </c>
      <c r="E659" s="10" t="s">
        <v>3748</v>
      </c>
      <c r="F659" s="10" t="s">
        <v>3749</v>
      </c>
      <c r="G659" s="9" t="s">
        <v>17</v>
      </c>
      <c r="H659" s="11">
        <v>0</v>
      </c>
      <c r="I659" s="11">
        <v>1</v>
      </c>
      <c r="J659" s="12">
        <v>44914</v>
      </c>
      <c r="K659" s="19">
        <f t="shared" si="20"/>
        <v>5.0482576519925802E-3</v>
      </c>
      <c r="L659" s="26"/>
      <c r="M659" s="20">
        <f t="shared" si="21"/>
        <v>0</v>
      </c>
      <c r="N659" s="14" t="s">
        <v>4180</v>
      </c>
      <c r="O659" s="9" t="s">
        <v>4098</v>
      </c>
    </row>
    <row r="660" spans="1:15" x14ac:dyDescent="0.3">
      <c r="A660" s="9">
        <v>60</v>
      </c>
      <c r="B660" s="9">
        <f>COUNTIF($A$5:A660, A660)</f>
        <v>35</v>
      </c>
      <c r="C660" s="10" t="s">
        <v>3750</v>
      </c>
      <c r="D660" s="10" t="s">
        <v>697</v>
      </c>
      <c r="E660" s="10" t="s">
        <v>3748</v>
      </c>
      <c r="F660" s="10" t="s">
        <v>3751</v>
      </c>
      <c r="G660" s="9" t="s">
        <v>17</v>
      </c>
      <c r="H660" s="11">
        <v>0</v>
      </c>
      <c r="I660" s="11">
        <v>10</v>
      </c>
      <c r="J660" s="12">
        <v>44914</v>
      </c>
      <c r="K660" s="19">
        <f t="shared" si="20"/>
        <v>5.0482576519925802E-3</v>
      </c>
      <c r="L660" s="26"/>
      <c r="M660" s="20">
        <f t="shared" si="21"/>
        <v>0</v>
      </c>
      <c r="N660" s="14" t="s">
        <v>4180</v>
      </c>
      <c r="O660" s="9" t="s">
        <v>4098</v>
      </c>
    </row>
    <row r="661" spans="1:15" x14ac:dyDescent="0.3">
      <c r="A661" s="9">
        <v>60</v>
      </c>
      <c r="B661" s="9">
        <f>COUNTIF($A$5:A661, A661)</f>
        <v>36</v>
      </c>
      <c r="C661" s="10" t="s">
        <v>3752</v>
      </c>
      <c r="D661" s="10" t="s">
        <v>697</v>
      </c>
      <c r="E661" s="10" t="s">
        <v>3748</v>
      </c>
      <c r="F661" s="10" t="s">
        <v>3753</v>
      </c>
      <c r="G661" s="9" t="s">
        <v>17</v>
      </c>
      <c r="H661" s="11">
        <v>0</v>
      </c>
      <c r="I661" s="11">
        <v>1</v>
      </c>
      <c r="J661" s="12">
        <v>44914</v>
      </c>
      <c r="K661" s="19">
        <f t="shared" si="20"/>
        <v>5.0482576519925802E-3</v>
      </c>
      <c r="L661" s="26"/>
      <c r="M661" s="20">
        <f t="shared" si="21"/>
        <v>0</v>
      </c>
      <c r="N661" s="14" t="s">
        <v>4180</v>
      </c>
      <c r="O661" s="9" t="s">
        <v>4098</v>
      </c>
    </row>
    <row r="662" spans="1:15" x14ac:dyDescent="0.3">
      <c r="A662" s="9">
        <v>60</v>
      </c>
      <c r="B662" s="9">
        <f>COUNTIF($A$5:A662, A662)</f>
        <v>37</v>
      </c>
      <c r="C662" s="10" t="s">
        <v>3754</v>
      </c>
      <c r="D662" s="10" t="s">
        <v>697</v>
      </c>
      <c r="E662" s="10" t="s">
        <v>3755</v>
      </c>
      <c r="F662" s="10" t="s">
        <v>3749</v>
      </c>
      <c r="G662" s="9" t="s">
        <v>17</v>
      </c>
      <c r="H662" s="11">
        <v>0</v>
      </c>
      <c r="I662" s="11">
        <v>50</v>
      </c>
      <c r="J662" s="12">
        <v>44914</v>
      </c>
      <c r="K662" s="19">
        <f t="shared" si="20"/>
        <v>5.0482576519925802E-3</v>
      </c>
      <c r="L662" s="26"/>
      <c r="M662" s="20">
        <f t="shared" si="21"/>
        <v>0</v>
      </c>
      <c r="N662" s="14" t="s">
        <v>4180</v>
      </c>
      <c r="O662" s="9" t="s">
        <v>4098</v>
      </c>
    </row>
    <row r="663" spans="1:15" x14ac:dyDescent="0.3">
      <c r="A663" s="9">
        <v>60</v>
      </c>
      <c r="B663" s="9">
        <f>COUNTIF($A$5:A663, A663)</f>
        <v>38</v>
      </c>
      <c r="C663" s="10" t="s">
        <v>3756</v>
      </c>
      <c r="D663" s="10" t="s">
        <v>697</v>
      </c>
      <c r="E663" s="10" t="s">
        <v>3755</v>
      </c>
      <c r="F663" s="10" t="s">
        <v>3751</v>
      </c>
      <c r="G663" s="9" t="s">
        <v>17</v>
      </c>
      <c r="H663" s="11">
        <v>0</v>
      </c>
      <c r="I663" s="11">
        <v>60</v>
      </c>
      <c r="J663" s="12">
        <v>44914</v>
      </c>
      <c r="K663" s="19">
        <f t="shared" si="20"/>
        <v>5.0482576519925802E-3</v>
      </c>
      <c r="L663" s="26"/>
      <c r="M663" s="20">
        <f t="shared" si="21"/>
        <v>0</v>
      </c>
      <c r="N663" s="14" t="s">
        <v>4180</v>
      </c>
      <c r="O663" s="9" t="s">
        <v>4098</v>
      </c>
    </row>
    <row r="664" spans="1:15" x14ac:dyDescent="0.3">
      <c r="A664" s="9">
        <v>60</v>
      </c>
      <c r="B664" s="9">
        <f>COUNTIF($A$5:A664, A664)</f>
        <v>39</v>
      </c>
      <c r="C664" s="10" t="s">
        <v>3757</v>
      </c>
      <c r="D664" s="10" t="s">
        <v>697</v>
      </c>
      <c r="E664" s="10" t="s">
        <v>3755</v>
      </c>
      <c r="F664" s="10" t="s">
        <v>3753</v>
      </c>
      <c r="G664" s="9" t="s">
        <v>17</v>
      </c>
      <c r="H664" s="11">
        <v>0</v>
      </c>
      <c r="I664" s="11">
        <v>20</v>
      </c>
      <c r="J664" s="12">
        <v>44914</v>
      </c>
      <c r="K664" s="19">
        <f t="shared" si="20"/>
        <v>5.0482576519925802E-3</v>
      </c>
      <c r="L664" s="26"/>
      <c r="M664" s="20">
        <f t="shared" si="21"/>
        <v>0</v>
      </c>
      <c r="N664" s="14" t="s">
        <v>4180</v>
      </c>
      <c r="O664" s="9" t="s">
        <v>4098</v>
      </c>
    </row>
    <row r="665" spans="1:15" x14ac:dyDescent="0.3">
      <c r="A665" s="9">
        <v>60</v>
      </c>
      <c r="B665" s="9">
        <f>COUNTIF($A$5:A665, A665)</f>
        <v>40</v>
      </c>
      <c r="C665" s="10" t="s">
        <v>3758</v>
      </c>
      <c r="D665" s="10" t="s">
        <v>3759</v>
      </c>
      <c r="E665" s="10" t="s">
        <v>3760</v>
      </c>
      <c r="F665" s="10" t="s">
        <v>18</v>
      </c>
      <c r="G665" s="9" t="s">
        <v>17</v>
      </c>
      <c r="H665" s="11">
        <v>139820</v>
      </c>
      <c r="I665" s="11">
        <v>266</v>
      </c>
      <c r="J665" s="12">
        <v>139820</v>
      </c>
      <c r="K665" s="19">
        <f t="shared" si="20"/>
        <v>1.5715531569256858E-2</v>
      </c>
      <c r="L665" s="26"/>
      <c r="M665" s="20">
        <f t="shared" si="21"/>
        <v>0</v>
      </c>
      <c r="N665" s="14" t="s">
        <v>4181</v>
      </c>
      <c r="O665" s="9" t="s">
        <v>4098</v>
      </c>
    </row>
    <row r="666" spans="1:15" x14ac:dyDescent="0.3">
      <c r="A666" s="9">
        <v>60</v>
      </c>
      <c r="B666" s="9">
        <f>COUNTIF($A$5:A666, A666)</f>
        <v>41</v>
      </c>
      <c r="C666" s="10" t="s">
        <v>3761</v>
      </c>
      <c r="D666" s="10" t="s">
        <v>3762</v>
      </c>
      <c r="E666" s="10" t="s">
        <v>3763</v>
      </c>
      <c r="F666" s="10" t="s">
        <v>3764</v>
      </c>
      <c r="G666" s="9" t="s">
        <v>17</v>
      </c>
      <c r="H666" s="11">
        <v>0</v>
      </c>
      <c r="I666" s="11">
        <v>58</v>
      </c>
      <c r="J666" s="12">
        <v>220529</v>
      </c>
      <c r="K666" s="19">
        <f t="shared" si="20"/>
        <v>2.4787086693152955E-2</v>
      </c>
      <c r="L666" s="26"/>
      <c r="M666" s="20">
        <f t="shared" si="21"/>
        <v>0</v>
      </c>
      <c r="N666" s="14" t="s">
        <v>4181</v>
      </c>
      <c r="O666" s="9" t="s">
        <v>4098</v>
      </c>
    </row>
    <row r="667" spans="1:15" x14ac:dyDescent="0.3">
      <c r="A667" s="9">
        <v>60</v>
      </c>
      <c r="B667" s="9">
        <f>COUNTIF($A$5:A667, A667)</f>
        <v>42</v>
      </c>
      <c r="C667" s="10" t="s">
        <v>3765</v>
      </c>
      <c r="D667" s="10" t="s">
        <v>16</v>
      </c>
      <c r="E667" s="10" t="s">
        <v>3766</v>
      </c>
      <c r="F667" s="10" t="s">
        <v>3767</v>
      </c>
      <c r="G667" s="9" t="s">
        <v>17</v>
      </c>
      <c r="H667" s="11">
        <v>0</v>
      </c>
      <c r="I667" s="11">
        <v>350</v>
      </c>
      <c r="J667" s="12">
        <v>3300</v>
      </c>
      <c r="K667" s="19">
        <f t="shared" si="20"/>
        <v>3.7091441981510251E-4</v>
      </c>
      <c r="L667" s="27"/>
      <c r="M667" s="20">
        <f t="shared" si="21"/>
        <v>0</v>
      </c>
      <c r="N667" s="14" t="s">
        <v>4180</v>
      </c>
      <c r="O667" s="9" t="s">
        <v>4098</v>
      </c>
    </row>
    <row r="668" spans="1:15" x14ac:dyDescent="0.3">
      <c r="A668" s="9">
        <v>61</v>
      </c>
      <c r="B668" s="9">
        <f>COUNTIF($A$5:A668, A668)</f>
        <v>1</v>
      </c>
      <c r="C668" s="10" t="s">
        <v>3768</v>
      </c>
      <c r="D668" s="10" t="s">
        <v>3769</v>
      </c>
      <c r="E668" s="10" t="s">
        <v>3770</v>
      </c>
      <c r="F668" s="10" t="s">
        <v>3771</v>
      </c>
      <c r="G668" s="9" t="s">
        <v>17</v>
      </c>
      <c r="H668" s="11">
        <v>0</v>
      </c>
      <c r="I668" s="11">
        <v>1</v>
      </c>
      <c r="J668" s="12">
        <v>240000</v>
      </c>
      <c r="K668" s="19">
        <f t="shared" si="20"/>
        <v>0.10813733441470667</v>
      </c>
      <c r="L668" s="25"/>
      <c r="M668" s="20">
        <f t="shared" si="21"/>
        <v>0</v>
      </c>
      <c r="N668" s="14" t="s">
        <v>4186</v>
      </c>
      <c r="O668" s="9" t="s">
        <v>4098</v>
      </c>
    </row>
    <row r="669" spans="1:15" x14ac:dyDescent="0.3">
      <c r="A669" s="9">
        <v>61</v>
      </c>
      <c r="B669" s="9">
        <f>COUNTIF($A$5:A669, A669)</f>
        <v>2</v>
      </c>
      <c r="C669" s="10" t="s">
        <v>3772</v>
      </c>
      <c r="D669" s="10" t="s">
        <v>3769</v>
      </c>
      <c r="E669" s="10" t="s">
        <v>3770</v>
      </c>
      <c r="F669" s="10" t="s">
        <v>3773</v>
      </c>
      <c r="G669" s="9" t="s">
        <v>17</v>
      </c>
      <c r="H669" s="11">
        <v>0</v>
      </c>
      <c r="I669" s="11">
        <v>348</v>
      </c>
      <c r="J669" s="12">
        <v>350000</v>
      </c>
      <c r="K669" s="19">
        <f t="shared" si="20"/>
        <v>0.15770027935478056</v>
      </c>
      <c r="L669" s="26"/>
      <c r="M669" s="20">
        <f t="shared" si="21"/>
        <v>0</v>
      </c>
      <c r="N669" s="14" t="s">
        <v>4186</v>
      </c>
      <c r="O669" s="9" t="s">
        <v>4098</v>
      </c>
    </row>
    <row r="670" spans="1:15" x14ac:dyDescent="0.3">
      <c r="A670" s="9">
        <v>61</v>
      </c>
      <c r="B670" s="9">
        <f>COUNTIF($A$5:A670, A670)</f>
        <v>3</v>
      </c>
      <c r="C670" s="10" t="s">
        <v>3774</v>
      </c>
      <c r="D670" s="10" t="s">
        <v>3769</v>
      </c>
      <c r="E670" s="10" t="s">
        <v>3770</v>
      </c>
      <c r="F670" s="10" t="s">
        <v>3775</v>
      </c>
      <c r="G670" s="9" t="s">
        <v>17</v>
      </c>
      <c r="H670" s="11">
        <v>0</v>
      </c>
      <c r="I670" s="11">
        <v>1</v>
      </c>
      <c r="J670" s="12">
        <v>520000</v>
      </c>
      <c r="K670" s="19">
        <f t="shared" si="20"/>
        <v>0.23429755789853113</v>
      </c>
      <c r="L670" s="26"/>
      <c r="M670" s="20">
        <f t="shared" si="21"/>
        <v>0</v>
      </c>
      <c r="N670" s="14" t="s">
        <v>4186</v>
      </c>
      <c r="O670" s="9" t="s">
        <v>4098</v>
      </c>
    </row>
    <row r="671" spans="1:15" x14ac:dyDescent="0.3">
      <c r="A671" s="9">
        <v>61</v>
      </c>
      <c r="B671" s="9">
        <f>COUNTIF($A$5:A671, A671)</f>
        <v>4</v>
      </c>
      <c r="C671" s="10" t="s">
        <v>3776</v>
      </c>
      <c r="D671" s="10" t="s">
        <v>3777</v>
      </c>
      <c r="E671" s="10" t="s">
        <v>3778</v>
      </c>
      <c r="F671" s="10" t="s">
        <v>3771</v>
      </c>
      <c r="G671" s="9" t="s">
        <v>17</v>
      </c>
      <c r="H671" s="11">
        <v>0</v>
      </c>
      <c r="I671" s="11">
        <v>1</v>
      </c>
      <c r="J671" s="12">
        <v>240000</v>
      </c>
      <c r="K671" s="19">
        <f t="shared" si="20"/>
        <v>0.10813733441470667</v>
      </c>
      <c r="L671" s="26"/>
      <c r="M671" s="20">
        <f t="shared" si="21"/>
        <v>0</v>
      </c>
      <c r="N671" s="14" t="s">
        <v>4187</v>
      </c>
      <c r="O671" s="9" t="s">
        <v>4098</v>
      </c>
    </row>
    <row r="672" spans="1:15" x14ac:dyDescent="0.3">
      <c r="A672" s="9">
        <v>61</v>
      </c>
      <c r="B672" s="9">
        <f>COUNTIF($A$5:A672, A672)</f>
        <v>5</v>
      </c>
      <c r="C672" s="10" t="s">
        <v>3779</v>
      </c>
      <c r="D672" s="10" t="s">
        <v>3777</v>
      </c>
      <c r="E672" s="10" t="s">
        <v>3778</v>
      </c>
      <c r="F672" s="10" t="s">
        <v>3773</v>
      </c>
      <c r="G672" s="9" t="s">
        <v>17</v>
      </c>
      <c r="H672" s="11">
        <v>0</v>
      </c>
      <c r="I672" s="11">
        <v>1</v>
      </c>
      <c r="J672" s="12">
        <v>350000</v>
      </c>
      <c r="K672" s="19">
        <f t="shared" si="20"/>
        <v>0.15770027935478056</v>
      </c>
      <c r="L672" s="26"/>
      <c r="M672" s="20">
        <f t="shared" si="21"/>
        <v>0</v>
      </c>
      <c r="N672" s="14" t="s">
        <v>4187</v>
      </c>
      <c r="O672" s="9" t="s">
        <v>4098</v>
      </c>
    </row>
    <row r="673" spans="1:15" x14ac:dyDescent="0.3">
      <c r="A673" s="9">
        <v>61</v>
      </c>
      <c r="B673" s="9">
        <f>COUNTIF($A$5:A673, A673)</f>
        <v>6</v>
      </c>
      <c r="C673" s="10" t="s">
        <v>3780</v>
      </c>
      <c r="D673" s="10" t="s">
        <v>3777</v>
      </c>
      <c r="E673" s="10" t="s">
        <v>3778</v>
      </c>
      <c r="F673" s="10" t="s">
        <v>3775</v>
      </c>
      <c r="G673" s="9" t="s">
        <v>17</v>
      </c>
      <c r="H673" s="11">
        <v>0</v>
      </c>
      <c r="I673" s="11">
        <v>1</v>
      </c>
      <c r="J673" s="12">
        <v>519400</v>
      </c>
      <c r="K673" s="19">
        <f t="shared" si="20"/>
        <v>0.23402721456249437</v>
      </c>
      <c r="L673" s="27"/>
      <c r="M673" s="20">
        <f t="shared" si="21"/>
        <v>0</v>
      </c>
      <c r="N673" s="14" t="s">
        <v>4187</v>
      </c>
      <c r="O673" s="9" t="s">
        <v>4098</v>
      </c>
    </row>
    <row r="674" spans="1:15" x14ac:dyDescent="0.3">
      <c r="A674" s="9">
        <v>62</v>
      </c>
      <c r="B674" s="9">
        <f>COUNTIF($A$5:A674, A674)</f>
        <v>1</v>
      </c>
      <c r="C674" s="10" t="s">
        <v>777</v>
      </c>
      <c r="D674" s="10" t="s">
        <v>16</v>
      </c>
      <c r="E674" s="10" t="s">
        <v>778</v>
      </c>
      <c r="F674" s="10" t="s">
        <v>779</v>
      </c>
      <c r="G674" s="9" t="s">
        <v>779</v>
      </c>
      <c r="H674" s="11">
        <v>0</v>
      </c>
      <c r="I674" s="11">
        <v>1</v>
      </c>
      <c r="J674" s="12">
        <v>174289</v>
      </c>
      <c r="K674" s="19">
        <f t="shared" si="20"/>
        <v>1.7049535891733799E-2</v>
      </c>
      <c r="L674" s="25"/>
      <c r="M674" s="20">
        <f t="shared" si="21"/>
        <v>0</v>
      </c>
      <c r="N674" s="14" t="s">
        <v>4188</v>
      </c>
      <c r="O674" s="9" t="s">
        <v>4098</v>
      </c>
    </row>
    <row r="675" spans="1:15" x14ac:dyDescent="0.3">
      <c r="A675" s="9">
        <v>62</v>
      </c>
      <c r="B675" s="9">
        <f>COUNTIF($A$5:A675, A675)</f>
        <v>2</v>
      </c>
      <c r="C675" s="10" t="s">
        <v>780</v>
      </c>
      <c r="D675" s="10" t="s">
        <v>16</v>
      </c>
      <c r="E675" s="10" t="s">
        <v>781</v>
      </c>
      <c r="F675" s="10" t="s">
        <v>782</v>
      </c>
      <c r="G675" s="9" t="s">
        <v>783</v>
      </c>
      <c r="H675" s="11">
        <v>0</v>
      </c>
      <c r="I675" s="11">
        <v>1</v>
      </c>
      <c r="J675" s="12">
        <v>138336</v>
      </c>
      <c r="K675" s="19">
        <f t="shared" si="20"/>
        <v>1.3532492567625535E-2</v>
      </c>
      <c r="L675" s="26"/>
      <c r="M675" s="20">
        <f t="shared" si="21"/>
        <v>0</v>
      </c>
      <c r="N675" s="14" t="s">
        <v>4189</v>
      </c>
      <c r="O675" s="9" t="s">
        <v>4098</v>
      </c>
    </row>
    <row r="676" spans="1:15" x14ac:dyDescent="0.3">
      <c r="A676" s="9">
        <v>62</v>
      </c>
      <c r="B676" s="9">
        <f>COUNTIF($A$5:A676, A676)</f>
        <v>3</v>
      </c>
      <c r="C676" s="10" t="s">
        <v>784</v>
      </c>
      <c r="D676" s="10" t="s">
        <v>16</v>
      </c>
      <c r="E676" s="10" t="s">
        <v>785</v>
      </c>
      <c r="F676" s="10" t="s">
        <v>782</v>
      </c>
      <c r="G676" s="9" t="s">
        <v>783</v>
      </c>
      <c r="H676" s="11">
        <v>0</v>
      </c>
      <c r="I676" s="11">
        <v>1</v>
      </c>
      <c r="J676" s="12">
        <v>148593</v>
      </c>
      <c r="K676" s="19">
        <f t="shared" si="20"/>
        <v>1.4535866788841523E-2</v>
      </c>
      <c r="L676" s="26"/>
      <c r="M676" s="20">
        <f t="shared" si="21"/>
        <v>0</v>
      </c>
      <c r="N676" s="14" t="s">
        <v>4189</v>
      </c>
      <c r="O676" s="9" t="s">
        <v>4098</v>
      </c>
    </row>
    <row r="677" spans="1:15" x14ac:dyDescent="0.3">
      <c r="A677" s="9">
        <v>62</v>
      </c>
      <c r="B677" s="9">
        <f>COUNTIF($A$5:A677, A677)</f>
        <v>4</v>
      </c>
      <c r="C677" s="10" t="s">
        <v>786</v>
      </c>
      <c r="D677" s="10" t="s">
        <v>16</v>
      </c>
      <c r="E677" s="10" t="s">
        <v>787</v>
      </c>
      <c r="F677" s="10" t="s">
        <v>788</v>
      </c>
      <c r="G677" s="9" t="s">
        <v>789</v>
      </c>
      <c r="H677" s="11">
        <v>0</v>
      </c>
      <c r="I677" s="11">
        <v>49</v>
      </c>
      <c r="J677" s="12">
        <v>900000</v>
      </c>
      <c r="K677" s="19">
        <f t="shared" si="20"/>
        <v>8.8041025552733784E-2</v>
      </c>
      <c r="L677" s="26"/>
      <c r="M677" s="20">
        <f t="shared" si="21"/>
        <v>0</v>
      </c>
      <c r="N677" s="14" t="s">
        <v>4188</v>
      </c>
      <c r="O677" s="9" t="s">
        <v>4098</v>
      </c>
    </row>
    <row r="678" spans="1:15" x14ac:dyDescent="0.3">
      <c r="A678" s="9">
        <v>62</v>
      </c>
      <c r="B678" s="9">
        <f>COUNTIF($A$5:A678, A678)</f>
        <v>5</v>
      </c>
      <c r="C678" s="10" t="s">
        <v>790</v>
      </c>
      <c r="D678" s="10" t="s">
        <v>16</v>
      </c>
      <c r="E678" s="10" t="s">
        <v>791</v>
      </c>
      <c r="F678" s="10" t="s">
        <v>792</v>
      </c>
      <c r="G678" s="9" t="s">
        <v>789</v>
      </c>
      <c r="H678" s="11">
        <v>0</v>
      </c>
      <c r="I678" s="11">
        <v>112</v>
      </c>
      <c r="J678" s="12">
        <v>54000</v>
      </c>
      <c r="K678" s="19">
        <f t="shared" si="20"/>
        <v>5.2824615331640273E-3</v>
      </c>
      <c r="L678" s="26"/>
      <c r="M678" s="20">
        <f t="shared" si="21"/>
        <v>0</v>
      </c>
      <c r="N678" s="14" t="s">
        <v>4188</v>
      </c>
      <c r="O678" s="9" t="s">
        <v>4098</v>
      </c>
    </row>
    <row r="679" spans="1:15" x14ac:dyDescent="0.3">
      <c r="A679" s="9">
        <v>62</v>
      </c>
      <c r="B679" s="9">
        <f>COUNTIF($A$5:A679, A679)</f>
        <v>6</v>
      </c>
      <c r="C679" s="10" t="s">
        <v>793</v>
      </c>
      <c r="D679" s="10" t="s">
        <v>16</v>
      </c>
      <c r="E679" s="10" t="s">
        <v>794</v>
      </c>
      <c r="F679" s="10" t="s">
        <v>788</v>
      </c>
      <c r="G679" s="9" t="s">
        <v>789</v>
      </c>
      <c r="H679" s="11">
        <v>0</v>
      </c>
      <c r="I679" s="11">
        <v>20</v>
      </c>
      <c r="J679" s="12">
        <v>2522000</v>
      </c>
      <c r="K679" s="19">
        <f t="shared" ref="K679:K742" si="22">$J679/SUMIFS($J:$J,$A:$A,$A679)</f>
        <v>0.24671051827110513</v>
      </c>
      <c r="L679" s="26"/>
      <c r="M679" s="20">
        <f t="shared" si="21"/>
        <v>0</v>
      </c>
      <c r="N679" s="14" t="s">
        <v>4188</v>
      </c>
      <c r="O679" s="9" t="s">
        <v>4098</v>
      </c>
    </row>
    <row r="680" spans="1:15" x14ac:dyDescent="0.3">
      <c r="A680" s="9">
        <v>62</v>
      </c>
      <c r="B680" s="9">
        <f>COUNTIF($A$5:A680, A680)</f>
        <v>7</v>
      </c>
      <c r="C680" s="10" t="s">
        <v>795</v>
      </c>
      <c r="D680" s="10" t="s">
        <v>16</v>
      </c>
      <c r="E680" s="10" t="s">
        <v>796</v>
      </c>
      <c r="F680" s="10" t="s">
        <v>797</v>
      </c>
      <c r="G680" s="9" t="s">
        <v>789</v>
      </c>
      <c r="H680" s="11">
        <v>0</v>
      </c>
      <c r="I680" s="11">
        <v>14</v>
      </c>
      <c r="J680" s="12">
        <v>220000</v>
      </c>
      <c r="K680" s="19">
        <f t="shared" si="22"/>
        <v>2.1521139579557147E-2</v>
      </c>
      <c r="L680" s="26"/>
      <c r="M680" s="20">
        <f t="shared" si="21"/>
        <v>0</v>
      </c>
      <c r="N680" s="14" t="s">
        <v>4188</v>
      </c>
      <c r="O680" s="9" t="s">
        <v>4098</v>
      </c>
    </row>
    <row r="681" spans="1:15" x14ac:dyDescent="0.3">
      <c r="A681" s="9">
        <v>62</v>
      </c>
      <c r="B681" s="9">
        <f>COUNTIF($A$5:A681, A681)</f>
        <v>8</v>
      </c>
      <c r="C681" s="10" t="s">
        <v>798</v>
      </c>
      <c r="D681" s="10" t="s">
        <v>16</v>
      </c>
      <c r="E681" s="10" t="s">
        <v>799</v>
      </c>
      <c r="F681" s="10" t="s">
        <v>800</v>
      </c>
      <c r="G681" s="9" t="s">
        <v>789</v>
      </c>
      <c r="H681" s="11">
        <v>0</v>
      </c>
      <c r="I681" s="11">
        <v>39</v>
      </c>
      <c r="J681" s="12">
        <v>264000</v>
      </c>
      <c r="K681" s="19">
        <f t="shared" si="22"/>
        <v>2.5825367495468578E-2</v>
      </c>
      <c r="L681" s="26"/>
      <c r="M681" s="20">
        <f t="shared" si="21"/>
        <v>0</v>
      </c>
      <c r="N681" s="14" t="s">
        <v>4188</v>
      </c>
      <c r="O681" s="9" t="s">
        <v>4098</v>
      </c>
    </row>
    <row r="682" spans="1:15" x14ac:dyDescent="0.3">
      <c r="A682" s="9">
        <v>62</v>
      </c>
      <c r="B682" s="9">
        <f>COUNTIF($A$5:A682, A682)</f>
        <v>9</v>
      </c>
      <c r="C682" s="10" t="s">
        <v>801</v>
      </c>
      <c r="D682" s="10" t="s">
        <v>16</v>
      </c>
      <c r="E682" s="10" t="s">
        <v>802</v>
      </c>
      <c r="F682" s="10" t="s">
        <v>803</v>
      </c>
      <c r="G682" s="9" t="s">
        <v>789</v>
      </c>
      <c r="H682" s="11">
        <v>0</v>
      </c>
      <c r="I682" s="11">
        <v>1</v>
      </c>
      <c r="J682" s="12">
        <v>605000</v>
      </c>
      <c r="K682" s="19">
        <f t="shared" si="22"/>
        <v>5.9183133843782154E-2</v>
      </c>
      <c r="L682" s="26"/>
      <c r="M682" s="20">
        <f t="shared" si="21"/>
        <v>0</v>
      </c>
      <c r="N682" s="14" t="s">
        <v>4188</v>
      </c>
      <c r="O682" s="9" t="s">
        <v>4098</v>
      </c>
    </row>
    <row r="683" spans="1:15" x14ac:dyDescent="0.3">
      <c r="A683" s="9">
        <v>62</v>
      </c>
      <c r="B683" s="9">
        <f>COUNTIF($A$5:A683, A683)</f>
        <v>10</v>
      </c>
      <c r="C683" s="10" t="s">
        <v>804</v>
      </c>
      <c r="D683" s="10" t="s">
        <v>16</v>
      </c>
      <c r="E683" s="10" t="s">
        <v>805</v>
      </c>
      <c r="F683" s="10" t="s">
        <v>803</v>
      </c>
      <c r="G683" s="9" t="s">
        <v>789</v>
      </c>
      <c r="H683" s="11">
        <v>0</v>
      </c>
      <c r="I683" s="11">
        <v>2</v>
      </c>
      <c r="J683" s="12">
        <v>605000</v>
      </c>
      <c r="K683" s="19">
        <f t="shared" si="22"/>
        <v>5.9183133843782154E-2</v>
      </c>
      <c r="L683" s="26"/>
      <c r="M683" s="20">
        <f t="shared" si="21"/>
        <v>0</v>
      </c>
      <c r="N683" s="14" t="s">
        <v>4188</v>
      </c>
      <c r="O683" s="9" t="s">
        <v>4098</v>
      </c>
    </row>
    <row r="684" spans="1:15" x14ac:dyDescent="0.3">
      <c r="A684" s="9">
        <v>62</v>
      </c>
      <c r="B684" s="9">
        <f>COUNTIF($A$5:A684, A684)</f>
        <v>11</v>
      </c>
      <c r="C684" s="10" t="s">
        <v>806</v>
      </c>
      <c r="D684" s="10" t="s">
        <v>16</v>
      </c>
      <c r="E684" s="10" t="s">
        <v>807</v>
      </c>
      <c r="F684" s="10" t="s">
        <v>808</v>
      </c>
      <c r="G684" s="9" t="s">
        <v>789</v>
      </c>
      <c r="H684" s="11">
        <v>0</v>
      </c>
      <c r="I684" s="11">
        <v>6</v>
      </c>
      <c r="J684" s="12">
        <v>92400</v>
      </c>
      <c r="K684" s="19">
        <f t="shared" si="22"/>
        <v>9.0388786234140029E-3</v>
      </c>
      <c r="L684" s="26"/>
      <c r="M684" s="20">
        <f t="shared" si="21"/>
        <v>0</v>
      </c>
      <c r="N684" s="14" t="s">
        <v>4188</v>
      </c>
      <c r="O684" s="9" t="s">
        <v>4098</v>
      </c>
    </row>
    <row r="685" spans="1:15" x14ac:dyDescent="0.3">
      <c r="A685" s="9">
        <v>62</v>
      </c>
      <c r="B685" s="9">
        <f>COUNTIF($A$5:A685, A685)</f>
        <v>12</v>
      </c>
      <c r="C685" s="10" t="s">
        <v>809</v>
      </c>
      <c r="D685" s="10" t="s">
        <v>16</v>
      </c>
      <c r="E685" s="10" t="s">
        <v>810</v>
      </c>
      <c r="F685" s="10" t="s">
        <v>811</v>
      </c>
      <c r="G685" s="9" t="s">
        <v>789</v>
      </c>
      <c r="H685" s="11">
        <v>0</v>
      </c>
      <c r="I685" s="11">
        <v>6</v>
      </c>
      <c r="J685" s="12">
        <v>215600</v>
      </c>
      <c r="K685" s="19">
        <f t="shared" si="22"/>
        <v>2.1090716787966004E-2</v>
      </c>
      <c r="L685" s="26"/>
      <c r="M685" s="20">
        <f t="shared" si="21"/>
        <v>0</v>
      </c>
      <c r="N685" s="14" t="s">
        <v>4188</v>
      </c>
      <c r="O685" s="9" t="s">
        <v>4098</v>
      </c>
    </row>
    <row r="686" spans="1:15" x14ac:dyDescent="0.3">
      <c r="A686" s="9">
        <v>62</v>
      </c>
      <c r="B686" s="9">
        <f>COUNTIF($A$5:A686, A686)</f>
        <v>13</v>
      </c>
      <c r="C686" s="10" t="s">
        <v>812</v>
      </c>
      <c r="D686" s="10" t="s">
        <v>16</v>
      </c>
      <c r="E686" s="10" t="s">
        <v>813</v>
      </c>
      <c r="F686" s="10" t="s">
        <v>814</v>
      </c>
      <c r="G686" s="9" t="s">
        <v>789</v>
      </c>
      <c r="H686" s="11">
        <v>0</v>
      </c>
      <c r="I686" s="11">
        <v>1</v>
      </c>
      <c r="J686" s="12">
        <v>50000</v>
      </c>
      <c r="K686" s="19">
        <f t="shared" si="22"/>
        <v>4.8911680862629885E-3</v>
      </c>
      <c r="L686" s="26"/>
      <c r="M686" s="20">
        <f t="shared" si="21"/>
        <v>0</v>
      </c>
      <c r="N686" s="14" t="s">
        <v>4188</v>
      </c>
      <c r="O686" s="9" t="s">
        <v>4098</v>
      </c>
    </row>
    <row r="687" spans="1:15" x14ac:dyDescent="0.3">
      <c r="A687" s="9">
        <v>62</v>
      </c>
      <c r="B687" s="9">
        <f>COUNTIF($A$5:A687, A687)</f>
        <v>14</v>
      </c>
      <c r="C687" s="10" t="s">
        <v>815</v>
      </c>
      <c r="D687" s="10" t="s">
        <v>16</v>
      </c>
      <c r="E687" s="10" t="s">
        <v>816</v>
      </c>
      <c r="F687" s="10" t="s">
        <v>817</v>
      </c>
      <c r="G687" s="9" t="s">
        <v>779</v>
      </c>
      <c r="H687" s="11">
        <v>0</v>
      </c>
      <c r="I687" s="11">
        <v>1</v>
      </c>
      <c r="J687" s="12">
        <v>174289</v>
      </c>
      <c r="K687" s="19">
        <f t="shared" si="22"/>
        <v>1.7049535891733799E-2</v>
      </c>
      <c r="L687" s="26"/>
      <c r="M687" s="20">
        <f t="shared" si="21"/>
        <v>0</v>
      </c>
      <c r="N687" s="14" t="s">
        <v>4188</v>
      </c>
      <c r="O687" s="9" t="s">
        <v>4098</v>
      </c>
    </row>
    <row r="688" spans="1:15" x14ac:dyDescent="0.3">
      <c r="A688" s="9">
        <v>62</v>
      </c>
      <c r="B688" s="9">
        <f>COUNTIF($A$5:A688, A688)</f>
        <v>15</v>
      </c>
      <c r="C688" s="10" t="s">
        <v>818</v>
      </c>
      <c r="D688" s="10" t="s">
        <v>16</v>
      </c>
      <c r="E688" s="10" t="s">
        <v>819</v>
      </c>
      <c r="F688" s="10" t="s">
        <v>820</v>
      </c>
      <c r="G688" s="9" t="s">
        <v>789</v>
      </c>
      <c r="H688" s="11">
        <v>0</v>
      </c>
      <c r="I688" s="11">
        <v>1</v>
      </c>
      <c r="J688" s="12">
        <v>363000</v>
      </c>
      <c r="K688" s="19">
        <f t="shared" si="22"/>
        <v>3.5509880306269295E-2</v>
      </c>
      <c r="L688" s="26"/>
      <c r="M688" s="20">
        <f t="shared" si="21"/>
        <v>0</v>
      </c>
      <c r="N688" s="14" t="s">
        <v>4188</v>
      </c>
      <c r="O688" s="9" t="s">
        <v>4098</v>
      </c>
    </row>
    <row r="689" spans="1:15" x14ac:dyDescent="0.3">
      <c r="A689" s="9">
        <v>62</v>
      </c>
      <c r="B689" s="9">
        <f>COUNTIF($A$5:A689, A689)</f>
        <v>16</v>
      </c>
      <c r="C689" s="10" t="s">
        <v>821</v>
      </c>
      <c r="D689" s="10" t="s">
        <v>16</v>
      </c>
      <c r="E689" s="10" t="s">
        <v>822</v>
      </c>
      <c r="F689" s="10" t="s">
        <v>823</v>
      </c>
      <c r="G689" s="9" t="s">
        <v>789</v>
      </c>
      <c r="H689" s="11">
        <v>0</v>
      </c>
      <c r="I689" s="11">
        <v>13</v>
      </c>
      <c r="J689" s="12">
        <v>400000</v>
      </c>
      <c r="K689" s="19">
        <f t="shared" si="22"/>
        <v>3.9129344690103908E-2</v>
      </c>
      <c r="L689" s="26"/>
      <c r="M689" s="20">
        <f t="shared" si="21"/>
        <v>0</v>
      </c>
      <c r="N689" s="14" t="s">
        <v>4188</v>
      </c>
      <c r="O689" s="9" t="s">
        <v>4098</v>
      </c>
    </row>
    <row r="690" spans="1:15" x14ac:dyDescent="0.3">
      <c r="A690" s="9">
        <v>62</v>
      </c>
      <c r="B690" s="9">
        <f>COUNTIF($A$5:A690, A690)</f>
        <v>17</v>
      </c>
      <c r="C690" s="10" t="s">
        <v>824</v>
      </c>
      <c r="D690" s="10" t="s">
        <v>16</v>
      </c>
      <c r="E690" s="10" t="s">
        <v>825</v>
      </c>
      <c r="F690" s="10" t="s">
        <v>826</v>
      </c>
      <c r="G690" s="9" t="s">
        <v>789</v>
      </c>
      <c r="H690" s="11">
        <v>0</v>
      </c>
      <c r="I690" s="11">
        <v>1</v>
      </c>
      <c r="J690" s="12">
        <v>15000</v>
      </c>
      <c r="K690" s="19">
        <f t="shared" si="22"/>
        <v>1.4673504258788965E-3</v>
      </c>
      <c r="L690" s="26"/>
      <c r="M690" s="20">
        <f t="shared" si="21"/>
        <v>0</v>
      </c>
      <c r="N690" s="14" t="s">
        <v>4188</v>
      </c>
      <c r="O690" s="9" t="s">
        <v>4098</v>
      </c>
    </row>
    <row r="691" spans="1:15" x14ac:dyDescent="0.3">
      <c r="A691" s="9">
        <v>62</v>
      </c>
      <c r="B691" s="9">
        <f>COUNTIF($A$5:A691, A691)</f>
        <v>18</v>
      </c>
      <c r="C691" s="10" t="s">
        <v>827</v>
      </c>
      <c r="D691" s="10" t="s">
        <v>16</v>
      </c>
      <c r="E691" s="10" t="s">
        <v>828</v>
      </c>
      <c r="F691" s="10" t="s">
        <v>803</v>
      </c>
      <c r="G691" s="9" t="s">
        <v>789</v>
      </c>
      <c r="H691" s="11">
        <v>0</v>
      </c>
      <c r="I691" s="11">
        <v>1</v>
      </c>
      <c r="J691" s="12">
        <v>605000</v>
      </c>
      <c r="K691" s="19">
        <f t="shared" si="22"/>
        <v>5.9183133843782154E-2</v>
      </c>
      <c r="L691" s="26"/>
      <c r="M691" s="20">
        <f t="shared" si="21"/>
        <v>0</v>
      </c>
      <c r="N691" s="14" t="s">
        <v>4188</v>
      </c>
      <c r="O691" s="9" t="s">
        <v>4098</v>
      </c>
    </row>
    <row r="692" spans="1:15" x14ac:dyDescent="0.3">
      <c r="A692" s="9">
        <v>62</v>
      </c>
      <c r="B692" s="9">
        <f>COUNTIF($A$5:A692, A692)</f>
        <v>19</v>
      </c>
      <c r="C692" s="10" t="s">
        <v>829</v>
      </c>
      <c r="D692" s="10" t="s">
        <v>16</v>
      </c>
      <c r="E692" s="10" t="s">
        <v>830</v>
      </c>
      <c r="F692" s="10" t="s">
        <v>788</v>
      </c>
      <c r="G692" s="9" t="s">
        <v>789</v>
      </c>
      <c r="H692" s="11">
        <v>0</v>
      </c>
      <c r="I692" s="11">
        <v>1</v>
      </c>
      <c r="J692" s="12">
        <v>2522000</v>
      </c>
      <c r="K692" s="19">
        <f t="shared" si="22"/>
        <v>0.24671051827110513</v>
      </c>
      <c r="L692" s="26"/>
      <c r="M692" s="20">
        <f t="shared" si="21"/>
        <v>0</v>
      </c>
      <c r="N692" s="14" t="s">
        <v>4188</v>
      </c>
      <c r="O692" s="9" t="s">
        <v>4098</v>
      </c>
    </row>
    <row r="693" spans="1:15" x14ac:dyDescent="0.3">
      <c r="A693" s="9">
        <v>62</v>
      </c>
      <c r="B693" s="9">
        <f>COUNTIF($A$5:A693, A693)</f>
        <v>20</v>
      </c>
      <c r="C693" s="10" t="s">
        <v>831</v>
      </c>
      <c r="D693" s="10" t="s">
        <v>16</v>
      </c>
      <c r="E693" s="10" t="s">
        <v>832</v>
      </c>
      <c r="F693" s="10" t="s">
        <v>792</v>
      </c>
      <c r="G693" s="9" t="s">
        <v>789</v>
      </c>
      <c r="H693" s="11">
        <v>0</v>
      </c>
      <c r="I693" s="11">
        <v>1</v>
      </c>
      <c r="J693" s="12">
        <v>77000</v>
      </c>
      <c r="K693" s="19">
        <f t="shared" si="22"/>
        <v>7.5323988528450021E-3</v>
      </c>
      <c r="L693" s="26"/>
      <c r="M693" s="20">
        <f t="shared" si="21"/>
        <v>0</v>
      </c>
      <c r="N693" s="14" t="s">
        <v>4188</v>
      </c>
      <c r="O693" s="9" t="s">
        <v>4098</v>
      </c>
    </row>
    <row r="694" spans="1:15" x14ac:dyDescent="0.3">
      <c r="A694" s="9">
        <v>62</v>
      </c>
      <c r="B694" s="9">
        <f>COUNTIF($A$5:A694, A694)</f>
        <v>21</v>
      </c>
      <c r="C694" s="10" t="s">
        <v>833</v>
      </c>
      <c r="D694" s="10" t="s">
        <v>16</v>
      </c>
      <c r="E694" s="10" t="s">
        <v>834</v>
      </c>
      <c r="F694" s="10" t="s">
        <v>835</v>
      </c>
      <c r="G694" s="9" t="s">
        <v>789</v>
      </c>
      <c r="H694" s="11">
        <v>0</v>
      </c>
      <c r="I694" s="11">
        <v>76</v>
      </c>
      <c r="J694" s="12">
        <v>77000</v>
      </c>
      <c r="K694" s="19">
        <f t="shared" si="22"/>
        <v>7.5323988528450021E-3</v>
      </c>
      <c r="L694" s="27"/>
      <c r="M694" s="20">
        <f t="shared" si="21"/>
        <v>0</v>
      </c>
      <c r="N694" s="14" t="s">
        <v>4188</v>
      </c>
      <c r="O694" s="9" t="s">
        <v>4098</v>
      </c>
    </row>
    <row r="695" spans="1:15" x14ac:dyDescent="0.3">
      <c r="A695" s="9">
        <v>63</v>
      </c>
      <c r="B695" s="9">
        <f>COUNTIF($A$5:A695, A695)</f>
        <v>1</v>
      </c>
      <c r="C695" s="10" t="s">
        <v>1252</v>
      </c>
      <c r="D695" s="10" t="s">
        <v>1253</v>
      </c>
      <c r="E695" s="10" t="s">
        <v>1254</v>
      </c>
      <c r="F695" s="10" t="s">
        <v>18</v>
      </c>
      <c r="G695" s="9" t="s">
        <v>17</v>
      </c>
      <c r="H695" s="11">
        <v>1861720</v>
      </c>
      <c r="I695" s="11">
        <v>4</v>
      </c>
      <c r="J695" s="12">
        <v>1849309</v>
      </c>
      <c r="K695" s="19">
        <f t="shared" si="22"/>
        <v>0.33781664790627036</v>
      </c>
      <c r="L695" s="25"/>
      <c r="M695" s="20">
        <f t="shared" si="21"/>
        <v>0</v>
      </c>
      <c r="N695" s="14" t="s">
        <v>4190</v>
      </c>
      <c r="O695" s="9" t="s">
        <v>4098</v>
      </c>
    </row>
    <row r="696" spans="1:15" x14ac:dyDescent="0.3">
      <c r="A696" s="9">
        <v>63</v>
      </c>
      <c r="B696" s="9">
        <f>COUNTIF($A$5:A696, A696)</f>
        <v>2</v>
      </c>
      <c r="C696" s="10" t="s">
        <v>1255</v>
      </c>
      <c r="D696" s="10" t="s">
        <v>1256</v>
      </c>
      <c r="E696" s="10" t="s">
        <v>1257</v>
      </c>
      <c r="F696" s="10" t="s">
        <v>18</v>
      </c>
      <c r="G696" s="9" t="s">
        <v>17</v>
      </c>
      <c r="H696" s="11">
        <v>183060</v>
      </c>
      <c r="I696" s="11">
        <v>7</v>
      </c>
      <c r="J696" s="12">
        <v>181839</v>
      </c>
      <c r="K696" s="19">
        <f t="shared" si="22"/>
        <v>3.3216861778441728E-2</v>
      </c>
      <c r="L696" s="26"/>
      <c r="M696" s="20">
        <f t="shared" si="21"/>
        <v>0</v>
      </c>
      <c r="N696" s="14" t="s">
        <v>4191</v>
      </c>
      <c r="O696" s="9" t="s">
        <v>4098</v>
      </c>
    </row>
    <row r="697" spans="1:15" x14ac:dyDescent="0.3">
      <c r="A697" s="9">
        <v>63</v>
      </c>
      <c r="B697" s="9">
        <f>COUNTIF($A$5:A697, A697)</f>
        <v>3</v>
      </c>
      <c r="C697" s="10" t="s">
        <v>2779</v>
      </c>
      <c r="D697" s="10" t="s">
        <v>840</v>
      </c>
      <c r="E697" s="10" t="s">
        <v>2780</v>
      </c>
      <c r="F697" s="10" t="s">
        <v>2781</v>
      </c>
      <c r="G697" s="9" t="s">
        <v>17</v>
      </c>
      <c r="H697" s="11">
        <v>0</v>
      </c>
      <c r="I697" s="11">
        <v>484</v>
      </c>
      <c r="J697" s="12">
        <v>170100</v>
      </c>
      <c r="K697" s="19">
        <f t="shared" si="22"/>
        <v>3.1072477238177389E-2</v>
      </c>
      <c r="L697" s="26"/>
      <c r="M697" s="20">
        <f t="shared" si="21"/>
        <v>0</v>
      </c>
      <c r="N697" s="14" t="s">
        <v>4192</v>
      </c>
      <c r="O697" s="9" t="s">
        <v>4103</v>
      </c>
    </row>
    <row r="698" spans="1:15" x14ac:dyDescent="0.3">
      <c r="A698" s="9">
        <v>63</v>
      </c>
      <c r="B698" s="9">
        <f>COUNTIF($A$5:A698, A698)</f>
        <v>4</v>
      </c>
      <c r="C698" s="10" t="s">
        <v>1277</v>
      </c>
      <c r="D698" s="10" t="s">
        <v>1278</v>
      </c>
      <c r="E698" s="10" t="s">
        <v>1279</v>
      </c>
      <c r="F698" s="10" t="s">
        <v>18</v>
      </c>
      <c r="G698" s="9" t="s">
        <v>17</v>
      </c>
      <c r="H698" s="11">
        <v>474640</v>
      </c>
      <c r="I698" s="11">
        <v>1</v>
      </c>
      <c r="J698" s="12">
        <v>465144</v>
      </c>
      <c r="K698" s="19">
        <f t="shared" si="22"/>
        <v>8.4968702836418483E-2</v>
      </c>
      <c r="L698" s="26"/>
      <c r="M698" s="20">
        <f t="shared" si="21"/>
        <v>0</v>
      </c>
      <c r="N698" s="14" t="s">
        <v>4190</v>
      </c>
      <c r="O698" s="9" t="s">
        <v>4098</v>
      </c>
    </row>
    <row r="699" spans="1:15" x14ac:dyDescent="0.3">
      <c r="A699" s="9">
        <v>63</v>
      </c>
      <c r="B699" s="9">
        <f>COUNTIF($A$5:A699, A699)</f>
        <v>5</v>
      </c>
      <c r="C699" s="10" t="s">
        <v>1283</v>
      </c>
      <c r="D699" s="10" t="s">
        <v>1284</v>
      </c>
      <c r="E699" s="10" t="s">
        <v>1285</v>
      </c>
      <c r="F699" s="10" t="s">
        <v>18</v>
      </c>
      <c r="G699" s="9" t="s">
        <v>17</v>
      </c>
      <c r="H699" s="11">
        <v>474640</v>
      </c>
      <c r="I699" s="11">
        <v>65</v>
      </c>
      <c r="J699" s="12">
        <v>471475</v>
      </c>
      <c r="K699" s="19">
        <f t="shared" si="22"/>
        <v>8.6125198153260932E-2</v>
      </c>
      <c r="L699" s="26"/>
      <c r="M699" s="20">
        <f t="shared" si="21"/>
        <v>0</v>
      </c>
      <c r="N699" s="14" t="s">
        <v>4190</v>
      </c>
      <c r="O699" s="9" t="s">
        <v>4098</v>
      </c>
    </row>
    <row r="700" spans="1:15" x14ac:dyDescent="0.3">
      <c r="A700" s="9">
        <v>63</v>
      </c>
      <c r="B700" s="9">
        <f>COUNTIF($A$5:A700, A700)</f>
        <v>6</v>
      </c>
      <c r="C700" s="10" t="s">
        <v>1286</v>
      </c>
      <c r="D700" s="10" t="s">
        <v>1287</v>
      </c>
      <c r="E700" s="10" t="s">
        <v>1288</v>
      </c>
      <c r="F700" s="10" t="s">
        <v>18</v>
      </c>
      <c r="G700" s="9" t="s">
        <v>17</v>
      </c>
      <c r="H700" s="11">
        <v>2005020</v>
      </c>
      <c r="I700" s="11">
        <v>1</v>
      </c>
      <c r="J700" s="12">
        <v>1978286</v>
      </c>
      <c r="K700" s="19">
        <f t="shared" si="22"/>
        <v>0.36137711173195175</v>
      </c>
      <c r="L700" s="26"/>
      <c r="M700" s="20">
        <f t="shared" si="21"/>
        <v>0</v>
      </c>
      <c r="N700" s="14" t="s">
        <v>4193</v>
      </c>
      <c r="O700" s="9" t="s">
        <v>4098</v>
      </c>
    </row>
    <row r="701" spans="1:15" x14ac:dyDescent="0.3">
      <c r="A701" s="9">
        <v>63</v>
      </c>
      <c r="B701" s="9">
        <f>COUNTIF($A$5:A701, A701)</f>
        <v>7</v>
      </c>
      <c r="C701" s="10" t="s">
        <v>1301</v>
      </c>
      <c r="D701" s="10" t="s">
        <v>1302</v>
      </c>
      <c r="E701" s="10" t="s">
        <v>1303</v>
      </c>
      <c r="F701" s="10" t="s">
        <v>1304</v>
      </c>
      <c r="G701" s="9" t="s">
        <v>17</v>
      </c>
      <c r="H701" s="11">
        <v>360550</v>
      </c>
      <c r="I701" s="11">
        <v>2</v>
      </c>
      <c r="J701" s="12">
        <v>358145</v>
      </c>
      <c r="K701" s="19">
        <f t="shared" si="22"/>
        <v>6.5423000355479363E-2</v>
      </c>
      <c r="L701" s="27"/>
      <c r="M701" s="20">
        <f t="shared" si="21"/>
        <v>0</v>
      </c>
      <c r="N701" s="14" t="s">
        <v>4190</v>
      </c>
      <c r="O701" s="9" t="s">
        <v>4098</v>
      </c>
    </row>
    <row r="702" spans="1:15" x14ac:dyDescent="0.3">
      <c r="A702" s="9">
        <v>64</v>
      </c>
      <c r="B702" s="9">
        <f>COUNTIF($A$5:A702, A702)</f>
        <v>1</v>
      </c>
      <c r="C702" s="10" t="s">
        <v>3781</v>
      </c>
      <c r="D702" s="10" t="s">
        <v>3782</v>
      </c>
      <c r="E702" s="10" t="s">
        <v>3783</v>
      </c>
      <c r="F702" s="10" t="s">
        <v>18</v>
      </c>
      <c r="G702" s="9" t="s">
        <v>17</v>
      </c>
      <c r="H702" s="11">
        <v>66360</v>
      </c>
      <c r="I702" s="11">
        <v>51</v>
      </c>
      <c r="J702" s="12">
        <v>64571</v>
      </c>
      <c r="K702" s="19">
        <f t="shared" si="22"/>
        <v>3.626242356269621E-3</v>
      </c>
      <c r="L702" s="25"/>
      <c r="M702" s="20">
        <f t="shared" si="21"/>
        <v>0</v>
      </c>
      <c r="N702" s="14" t="s">
        <v>4194</v>
      </c>
      <c r="O702" s="9" t="s">
        <v>4098</v>
      </c>
    </row>
    <row r="703" spans="1:15" x14ac:dyDescent="0.3">
      <c r="A703" s="9">
        <v>64</v>
      </c>
      <c r="B703" s="9">
        <f>COUNTIF($A$5:A703, A703)</f>
        <v>2</v>
      </c>
      <c r="C703" s="10" t="s">
        <v>3784</v>
      </c>
      <c r="D703" s="10" t="s">
        <v>3785</v>
      </c>
      <c r="E703" s="10" t="s">
        <v>3786</v>
      </c>
      <c r="F703" s="10" t="s">
        <v>3787</v>
      </c>
      <c r="G703" s="9" t="s">
        <v>17</v>
      </c>
      <c r="H703" s="11">
        <v>0</v>
      </c>
      <c r="I703" s="11">
        <v>28</v>
      </c>
      <c r="J703" s="12">
        <v>440000</v>
      </c>
      <c r="K703" s="19">
        <f t="shared" si="22"/>
        <v>2.4709957051286695E-2</v>
      </c>
      <c r="L703" s="26"/>
      <c r="M703" s="20">
        <f t="shared" si="21"/>
        <v>0</v>
      </c>
      <c r="N703" s="14" t="s">
        <v>4194</v>
      </c>
      <c r="O703" s="9" t="s">
        <v>4098</v>
      </c>
    </row>
    <row r="704" spans="1:15" x14ac:dyDescent="0.3">
      <c r="A704" s="9">
        <v>64</v>
      </c>
      <c r="B704" s="9">
        <f>COUNTIF($A$5:A704, A704)</f>
        <v>3</v>
      </c>
      <c r="C704" s="10" t="s">
        <v>3788</v>
      </c>
      <c r="D704" s="10" t="s">
        <v>3785</v>
      </c>
      <c r="E704" s="10" t="s">
        <v>3789</v>
      </c>
      <c r="F704" s="10" t="s">
        <v>2759</v>
      </c>
      <c r="G704" s="9" t="s">
        <v>17</v>
      </c>
      <c r="H704" s="11">
        <v>0</v>
      </c>
      <c r="I704" s="11">
        <v>1</v>
      </c>
      <c r="J704" s="12">
        <v>440000</v>
      </c>
      <c r="K704" s="19">
        <f t="shared" si="22"/>
        <v>2.4709957051286695E-2</v>
      </c>
      <c r="L704" s="26"/>
      <c r="M704" s="20">
        <f t="shared" si="21"/>
        <v>0</v>
      </c>
      <c r="N704" s="14" t="s">
        <v>4194</v>
      </c>
      <c r="O704" s="9" t="s">
        <v>4098</v>
      </c>
    </row>
    <row r="705" spans="1:15" x14ac:dyDescent="0.3">
      <c r="A705" s="9">
        <v>64</v>
      </c>
      <c r="B705" s="9">
        <f>COUNTIF($A$5:A705, A705)</f>
        <v>4</v>
      </c>
      <c r="C705" s="10" t="s">
        <v>3790</v>
      </c>
      <c r="D705" s="10" t="s">
        <v>3791</v>
      </c>
      <c r="E705" s="10" t="s">
        <v>3792</v>
      </c>
      <c r="F705" s="10" t="s">
        <v>18</v>
      </c>
      <c r="G705" s="9" t="s">
        <v>124</v>
      </c>
      <c r="H705" s="11">
        <v>166330</v>
      </c>
      <c r="I705" s="11">
        <v>2</v>
      </c>
      <c r="J705" s="12">
        <v>161340</v>
      </c>
      <c r="K705" s="19">
        <f t="shared" si="22"/>
        <v>9.0606919787604434E-3</v>
      </c>
      <c r="L705" s="26"/>
      <c r="M705" s="20">
        <f t="shared" si="21"/>
        <v>0</v>
      </c>
      <c r="N705" s="14" t="s">
        <v>4194</v>
      </c>
      <c r="O705" s="9" t="s">
        <v>4103</v>
      </c>
    </row>
    <row r="706" spans="1:15" x14ac:dyDescent="0.3">
      <c r="A706" s="9">
        <v>64</v>
      </c>
      <c r="B706" s="9">
        <f>COUNTIF($A$5:A706, A706)</f>
        <v>5</v>
      </c>
      <c r="C706" s="10" t="s">
        <v>3793</v>
      </c>
      <c r="D706" s="10" t="s">
        <v>3794</v>
      </c>
      <c r="E706" s="10" t="s">
        <v>3795</v>
      </c>
      <c r="F706" s="10" t="s">
        <v>18</v>
      </c>
      <c r="G706" s="9" t="s">
        <v>17</v>
      </c>
      <c r="H706" s="11">
        <v>199690</v>
      </c>
      <c r="I706" s="11">
        <v>187</v>
      </c>
      <c r="J706" s="12">
        <v>194307</v>
      </c>
      <c r="K706" s="19">
        <f t="shared" si="22"/>
        <v>1.09120855108281E-2</v>
      </c>
      <c r="L706" s="26"/>
      <c r="M706" s="20">
        <f t="shared" si="21"/>
        <v>0</v>
      </c>
      <c r="N706" s="14" t="s">
        <v>4195</v>
      </c>
      <c r="O706" s="9" t="s">
        <v>4098</v>
      </c>
    </row>
    <row r="707" spans="1:15" x14ac:dyDescent="0.3">
      <c r="A707" s="9">
        <v>64</v>
      </c>
      <c r="B707" s="9">
        <f>COUNTIF($A$5:A707, A707)</f>
        <v>6</v>
      </c>
      <c r="C707" s="10" t="s">
        <v>3796</v>
      </c>
      <c r="D707" s="10" t="s">
        <v>3797</v>
      </c>
      <c r="E707" s="10" t="s">
        <v>3798</v>
      </c>
      <c r="F707" s="10" t="s">
        <v>3799</v>
      </c>
      <c r="G707" s="9" t="s">
        <v>17</v>
      </c>
      <c r="H707" s="11">
        <v>45600</v>
      </c>
      <c r="I707" s="11">
        <v>51</v>
      </c>
      <c r="J707" s="12">
        <v>44684</v>
      </c>
      <c r="K707" s="19">
        <f t="shared" si="22"/>
        <v>2.5094084565447606E-3</v>
      </c>
      <c r="L707" s="26"/>
      <c r="M707" s="20">
        <f t="shared" si="21"/>
        <v>0</v>
      </c>
      <c r="N707" s="14" t="s">
        <v>4196</v>
      </c>
      <c r="O707" s="9" t="s">
        <v>4098</v>
      </c>
    </row>
    <row r="708" spans="1:15" x14ac:dyDescent="0.3">
      <c r="A708" s="9">
        <v>64</v>
      </c>
      <c r="B708" s="9">
        <f>COUNTIF($A$5:A708, A708)</f>
        <v>7</v>
      </c>
      <c r="C708" s="10" t="s">
        <v>3800</v>
      </c>
      <c r="D708" s="10" t="s">
        <v>3797</v>
      </c>
      <c r="E708" s="10" t="s">
        <v>3798</v>
      </c>
      <c r="F708" s="10" t="s">
        <v>3801</v>
      </c>
      <c r="G708" s="9" t="s">
        <v>17</v>
      </c>
      <c r="H708" s="11">
        <v>45600</v>
      </c>
      <c r="I708" s="11">
        <v>15</v>
      </c>
      <c r="J708" s="12">
        <v>44684</v>
      </c>
      <c r="K708" s="19">
        <f t="shared" si="22"/>
        <v>2.5094084565447606E-3</v>
      </c>
      <c r="L708" s="26"/>
      <c r="M708" s="20">
        <f t="shared" si="21"/>
        <v>0</v>
      </c>
      <c r="N708" s="14" t="s">
        <v>4196</v>
      </c>
      <c r="O708" s="9" t="s">
        <v>4098</v>
      </c>
    </row>
    <row r="709" spans="1:15" x14ac:dyDescent="0.3">
      <c r="A709" s="9">
        <v>64</v>
      </c>
      <c r="B709" s="9">
        <f>COUNTIF($A$5:A709, A709)</f>
        <v>8</v>
      </c>
      <c r="C709" s="10" t="s">
        <v>3802</v>
      </c>
      <c r="D709" s="10" t="s">
        <v>3803</v>
      </c>
      <c r="E709" s="10" t="s">
        <v>3804</v>
      </c>
      <c r="F709" s="10" t="s">
        <v>18</v>
      </c>
      <c r="G709" s="9" t="s">
        <v>17</v>
      </c>
      <c r="H709" s="11">
        <v>254490</v>
      </c>
      <c r="I709" s="11">
        <v>14</v>
      </c>
      <c r="J709" s="12">
        <v>247629</v>
      </c>
      <c r="K709" s="19">
        <f t="shared" si="22"/>
        <v>1.3906595351484257E-2</v>
      </c>
      <c r="L709" s="26"/>
      <c r="M709" s="20">
        <f t="shared" ref="M709:M772" si="23">ROUND(INDEX($L:$L,MATCH($A709,$A:$A,0))*$K709,0)</f>
        <v>0</v>
      </c>
      <c r="N709" s="14" t="s">
        <v>4197</v>
      </c>
      <c r="O709" s="9" t="s">
        <v>4098</v>
      </c>
    </row>
    <row r="710" spans="1:15" x14ac:dyDescent="0.3">
      <c r="A710" s="9">
        <v>64</v>
      </c>
      <c r="B710" s="9">
        <f>COUNTIF($A$5:A710, A710)</f>
        <v>9</v>
      </c>
      <c r="C710" s="10" t="s">
        <v>3805</v>
      </c>
      <c r="D710" s="10" t="s">
        <v>3806</v>
      </c>
      <c r="E710" s="10" t="s">
        <v>3807</v>
      </c>
      <c r="F710" s="10" t="s">
        <v>3808</v>
      </c>
      <c r="G710" s="9" t="s">
        <v>17</v>
      </c>
      <c r="H710" s="11">
        <v>139820</v>
      </c>
      <c r="I710" s="11">
        <v>5</v>
      </c>
      <c r="J710" s="12">
        <v>137000</v>
      </c>
      <c r="K710" s="19">
        <f t="shared" si="22"/>
        <v>7.6937820818779026E-3</v>
      </c>
      <c r="L710" s="26"/>
      <c r="M710" s="20">
        <f t="shared" si="23"/>
        <v>0</v>
      </c>
      <c r="N710" s="14" t="s">
        <v>4194</v>
      </c>
      <c r="O710" s="9" t="s">
        <v>4098</v>
      </c>
    </row>
    <row r="711" spans="1:15" x14ac:dyDescent="0.3">
      <c r="A711" s="9">
        <v>64</v>
      </c>
      <c r="B711" s="9">
        <f>COUNTIF($A$5:A711, A711)</f>
        <v>10</v>
      </c>
      <c r="C711" s="10" t="s">
        <v>3809</v>
      </c>
      <c r="D711" s="10" t="s">
        <v>3806</v>
      </c>
      <c r="E711" s="10" t="s">
        <v>3810</v>
      </c>
      <c r="F711" s="10" t="s">
        <v>3811</v>
      </c>
      <c r="G711" s="9" t="s">
        <v>17</v>
      </c>
      <c r="H711" s="11">
        <v>139820</v>
      </c>
      <c r="I711" s="11">
        <v>3</v>
      </c>
      <c r="J711" s="12">
        <v>137000</v>
      </c>
      <c r="K711" s="19">
        <f t="shared" si="22"/>
        <v>7.6937820818779026E-3</v>
      </c>
      <c r="L711" s="26"/>
      <c r="M711" s="20">
        <f t="shared" si="23"/>
        <v>0</v>
      </c>
      <c r="N711" s="14" t="s">
        <v>4194</v>
      </c>
      <c r="O711" s="9" t="s">
        <v>4098</v>
      </c>
    </row>
    <row r="712" spans="1:15" x14ac:dyDescent="0.3">
      <c r="A712" s="9">
        <v>64</v>
      </c>
      <c r="B712" s="9">
        <f>COUNTIF($A$5:A712, A712)</f>
        <v>11</v>
      </c>
      <c r="C712" s="10" t="s">
        <v>3812</v>
      </c>
      <c r="D712" s="10" t="s">
        <v>3693</v>
      </c>
      <c r="E712" s="10" t="s">
        <v>3813</v>
      </c>
      <c r="F712" s="10" t="s">
        <v>3814</v>
      </c>
      <c r="G712" s="9" t="s">
        <v>17</v>
      </c>
      <c r="H712" s="11">
        <v>0</v>
      </c>
      <c r="I712" s="11">
        <v>842</v>
      </c>
      <c r="J712" s="12">
        <v>18000</v>
      </c>
      <c r="K712" s="19">
        <f t="shared" si="22"/>
        <v>1.0108618793708193E-3</v>
      </c>
      <c r="L712" s="26"/>
      <c r="M712" s="20">
        <f t="shared" si="23"/>
        <v>0</v>
      </c>
      <c r="N712" s="14" t="s">
        <v>4198</v>
      </c>
      <c r="O712" s="9" t="s">
        <v>4098</v>
      </c>
    </row>
    <row r="713" spans="1:15" x14ac:dyDescent="0.3">
      <c r="A713" s="9">
        <v>64</v>
      </c>
      <c r="B713" s="9">
        <f>COUNTIF($A$5:A713, A713)</f>
        <v>12</v>
      </c>
      <c r="C713" s="10" t="s">
        <v>3815</v>
      </c>
      <c r="D713" s="10" t="s">
        <v>3693</v>
      </c>
      <c r="E713" s="10" t="s">
        <v>3816</v>
      </c>
      <c r="F713" s="10" t="s">
        <v>3817</v>
      </c>
      <c r="G713" s="9" t="s">
        <v>17</v>
      </c>
      <c r="H713" s="11">
        <v>0</v>
      </c>
      <c r="I713" s="11">
        <v>153</v>
      </c>
      <c r="J713" s="12">
        <v>18000</v>
      </c>
      <c r="K713" s="19">
        <f t="shared" si="22"/>
        <v>1.0108618793708193E-3</v>
      </c>
      <c r="L713" s="26"/>
      <c r="M713" s="20">
        <f t="shared" si="23"/>
        <v>0</v>
      </c>
      <c r="N713" s="14" t="s">
        <v>4198</v>
      </c>
      <c r="O713" s="9" t="s">
        <v>4098</v>
      </c>
    </row>
    <row r="714" spans="1:15" x14ac:dyDescent="0.3">
      <c r="A714" s="9">
        <v>64</v>
      </c>
      <c r="B714" s="9">
        <f>COUNTIF($A$5:A714, A714)</f>
        <v>13</v>
      </c>
      <c r="C714" s="10" t="s">
        <v>3818</v>
      </c>
      <c r="D714" s="10" t="s">
        <v>3819</v>
      </c>
      <c r="E714" s="10" t="s">
        <v>3820</v>
      </c>
      <c r="F714" s="10" t="s">
        <v>3817</v>
      </c>
      <c r="G714" s="9" t="s">
        <v>17</v>
      </c>
      <c r="H714" s="11">
        <v>0</v>
      </c>
      <c r="I714" s="11">
        <v>1</v>
      </c>
      <c r="J714" s="12">
        <v>18000</v>
      </c>
      <c r="K714" s="19">
        <f t="shared" si="22"/>
        <v>1.0108618793708193E-3</v>
      </c>
      <c r="L714" s="26"/>
      <c r="M714" s="20">
        <f t="shared" si="23"/>
        <v>0</v>
      </c>
      <c r="N714" s="14" t="s">
        <v>4198</v>
      </c>
      <c r="O714" s="9" t="s">
        <v>4098</v>
      </c>
    </row>
    <row r="715" spans="1:15" x14ac:dyDescent="0.3">
      <c r="A715" s="9">
        <v>64</v>
      </c>
      <c r="B715" s="9">
        <f>COUNTIF($A$5:A715, A715)</f>
        <v>14</v>
      </c>
      <c r="C715" s="10" t="s">
        <v>3821</v>
      </c>
      <c r="D715" s="10" t="s">
        <v>3822</v>
      </c>
      <c r="E715" s="10" t="s">
        <v>3823</v>
      </c>
      <c r="F715" s="10" t="s">
        <v>18</v>
      </c>
      <c r="G715" s="9" t="s">
        <v>17</v>
      </c>
      <c r="H715" s="11">
        <v>251250</v>
      </c>
      <c r="I715" s="11">
        <v>46</v>
      </c>
      <c r="J715" s="12">
        <v>244476</v>
      </c>
      <c r="K715" s="19">
        <f t="shared" si="22"/>
        <v>1.3729526045614468E-2</v>
      </c>
      <c r="L715" s="26"/>
      <c r="M715" s="20">
        <f t="shared" si="23"/>
        <v>0</v>
      </c>
      <c r="N715" s="14" t="s">
        <v>4199</v>
      </c>
      <c r="O715" s="9" t="s">
        <v>4098</v>
      </c>
    </row>
    <row r="716" spans="1:15" x14ac:dyDescent="0.3">
      <c r="A716" s="9">
        <v>64</v>
      </c>
      <c r="B716" s="9">
        <f>COUNTIF($A$5:A716, A716)</f>
        <v>15</v>
      </c>
      <c r="C716" s="10" t="s">
        <v>3824</v>
      </c>
      <c r="D716" s="10" t="s">
        <v>3825</v>
      </c>
      <c r="E716" s="10" t="s">
        <v>3826</v>
      </c>
      <c r="F716" s="10" t="s">
        <v>18</v>
      </c>
      <c r="G716" s="9" t="s">
        <v>17</v>
      </c>
      <c r="H716" s="11">
        <v>118450</v>
      </c>
      <c r="I716" s="11">
        <v>19</v>
      </c>
      <c r="J716" s="12">
        <v>115290</v>
      </c>
      <c r="K716" s="19">
        <f t="shared" si="22"/>
        <v>6.4745703373700978E-3</v>
      </c>
      <c r="L716" s="26"/>
      <c r="M716" s="20">
        <f t="shared" si="23"/>
        <v>0</v>
      </c>
      <c r="N716" s="14" t="s">
        <v>4194</v>
      </c>
      <c r="O716" s="9" t="s">
        <v>4098</v>
      </c>
    </row>
    <row r="717" spans="1:15" x14ac:dyDescent="0.3">
      <c r="A717" s="9">
        <v>64</v>
      </c>
      <c r="B717" s="9">
        <f>COUNTIF($A$5:A717, A717)</f>
        <v>16</v>
      </c>
      <c r="C717" s="10" t="s">
        <v>3827</v>
      </c>
      <c r="D717" s="10" t="s">
        <v>697</v>
      </c>
      <c r="E717" s="10" t="s">
        <v>3828</v>
      </c>
      <c r="F717" s="10" t="s">
        <v>3829</v>
      </c>
      <c r="G717" s="9" t="s">
        <v>17</v>
      </c>
      <c r="H717" s="11">
        <v>0</v>
      </c>
      <c r="I717" s="11">
        <v>97</v>
      </c>
      <c r="J717" s="12">
        <v>61639</v>
      </c>
      <c r="K717" s="19">
        <f t="shared" si="22"/>
        <v>3.461584187918774E-3</v>
      </c>
      <c r="L717" s="26"/>
      <c r="M717" s="20">
        <f t="shared" si="23"/>
        <v>0</v>
      </c>
      <c r="N717" s="14" t="s">
        <v>4197</v>
      </c>
      <c r="O717" s="9" t="s">
        <v>4098</v>
      </c>
    </row>
    <row r="718" spans="1:15" x14ac:dyDescent="0.3">
      <c r="A718" s="9">
        <v>64</v>
      </c>
      <c r="B718" s="9">
        <f>COUNTIF($A$5:A718, A718)</f>
        <v>17</v>
      </c>
      <c r="C718" s="10" t="s">
        <v>3830</v>
      </c>
      <c r="D718" s="10" t="s">
        <v>3831</v>
      </c>
      <c r="E718" s="10" t="s">
        <v>3832</v>
      </c>
      <c r="F718" s="10" t="s">
        <v>18</v>
      </c>
      <c r="G718" s="9" t="s">
        <v>17</v>
      </c>
      <c r="H718" s="11">
        <v>139820</v>
      </c>
      <c r="I718" s="11">
        <v>21</v>
      </c>
      <c r="J718" s="12">
        <v>136081</v>
      </c>
      <c r="K718" s="19">
        <f t="shared" si="22"/>
        <v>7.6421719670366926E-3</v>
      </c>
      <c r="L718" s="26"/>
      <c r="M718" s="20">
        <f t="shared" si="23"/>
        <v>0</v>
      </c>
      <c r="N718" s="14" t="s">
        <v>4194</v>
      </c>
      <c r="O718" s="9" t="s">
        <v>4098</v>
      </c>
    </row>
    <row r="719" spans="1:15" x14ac:dyDescent="0.3">
      <c r="A719" s="9">
        <v>64</v>
      </c>
      <c r="B719" s="9">
        <f>COUNTIF($A$5:A719, A719)</f>
        <v>18</v>
      </c>
      <c r="C719" s="10" t="s">
        <v>3833</v>
      </c>
      <c r="D719" s="10" t="s">
        <v>3727</v>
      </c>
      <c r="E719" s="10" t="s">
        <v>3834</v>
      </c>
      <c r="F719" s="10" t="s">
        <v>3835</v>
      </c>
      <c r="G719" s="9" t="s">
        <v>17</v>
      </c>
      <c r="H719" s="11">
        <v>0</v>
      </c>
      <c r="I719" s="11">
        <v>161</v>
      </c>
      <c r="J719" s="12">
        <v>230400</v>
      </c>
      <c r="K719" s="19">
        <f t="shared" si="22"/>
        <v>1.2939032055946488E-2</v>
      </c>
      <c r="L719" s="26"/>
      <c r="M719" s="20">
        <f t="shared" si="23"/>
        <v>0</v>
      </c>
      <c r="N719" s="14" t="s">
        <v>4194</v>
      </c>
      <c r="O719" s="9" t="s">
        <v>4098</v>
      </c>
    </row>
    <row r="720" spans="1:15" x14ac:dyDescent="0.3">
      <c r="A720" s="9">
        <v>64</v>
      </c>
      <c r="B720" s="9">
        <f>COUNTIF($A$5:A720, A720)</f>
        <v>19</v>
      </c>
      <c r="C720" s="10" t="s">
        <v>3836</v>
      </c>
      <c r="D720" s="10" t="s">
        <v>3837</v>
      </c>
      <c r="E720" s="10" t="s">
        <v>3838</v>
      </c>
      <c r="F720" s="10">
        <v>4225</v>
      </c>
      <c r="G720" s="9" t="s">
        <v>17</v>
      </c>
      <c r="H720" s="11">
        <v>100500</v>
      </c>
      <c r="I720" s="11">
        <v>7</v>
      </c>
      <c r="J720" s="12">
        <v>97790</v>
      </c>
      <c r="K720" s="19">
        <f t="shared" si="22"/>
        <v>5.4917879546484676E-3</v>
      </c>
      <c r="L720" s="26"/>
      <c r="M720" s="20">
        <f t="shared" si="23"/>
        <v>0</v>
      </c>
      <c r="N720" s="14" t="s">
        <v>4200</v>
      </c>
      <c r="O720" s="9" t="s">
        <v>4098</v>
      </c>
    </row>
    <row r="721" spans="1:15" x14ac:dyDescent="0.3">
      <c r="A721" s="9">
        <v>64</v>
      </c>
      <c r="B721" s="9">
        <f>COUNTIF($A$5:A721, A721)</f>
        <v>20</v>
      </c>
      <c r="C721" s="10" t="s">
        <v>3839</v>
      </c>
      <c r="D721" s="10" t="s">
        <v>3840</v>
      </c>
      <c r="E721" s="10" t="s">
        <v>3841</v>
      </c>
      <c r="F721" s="10" t="s">
        <v>3842</v>
      </c>
      <c r="G721" s="9" t="s">
        <v>17</v>
      </c>
      <c r="H721" s="11">
        <v>265750</v>
      </c>
      <c r="I721" s="11">
        <v>3</v>
      </c>
      <c r="J721" s="12">
        <v>258663</v>
      </c>
      <c r="K721" s="19">
        <f t="shared" si="22"/>
        <v>1.4526253683538569E-2</v>
      </c>
      <c r="L721" s="26"/>
      <c r="M721" s="20">
        <f t="shared" si="23"/>
        <v>0</v>
      </c>
      <c r="N721" s="14" t="s">
        <v>4194</v>
      </c>
      <c r="O721" s="9" t="s">
        <v>4098</v>
      </c>
    </row>
    <row r="722" spans="1:15" x14ac:dyDescent="0.3">
      <c r="A722" s="9">
        <v>64</v>
      </c>
      <c r="B722" s="9">
        <f>COUNTIF($A$5:A722, A722)</f>
        <v>21</v>
      </c>
      <c r="C722" s="10" t="s">
        <v>3843</v>
      </c>
      <c r="D722" s="10" t="s">
        <v>3840</v>
      </c>
      <c r="E722" s="10" t="s">
        <v>3841</v>
      </c>
      <c r="F722" s="10" t="s">
        <v>3844</v>
      </c>
      <c r="G722" s="9" t="s">
        <v>17</v>
      </c>
      <c r="H722" s="11">
        <v>265750</v>
      </c>
      <c r="I722" s="11">
        <v>7</v>
      </c>
      <c r="J722" s="12">
        <v>258663</v>
      </c>
      <c r="K722" s="19">
        <f t="shared" si="22"/>
        <v>1.4526253683538569E-2</v>
      </c>
      <c r="L722" s="26"/>
      <c r="M722" s="20">
        <f t="shared" si="23"/>
        <v>0</v>
      </c>
      <c r="N722" s="14" t="s">
        <v>4194</v>
      </c>
      <c r="O722" s="9" t="s">
        <v>4098</v>
      </c>
    </row>
    <row r="723" spans="1:15" x14ac:dyDescent="0.3">
      <c r="A723" s="9">
        <v>64</v>
      </c>
      <c r="B723" s="9">
        <f>COUNTIF($A$5:A723, A723)</f>
        <v>22</v>
      </c>
      <c r="C723" s="10" t="s">
        <v>3845</v>
      </c>
      <c r="D723" s="10" t="s">
        <v>3840</v>
      </c>
      <c r="E723" s="10" t="s">
        <v>3841</v>
      </c>
      <c r="F723" s="10" t="s">
        <v>3846</v>
      </c>
      <c r="G723" s="9" t="s">
        <v>17</v>
      </c>
      <c r="H723" s="11">
        <v>265750</v>
      </c>
      <c r="I723" s="11">
        <v>6</v>
      </c>
      <c r="J723" s="12">
        <v>258663</v>
      </c>
      <c r="K723" s="19">
        <f t="shared" si="22"/>
        <v>1.4526253683538569E-2</v>
      </c>
      <c r="L723" s="26"/>
      <c r="M723" s="20">
        <f t="shared" si="23"/>
        <v>0</v>
      </c>
      <c r="N723" s="14" t="s">
        <v>4194</v>
      </c>
      <c r="O723" s="9" t="s">
        <v>4098</v>
      </c>
    </row>
    <row r="724" spans="1:15" x14ac:dyDescent="0.3">
      <c r="A724" s="9">
        <v>64</v>
      </c>
      <c r="B724" s="9">
        <f>COUNTIF($A$5:A724, A724)</f>
        <v>23</v>
      </c>
      <c r="C724" s="10" t="s">
        <v>3847</v>
      </c>
      <c r="D724" s="10" t="s">
        <v>3840</v>
      </c>
      <c r="E724" s="10" t="s">
        <v>3841</v>
      </c>
      <c r="F724" s="10" t="s">
        <v>1394</v>
      </c>
      <c r="G724" s="9" t="s">
        <v>17</v>
      </c>
      <c r="H724" s="11">
        <v>265750</v>
      </c>
      <c r="I724" s="11">
        <v>27</v>
      </c>
      <c r="J724" s="12">
        <v>258663</v>
      </c>
      <c r="K724" s="19">
        <f t="shared" si="22"/>
        <v>1.4526253683538569E-2</v>
      </c>
      <c r="L724" s="26"/>
      <c r="M724" s="20">
        <f t="shared" si="23"/>
        <v>0</v>
      </c>
      <c r="N724" s="14" t="s">
        <v>4194</v>
      </c>
      <c r="O724" s="9" t="s">
        <v>4098</v>
      </c>
    </row>
    <row r="725" spans="1:15" x14ac:dyDescent="0.3">
      <c r="A725" s="9">
        <v>64</v>
      </c>
      <c r="B725" s="9">
        <f>COUNTIF($A$5:A725, A725)</f>
        <v>24</v>
      </c>
      <c r="C725" s="10" t="s">
        <v>3848</v>
      </c>
      <c r="D725" s="10" t="s">
        <v>3849</v>
      </c>
      <c r="E725" s="10" t="s">
        <v>3850</v>
      </c>
      <c r="F725" s="10" t="s">
        <v>18</v>
      </c>
      <c r="G725" s="9" t="s">
        <v>17</v>
      </c>
      <c r="H725" s="11">
        <v>139820</v>
      </c>
      <c r="I725" s="11">
        <v>1</v>
      </c>
      <c r="J725" s="12">
        <v>136051</v>
      </c>
      <c r="K725" s="19">
        <f t="shared" si="22"/>
        <v>7.6404871972377414E-3</v>
      </c>
      <c r="L725" s="26"/>
      <c r="M725" s="20">
        <f t="shared" si="23"/>
        <v>0</v>
      </c>
      <c r="N725" s="14" t="s">
        <v>4194</v>
      </c>
      <c r="O725" s="9" t="s">
        <v>4098</v>
      </c>
    </row>
    <row r="726" spans="1:15" x14ac:dyDescent="0.3">
      <c r="A726" s="9">
        <v>64</v>
      </c>
      <c r="B726" s="9">
        <f>COUNTIF($A$5:A726, A726)</f>
        <v>25</v>
      </c>
      <c r="C726" s="10" t="s">
        <v>3851</v>
      </c>
      <c r="D726" s="10" t="s">
        <v>3852</v>
      </c>
      <c r="E726" s="10" t="s">
        <v>3853</v>
      </c>
      <c r="F726" s="10" t="s">
        <v>18</v>
      </c>
      <c r="G726" s="9" t="s">
        <v>17</v>
      </c>
      <c r="H726" s="11">
        <v>145250</v>
      </c>
      <c r="I726" s="11">
        <v>2</v>
      </c>
      <c r="J726" s="12">
        <v>137988</v>
      </c>
      <c r="K726" s="19">
        <f t="shared" si="22"/>
        <v>7.7492671672567013E-3</v>
      </c>
      <c r="L726" s="26"/>
      <c r="M726" s="20">
        <f t="shared" si="23"/>
        <v>0</v>
      </c>
      <c r="N726" s="14" t="s">
        <v>4194</v>
      </c>
      <c r="O726" s="9" t="s">
        <v>4103</v>
      </c>
    </row>
    <row r="727" spans="1:15" x14ac:dyDescent="0.3">
      <c r="A727" s="9">
        <v>64</v>
      </c>
      <c r="B727" s="9">
        <f>COUNTIF($A$5:A727, A727)</f>
        <v>26</v>
      </c>
      <c r="C727" s="10" t="s">
        <v>3854</v>
      </c>
      <c r="D727" s="10" t="s">
        <v>3855</v>
      </c>
      <c r="E727" s="10" t="s">
        <v>3856</v>
      </c>
      <c r="F727" s="10" t="s">
        <v>18</v>
      </c>
      <c r="G727" s="9" t="s">
        <v>17</v>
      </c>
      <c r="H727" s="11">
        <v>3284410</v>
      </c>
      <c r="I727" s="11">
        <v>2</v>
      </c>
      <c r="J727" s="12">
        <v>3218722</v>
      </c>
      <c r="K727" s="19">
        <f t="shared" si="22"/>
        <v>0.18076018722734458</v>
      </c>
      <c r="L727" s="26"/>
      <c r="M727" s="20">
        <f t="shared" si="23"/>
        <v>0</v>
      </c>
      <c r="N727" s="14" t="s">
        <v>4194</v>
      </c>
      <c r="O727" s="9" t="s">
        <v>4103</v>
      </c>
    </row>
    <row r="728" spans="1:15" x14ac:dyDescent="0.3">
      <c r="A728" s="9">
        <v>64</v>
      </c>
      <c r="B728" s="9">
        <f>COUNTIF($A$5:A728, A728)</f>
        <v>27</v>
      </c>
      <c r="C728" s="10" t="s">
        <v>3857</v>
      </c>
      <c r="D728" s="10" t="s">
        <v>3858</v>
      </c>
      <c r="E728" s="10" t="s">
        <v>3859</v>
      </c>
      <c r="F728" s="10" t="s">
        <v>18</v>
      </c>
      <c r="G728" s="9" t="s">
        <v>17</v>
      </c>
      <c r="H728" s="11">
        <v>364260</v>
      </c>
      <c r="I728" s="11">
        <v>4</v>
      </c>
      <c r="J728" s="12">
        <v>354546</v>
      </c>
      <c r="K728" s="19">
        <f t="shared" si="22"/>
        <v>1.991094643796703E-2</v>
      </c>
      <c r="L728" s="26"/>
      <c r="M728" s="20">
        <f t="shared" si="23"/>
        <v>0</v>
      </c>
      <c r="N728" s="14" t="s">
        <v>4194</v>
      </c>
      <c r="O728" s="9" t="s">
        <v>4098</v>
      </c>
    </row>
    <row r="729" spans="1:15" x14ac:dyDescent="0.3">
      <c r="A729" s="9">
        <v>64</v>
      </c>
      <c r="B729" s="9">
        <f>COUNTIF($A$5:A729, A729)</f>
        <v>28</v>
      </c>
      <c r="C729" s="10" t="s">
        <v>3860</v>
      </c>
      <c r="D729" s="10" t="s">
        <v>3861</v>
      </c>
      <c r="E729" s="10" t="s">
        <v>3862</v>
      </c>
      <c r="F729" s="10" t="s">
        <v>2547</v>
      </c>
      <c r="G729" s="9" t="s">
        <v>17</v>
      </c>
      <c r="H729" s="11">
        <v>686440</v>
      </c>
      <c r="I729" s="11">
        <v>4</v>
      </c>
      <c r="J729" s="12">
        <v>665845</v>
      </c>
      <c r="K729" s="19">
        <f t="shared" si="22"/>
        <v>3.7393184892759064E-2</v>
      </c>
      <c r="L729" s="26"/>
      <c r="M729" s="20">
        <f t="shared" si="23"/>
        <v>0</v>
      </c>
      <c r="N729" s="14" t="s">
        <v>4194</v>
      </c>
      <c r="O729" s="9" t="s">
        <v>4103</v>
      </c>
    </row>
    <row r="730" spans="1:15" x14ac:dyDescent="0.3">
      <c r="A730" s="9">
        <v>64</v>
      </c>
      <c r="B730" s="9">
        <f>COUNTIF($A$5:A730, A730)</f>
        <v>29</v>
      </c>
      <c r="C730" s="10" t="s">
        <v>3863</v>
      </c>
      <c r="D730" s="10" t="s">
        <v>3864</v>
      </c>
      <c r="E730" s="10" t="s">
        <v>3865</v>
      </c>
      <c r="F730" s="10" t="s">
        <v>641</v>
      </c>
      <c r="G730" s="9" t="s">
        <v>17</v>
      </c>
      <c r="H730" s="11">
        <v>3148430</v>
      </c>
      <c r="I730" s="11">
        <v>1</v>
      </c>
      <c r="J730" s="12">
        <v>3116940</v>
      </c>
      <c r="K730" s="19">
        <f t="shared" si="22"/>
        <v>0.17504421257144898</v>
      </c>
      <c r="L730" s="26"/>
      <c r="M730" s="20">
        <f t="shared" si="23"/>
        <v>0</v>
      </c>
      <c r="N730" s="14" t="s">
        <v>4194</v>
      </c>
      <c r="O730" s="9" t="s">
        <v>4098</v>
      </c>
    </row>
    <row r="731" spans="1:15" x14ac:dyDescent="0.3">
      <c r="A731" s="9">
        <v>64</v>
      </c>
      <c r="B731" s="9">
        <f>COUNTIF($A$5:A731, A731)</f>
        <v>30</v>
      </c>
      <c r="C731" s="10" t="s">
        <v>3866</v>
      </c>
      <c r="D731" s="10" t="s">
        <v>3864</v>
      </c>
      <c r="E731" s="10" t="s">
        <v>3867</v>
      </c>
      <c r="F731" s="10" t="s">
        <v>3868</v>
      </c>
      <c r="G731" s="9" t="s">
        <v>17</v>
      </c>
      <c r="H731" s="11">
        <v>3148430</v>
      </c>
      <c r="I731" s="11">
        <v>1</v>
      </c>
      <c r="J731" s="12">
        <v>3116940</v>
      </c>
      <c r="K731" s="19">
        <f t="shared" si="22"/>
        <v>0.17504421257144898</v>
      </c>
      <c r="L731" s="26"/>
      <c r="M731" s="20">
        <f t="shared" si="23"/>
        <v>0</v>
      </c>
      <c r="N731" s="14" t="s">
        <v>4194</v>
      </c>
      <c r="O731" s="9" t="s">
        <v>4098</v>
      </c>
    </row>
    <row r="732" spans="1:15" x14ac:dyDescent="0.3">
      <c r="A732" s="9">
        <v>64</v>
      </c>
      <c r="B732" s="9">
        <f>COUNTIF($A$5:A732, A732)</f>
        <v>31</v>
      </c>
      <c r="C732" s="10" t="s">
        <v>3869</v>
      </c>
      <c r="D732" s="10" t="s">
        <v>3864</v>
      </c>
      <c r="E732" s="10" t="s">
        <v>3870</v>
      </c>
      <c r="F732" s="10" t="s">
        <v>3871</v>
      </c>
      <c r="G732" s="9" t="s">
        <v>17</v>
      </c>
      <c r="H732" s="11">
        <v>3148430</v>
      </c>
      <c r="I732" s="11">
        <v>1</v>
      </c>
      <c r="J732" s="12">
        <v>3116940</v>
      </c>
      <c r="K732" s="19">
        <f t="shared" si="22"/>
        <v>0.17504421257144898</v>
      </c>
      <c r="L732" s="26"/>
      <c r="M732" s="20">
        <f t="shared" si="23"/>
        <v>0</v>
      </c>
      <c r="N732" s="14" t="s">
        <v>4194</v>
      </c>
      <c r="O732" s="9" t="s">
        <v>4098</v>
      </c>
    </row>
    <row r="733" spans="1:15" x14ac:dyDescent="0.3">
      <c r="A733" s="9">
        <v>64</v>
      </c>
      <c r="B733" s="9">
        <f>COUNTIF($A$5:A733, A733)</f>
        <v>32</v>
      </c>
      <c r="C733" s="10" t="s">
        <v>3872</v>
      </c>
      <c r="D733" s="10" t="s">
        <v>3873</v>
      </c>
      <c r="E733" s="10" t="s">
        <v>3874</v>
      </c>
      <c r="F733" s="10" t="s">
        <v>18</v>
      </c>
      <c r="G733" s="9" t="s">
        <v>17</v>
      </c>
      <c r="H733" s="11">
        <v>58240</v>
      </c>
      <c r="I733" s="11">
        <v>40</v>
      </c>
      <c r="J733" s="12">
        <v>57072</v>
      </c>
      <c r="K733" s="19">
        <f t="shared" si="22"/>
        <v>3.2051060655250781E-3</v>
      </c>
      <c r="L733" s="27"/>
      <c r="M733" s="20">
        <f t="shared" si="23"/>
        <v>0</v>
      </c>
      <c r="N733" s="14" t="s">
        <v>4201</v>
      </c>
      <c r="O733" s="9" t="s">
        <v>4098</v>
      </c>
    </row>
    <row r="734" spans="1:15" x14ac:dyDescent="0.3">
      <c r="A734" s="9">
        <v>65</v>
      </c>
      <c r="B734" s="9">
        <f>COUNTIF($A$5:A734, A734)</f>
        <v>1</v>
      </c>
      <c r="C734" s="10" t="s">
        <v>839</v>
      </c>
      <c r="D734" s="10" t="s">
        <v>840</v>
      </c>
      <c r="E734" s="10" t="s">
        <v>841</v>
      </c>
      <c r="F734" s="10" t="s">
        <v>18</v>
      </c>
      <c r="G734" s="9" t="s">
        <v>789</v>
      </c>
      <c r="H734" s="11">
        <v>0</v>
      </c>
      <c r="I734" s="11">
        <v>1</v>
      </c>
      <c r="J734" s="12">
        <v>6500</v>
      </c>
      <c r="K734" s="19">
        <f t="shared" si="22"/>
        <v>1.0688077022558255E-3</v>
      </c>
      <c r="L734" s="25"/>
      <c r="M734" s="20">
        <f t="shared" si="23"/>
        <v>0</v>
      </c>
      <c r="N734" s="14" t="s">
        <v>4202</v>
      </c>
      <c r="O734" s="9" t="s">
        <v>4098</v>
      </c>
    </row>
    <row r="735" spans="1:15" x14ac:dyDescent="0.3">
      <c r="A735" s="9">
        <v>65</v>
      </c>
      <c r="B735" s="9">
        <f>COUNTIF($A$5:A735, A735)</f>
        <v>2</v>
      </c>
      <c r="C735" s="10" t="s">
        <v>842</v>
      </c>
      <c r="D735" s="10" t="s">
        <v>840</v>
      </c>
      <c r="E735" s="10" t="s">
        <v>843</v>
      </c>
      <c r="F735" s="10" t="s">
        <v>844</v>
      </c>
      <c r="G735" s="9" t="s">
        <v>779</v>
      </c>
      <c r="H735" s="11">
        <v>0</v>
      </c>
      <c r="I735" s="11">
        <v>3244</v>
      </c>
      <c r="J735" s="12">
        <v>21000</v>
      </c>
      <c r="K735" s="19">
        <f t="shared" si="22"/>
        <v>3.4530710380572824E-3</v>
      </c>
      <c r="L735" s="26"/>
      <c r="M735" s="20">
        <f t="shared" si="23"/>
        <v>0</v>
      </c>
      <c r="N735" s="14" t="s">
        <v>4202</v>
      </c>
      <c r="O735" s="9" t="s">
        <v>4098</v>
      </c>
    </row>
    <row r="736" spans="1:15" x14ac:dyDescent="0.3">
      <c r="A736" s="9">
        <v>65</v>
      </c>
      <c r="B736" s="9">
        <f>COUNTIF($A$5:A736, A736)</f>
        <v>3</v>
      </c>
      <c r="C736" s="10" t="s">
        <v>845</v>
      </c>
      <c r="D736" s="10" t="s">
        <v>846</v>
      </c>
      <c r="E736" s="10" t="s">
        <v>847</v>
      </c>
      <c r="F736" s="10" t="s">
        <v>18</v>
      </c>
      <c r="G736" s="9" t="s">
        <v>17</v>
      </c>
      <c r="H736" s="11">
        <v>170850</v>
      </c>
      <c r="I736" s="11">
        <v>330</v>
      </c>
      <c r="J736" s="12">
        <v>165155</v>
      </c>
      <c r="K736" s="19">
        <f t="shared" si="22"/>
        <v>2.7156759394778594E-2</v>
      </c>
      <c r="L736" s="26"/>
      <c r="M736" s="20">
        <f t="shared" si="23"/>
        <v>0</v>
      </c>
      <c r="N736" s="14" t="s">
        <v>4203</v>
      </c>
      <c r="O736" s="9" t="s">
        <v>4098</v>
      </c>
    </row>
    <row r="737" spans="1:15" x14ac:dyDescent="0.3">
      <c r="A737" s="9">
        <v>65</v>
      </c>
      <c r="B737" s="9">
        <f>COUNTIF($A$5:A737, A737)</f>
        <v>4</v>
      </c>
      <c r="C737" s="10" t="s">
        <v>848</v>
      </c>
      <c r="D737" s="10" t="s">
        <v>849</v>
      </c>
      <c r="E737" s="10" t="s">
        <v>850</v>
      </c>
      <c r="F737" s="10" t="s">
        <v>18</v>
      </c>
      <c r="G737" s="9" t="s">
        <v>17</v>
      </c>
      <c r="H737" s="11">
        <v>0</v>
      </c>
      <c r="I737" s="11">
        <v>1</v>
      </c>
      <c r="J737" s="12">
        <v>576000</v>
      </c>
      <c r="K737" s="19">
        <f t="shared" si="22"/>
        <v>9.4712805615285459E-2</v>
      </c>
      <c r="L737" s="26"/>
      <c r="M737" s="20">
        <f t="shared" si="23"/>
        <v>0</v>
      </c>
      <c r="N737" s="14" t="s">
        <v>4204</v>
      </c>
      <c r="O737" s="9" t="s">
        <v>4098</v>
      </c>
    </row>
    <row r="738" spans="1:15" x14ac:dyDescent="0.3">
      <c r="A738" s="9">
        <v>65</v>
      </c>
      <c r="B738" s="9">
        <f>COUNTIF($A$5:A738, A738)</f>
        <v>5</v>
      </c>
      <c r="C738" s="10" t="s">
        <v>851</v>
      </c>
      <c r="D738" s="10" t="s">
        <v>852</v>
      </c>
      <c r="E738" s="10" t="s">
        <v>853</v>
      </c>
      <c r="F738" s="10" t="s">
        <v>18</v>
      </c>
      <c r="G738" s="9" t="s">
        <v>17</v>
      </c>
      <c r="H738" s="11">
        <v>0</v>
      </c>
      <c r="I738" s="11">
        <v>1</v>
      </c>
      <c r="J738" s="12">
        <v>1742400</v>
      </c>
      <c r="K738" s="19">
        <f t="shared" si="22"/>
        <v>0.2865062369862385</v>
      </c>
      <c r="L738" s="26"/>
      <c r="M738" s="20">
        <f t="shared" si="23"/>
        <v>0</v>
      </c>
      <c r="N738" s="14" t="s">
        <v>4203</v>
      </c>
      <c r="O738" s="9" t="s">
        <v>4098</v>
      </c>
    </row>
    <row r="739" spans="1:15" x14ac:dyDescent="0.3">
      <c r="A739" s="9">
        <v>65</v>
      </c>
      <c r="B739" s="9">
        <f>COUNTIF($A$5:A739, A739)</f>
        <v>6</v>
      </c>
      <c r="C739" s="10" t="s">
        <v>854</v>
      </c>
      <c r="D739" s="10" t="s">
        <v>16</v>
      </c>
      <c r="E739" s="10" t="s">
        <v>855</v>
      </c>
      <c r="F739" s="10" t="s">
        <v>856</v>
      </c>
      <c r="G739" s="9" t="s">
        <v>17</v>
      </c>
      <c r="H739" s="11">
        <v>0</v>
      </c>
      <c r="I739" s="11">
        <v>1</v>
      </c>
      <c r="J739" s="12">
        <v>172500</v>
      </c>
      <c r="K739" s="19">
        <f t="shared" si="22"/>
        <v>2.8364512098327677E-2</v>
      </c>
      <c r="L739" s="26"/>
      <c r="M739" s="20">
        <f t="shared" si="23"/>
        <v>0</v>
      </c>
      <c r="N739" s="14" t="s">
        <v>4205</v>
      </c>
      <c r="O739" s="9" t="s">
        <v>4098</v>
      </c>
    </row>
    <row r="740" spans="1:15" x14ac:dyDescent="0.3">
      <c r="A740" s="9">
        <v>65</v>
      </c>
      <c r="B740" s="9">
        <f>COUNTIF($A$5:A740, A740)</f>
        <v>7</v>
      </c>
      <c r="C740" s="10" t="s">
        <v>857</v>
      </c>
      <c r="D740" s="10" t="s">
        <v>858</v>
      </c>
      <c r="E740" s="10" t="s">
        <v>859</v>
      </c>
      <c r="F740" s="10" t="s">
        <v>18</v>
      </c>
      <c r="G740" s="9" t="s">
        <v>17</v>
      </c>
      <c r="H740" s="11">
        <v>144670</v>
      </c>
      <c r="I740" s="11">
        <v>1</v>
      </c>
      <c r="J740" s="12">
        <v>139849</v>
      </c>
      <c r="K740" s="19">
        <f t="shared" si="22"/>
        <v>2.2995644361965377E-2</v>
      </c>
      <c r="L740" s="26"/>
      <c r="M740" s="20">
        <f t="shared" si="23"/>
        <v>0</v>
      </c>
      <c r="N740" s="14" t="s">
        <v>4203</v>
      </c>
      <c r="O740" s="9" t="s">
        <v>4098</v>
      </c>
    </row>
    <row r="741" spans="1:15" x14ac:dyDescent="0.3">
      <c r="A741" s="9">
        <v>65</v>
      </c>
      <c r="B741" s="9">
        <f>COUNTIF($A$5:A741, A741)</f>
        <v>8</v>
      </c>
      <c r="C741" s="10" t="s">
        <v>860</v>
      </c>
      <c r="D741" s="10" t="s">
        <v>16</v>
      </c>
      <c r="E741" s="10" t="s">
        <v>861</v>
      </c>
      <c r="F741" s="10" t="s">
        <v>862</v>
      </c>
      <c r="G741" s="9" t="s">
        <v>17</v>
      </c>
      <c r="H741" s="11">
        <v>0</v>
      </c>
      <c r="I741" s="11">
        <v>1</v>
      </c>
      <c r="J741" s="12">
        <v>137500</v>
      </c>
      <c r="K741" s="19">
        <f t="shared" si="22"/>
        <v>2.260939370156554E-2</v>
      </c>
      <c r="L741" s="26"/>
      <c r="M741" s="20">
        <f t="shared" si="23"/>
        <v>0</v>
      </c>
      <c r="N741" s="14" t="s">
        <v>4205</v>
      </c>
      <c r="O741" s="9" t="s">
        <v>4098</v>
      </c>
    </row>
    <row r="742" spans="1:15" x14ac:dyDescent="0.3">
      <c r="A742" s="9">
        <v>65</v>
      </c>
      <c r="B742" s="9">
        <f>COUNTIF($A$5:A742, A742)</f>
        <v>9</v>
      </c>
      <c r="C742" s="10" t="s">
        <v>863</v>
      </c>
      <c r="D742" s="10" t="s">
        <v>16</v>
      </c>
      <c r="E742" s="10" t="s">
        <v>864</v>
      </c>
      <c r="F742" s="10" t="s">
        <v>865</v>
      </c>
      <c r="G742" s="9" t="s">
        <v>17</v>
      </c>
      <c r="H742" s="11">
        <v>0</v>
      </c>
      <c r="I742" s="11">
        <v>1</v>
      </c>
      <c r="J742" s="12">
        <v>1837500</v>
      </c>
      <c r="K742" s="19">
        <f t="shared" si="22"/>
        <v>0.30214371583001221</v>
      </c>
      <c r="L742" s="26"/>
      <c r="M742" s="20">
        <f t="shared" si="23"/>
        <v>0</v>
      </c>
      <c r="N742" s="14" t="s">
        <v>4205</v>
      </c>
      <c r="O742" s="9" t="s">
        <v>4098</v>
      </c>
    </row>
    <row r="743" spans="1:15" x14ac:dyDescent="0.3">
      <c r="A743" s="9">
        <v>65</v>
      </c>
      <c r="B743" s="9">
        <f>COUNTIF($A$5:A743, A743)</f>
        <v>10</v>
      </c>
      <c r="C743" s="10" t="s">
        <v>866</v>
      </c>
      <c r="D743" s="10" t="s">
        <v>840</v>
      </c>
      <c r="E743" s="10" t="s">
        <v>867</v>
      </c>
      <c r="F743" s="10" t="s">
        <v>47</v>
      </c>
      <c r="G743" s="9" t="s">
        <v>17</v>
      </c>
      <c r="H743" s="11">
        <v>0</v>
      </c>
      <c r="I743" s="11">
        <v>57</v>
      </c>
      <c r="J743" s="12">
        <v>26500</v>
      </c>
      <c r="K743" s="19">
        <f t="shared" ref="K743:K806" si="24">$J743/SUMIFS($J:$J,$A:$A,$A743)</f>
        <v>4.3574467861199045E-3</v>
      </c>
      <c r="L743" s="26"/>
      <c r="M743" s="20">
        <f t="shared" si="23"/>
        <v>0</v>
      </c>
      <c r="N743" s="14" t="s">
        <v>4202</v>
      </c>
      <c r="O743" s="9" t="s">
        <v>4098</v>
      </c>
    </row>
    <row r="744" spans="1:15" x14ac:dyDescent="0.3">
      <c r="A744" s="9">
        <v>65</v>
      </c>
      <c r="B744" s="9">
        <f>COUNTIF($A$5:A744, A744)</f>
        <v>11</v>
      </c>
      <c r="C744" s="10" t="s">
        <v>868</v>
      </c>
      <c r="D744" s="10" t="s">
        <v>16</v>
      </c>
      <c r="E744" s="10" t="s">
        <v>869</v>
      </c>
      <c r="F744" s="10" t="s">
        <v>870</v>
      </c>
      <c r="G744" s="9" t="s">
        <v>17</v>
      </c>
      <c r="H744" s="11">
        <v>0</v>
      </c>
      <c r="I744" s="11">
        <v>1</v>
      </c>
      <c r="J744" s="12">
        <v>27780</v>
      </c>
      <c r="K744" s="19">
        <f t="shared" si="24"/>
        <v>4.5679196874872053E-3</v>
      </c>
      <c r="L744" s="26"/>
      <c r="M744" s="20">
        <f t="shared" si="23"/>
        <v>0</v>
      </c>
      <c r="N744" s="14" t="s">
        <v>4206</v>
      </c>
      <c r="O744" s="9" t="s">
        <v>4098</v>
      </c>
    </row>
    <row r="745" spans="1:15" x14ac:dyDescent="0.3">
      <c r="A745" s="9">
        <v>65</v>
      </c>
      <c r="B745" s="9">
        <f>COUNTIF($A$5:A745, A745)</f>
        <v>12</v>
      </c>
      <c r="C745" s="10" t="s">
        <v>871</v>
      </c>
      <c r="D745" s="10" t="s">
        <v>16</v>
      </c>
      <c r="E745" s="10" t="s">
        <v>872</v>
      </c>
      <c r="F745" s="10" t="s">
        <v>873</v>
      </c>
      <c r="G745" s="9" t="s">
        <v>17</v>
      </c>
      <c r="H745" s="11">
        <v>0</v>
      </c>
      <c r="I745" s="11">
        <v>1</v>
      </c>
      <c r="J745" s="12">
        <v>24380</v>
      </c>
      <c r="K745" s="19">
        <f t="shared" si="24"/>
        <v>4.0088510432303116E-3</v>
      </c>
      <c r="L745" s="26"/>
      <c r="M745" s="20">
        <f t="shared" si="23"/>
        <v>0</v>
      </c>
      <c r="N745" s="14" t="s">
        <v>4206</v>
      </c>
      <c r="O745" s="9" t="s">
        <v>4098</v>
      </c>
    </row>
    <row r="746" spans="1:15" x14ac:dyDescent="0.3">
      <c r="A746" s="9">
        <v>65</v>
      </c>
      <c r="B746" s="9">
        <f>COUNTIF($A$5:A746, A746)</f>
        <v>13</v>
      </c>
      <c r="C746" s="10" t="s">
        <v>874</v>
      </c>
      <c r="D746" s="10" t="s">
        <v>16</v>
      </c>
      <c r="E746" s="10" t="s">
        <v>875</v>
      </c>
      <c r="F746" s="10" t="s">
        <v>876</v>
      </c>
      <c r="G746" s="9" t="s">
        <v>17</v>
      </c>
      <c r="H746" s="11">
        <v>0</v>
      </c>
      <c r="I746" s="11">
        <v>576</v>
      </c>
      <c r="J746" s="12">
        <v>13930</v>
      </c>
      <c r="K746" s="19">
        <f t="shared" si="24"/>
        <v>2.2905371219113309E-3</v>
      </c>
      <c r="L746" s="26"/>
      <c r="M746" s="20">
        <f t="shared" si="23"/>
        <v>0</v>
      </c>
      <c r="N746" s="14" t="s">
        <v>4206</v>
      </c>
      <c r="O746" s="9" t="s">
        <v>4098</v>
      </c>
    </row>
    <row r="747" spans="1:15" x14ac:dyDescent="0.3">
      <c r="A747" s="9">
        <v>65</v>
      </c>
      <c r="B747" s="9">
        <f>COUNTIF($A$5:A747, A747)</f>
        <v>14</v>
      </c>
      <c r="C747" s="10" t="s">
        <v>877</v>
      </c>
      <c r="D747" s="10" t="s">
        <v>16</v>
      </c>
      <c r="E747" s="10" t="s">
        <v>878</v>
      </c>
      <c r="F747" s="10" t="s">
        <v>879</v>
      </c>
      <c r="G747" s="9" t="s">
        <v>17</v>
      </c>
      <c r="H747" s="11">
        <v>0</v>
      </c>
      <c r="I747" s="11">
        <v>1</v>
      </c>
      <c r="J747" s="12">
        <v>24380</v>
      </c>
      <c r="K747" s="19">
        <f t="shared" si="24"/>
        <v>4.0088510432303116E-3</v>
      </c>
      <c r="L747" s="26"/>
      <c r="M747" s="20">
        <f t="shared" si="23"/>
        <v>0</v>
      </c>
      <c r="N747" s="14" t="s">
        <v>4206</v>
      </c>
      <c r="O747" s="9" t="s">
        <v>4098</v>
      </c>
    </row>
    <row r="748" spans="1:15" x14ac:dyDescent="0.3">
      <c r="A748" s="9">
        <v>65</v>
      </c>
      <c r="B748" s="9">
        <f>COUNTIF($A$5:A748, A748)</f>
        <v>15</v>
      </c>
      <c r="C748" s="10" t="s">
        <v>880</v>
      </c>
      <c r="D748" s="10" t="s">
        <v>16</v>
      </c>
      <c r="E748" s="10" t="s">
        <v>881</v>
      </c>
      <c r="F748" s="10" t="s">
        <v>882</v>
      </c>
      <c r="G748" s="9" t="s">
        <v>17</v>
      </c>
      <c r="H748" s="11">
        <v>0</v>
      </c>
      <c r="I748" s="11">
        <v>1</v>
      </c>
      <c r="J748" s="12">
        <v>24380</v>
      </c>
      <c r="K748" s="19">
        <f t="shared" si="24"/>
        <v>4.0088510432303116E-3</v>
      </c>
      <c r="L748" s="26"/>
      <c r="M748" s="20">
        <f t="shared" si="23"/>
        <v>0</v>
      </c>
      <c r="N748" s="14" t="s">
        <v>4206</v>
      </c>
      <c r="O748" s="9" t="s">
        <v>4098</v>
      </c>
    </row>
    <row r="749" spans="1:15" x14ac:dyDescent="0.3">
      <c r="A749" s="9">
        <v>65</v>
      </c>
      <c r="B749" s="9">
        <f>COUNTIF($A$5:A749, A749)</f>
        <v>16</v>
      </c>
      <c r="C749" s="10" t="s">
        <v>883</v>
      </c>
      <c r="D749" s="10" t="s">
        <v>16</v>
      </c>
      <c r="E749" s="10" t="s">
        <v>881</v>
      </c>
      <c r="F749" s="10" t="s">
        <v>884</v>
      </c>
      <c r="G749" s="9" t="s">
        <v>17</v>
      </c>
      <c r="H749" s="11">
        <v>0</v>
      </c>
      <c r="I749" s="11">
        <v>1</v>
      </c>
      <c r="J749" s="12">
        <v>24380</v>
      </c>
      <c r="K749" s="19">
        <f t="shared" si="24"/>
        <v>4.0088510432303116E-3</v>
      </c>
      <c r="L749" s="26"/>
      <c r="M749" s="20">
        <f t="shared" si="23"/>
        <v>0</v>
      </c>
      <c r="N749" s="14" t="s">
        <v>4206</v>
      </c>
      <c r="O749" s="9" t="s">
        <v>4098</v>
      </c>
    </row>
    <row r="750" spans="1:15" x14ac:dyDescent="0.3">
      <c r="A750" s="9">
        <v>65</v>
      </c>
      <c r="B750" s="9">
        <f>COUNTIF($A$5:A750, A750)</f>
        <v>17</v>
      </c>
      <c r="C750" s="10" t="s">
        <v>885</v>
      </c>
      <c r="D750" s="10" t="s">
        <v>16</v>
      </c>
      <c r="E750" s="10" t="s">
        <v>881</v>
      </c>
      <c r="F750" s="10" t="s">
        <v>886</v>
      </c>
      <c r="G750" s="9" t="s">
        <v>17</v>
      </c>
      <c r="H750" s="11">
        <v>0</v>
      </c>
      <c r="I750" s="11">
        <v>246</v>
      </c>
      <c r="J750" s="12">
        <v>24380</v>
      </c>
      <c r="K750" s="19">
        <f t="shared" si="24"/>
        <v>4.0088510432303116E-3</v>
      </c>
      <c r="L750" s="26"/>
      <c r="M750" s="20">
        <f t="shared" si="23"/>
        <v>0</v>
      </c>
      <c r="N750" s="14" t="s">
        <v>4206</v>
      </c>
      <c r="O750" s="9" t="s">
        <v>4098</v>
      </c>
    </row>
    <row r="751" spans="1:15" x14ac:dyDescent="0.3">
      <c r="A751" s="9">
        <v>65</v>
      </c>
      <c r="B751" s="9">
        <f>COUNTIF($A$5:A751, A751)</f>
        <v>18</v>
      </c>
      <c r="C751" s="10" t="s">
        <v>887</v>
      </c>
      <c r="D751" s="10" t="s">
        <v>16</v>
      </c>
      <c r="E751" s="10" t="s">
        <v>888</v>
      </c>
      <c r="F751" s="10" t="s">
        <v>889</v>
      </c>
      <c r="G751" s="9" t="s">
        <v>17</v>
      </c>
      <c r="H751" s="11">
        <v>0</v>
      </c>
      <c r="I751" s="11">
        <v>1</v>
      </c>
      <c r="J751" s="12">
        <v>517000</v>
      </c>
      <c r="K751" s="19">
        <f t="shared" si="24"/>
        <v>8.5011320317886427E-2</v>
      </c>
      <c r="L751" s="26"/>
      <c r="M751" s="20">
        <f t="shared" si="23"/>
        <v>0</v>
      </c>
      <c r="N751" s="14" t="s">
        <v>4207</v>
      </c>
      <c r="O751" s="9" t="s">
        <v>4098</v>
      </c>
    </row>
    <row r="752" spans="1:15" x14ac:dyDescent="0.3">
      <c r="A752" s="9">
        <v>65</v>
      </c>
      <c r="B752" s="9">
        <f>COUNTIF($A$5:A752, A752)</f>
        <v>19</v>
      </c>
      <c r="C752" s="10" t="s">
        <v>890</v>
      </c>
      <c r="D752" s="10" t="s">
        <v>891</v>
      </c>
      <c r="E752" s="10" t="s">
        <v>892</v>
      </c>
      <c r="F752" s="10" t="s">
        <v>893</v>
      </c>
      <c r="G752" s="9" t="s">
        <v>17</v>
      </c>
      <c r="H752" s="11">
        <v>14020</v>
      </c>
      <c r="I752" s="11">
        <v>360</v>
      </c>
      <c r="J752" s="12">
        <v>13554</v>
      </c>
      <c r="K752" s="19">
        <f t="shared" si="24"/>
        <v>2.2287107071346859E-3</v>
      </c>
      <c r="L752" s="26"/>
      <c r="M752" s="20">
        <f t="shared" si="23"/>
        <v>0</v>
      </c>
      <c r="N752" s="14" t="s">
        <v>4208</v>
      </c>
      <c r="O752" s="9" t="s">
        <v>4098</v>
      </c>
    </row>
    <row r="753" spans="1:15" x14ac:dyDescent="0.3">
      <c r="A753" s="9">
        <v>65</v>
      </c>
      <c r="B753" s="9">
        <f>COUNTIF($A$5:A753, A753)</f>
        <v>20</v>
      </c>
      <c r="C753" s="10" t="s">
        <v>894</v>
      </c>
      <c r="D753" s="10" t="s">
        <v>16</v>
      </c>
      <c r="E753" s="10" t="s">
        <v>895</v>
      </c>
      <c r="F753" s="10">
        <v>346722</v>
      </c>
      <c r="G753" s="9" t="s">
        <v>17</v>
      </c>
      <c r="H753" s="11">
        <v>0</v>
      </c>
      <c r="I753" s="11">
        <v>1</v>
      </c>
      <c r="J753" s="12">
        <v>562475</v>
      </c>
      <c r="K753" s="19">
        <f t="shared" si="24"/>
        <v>9.2488863434822377E-2</v>
      </c>
      <c r="L753" s="27"/>
      <c r="M753" s="20">
        <f t="shared" si="23"/>
        <v>0</v>
      </c>
      <c r="N753" s="14" t="s">
        <v>4209</v>
      </c>
      <c r="O753" s="9" t="s">
        <v>4098</v>
      </c>
    </row>
    <row r="754" spans="1:15" x14ac:dyDescent="0.3">
      <c r="A754" s="9">
        <v>66</v>
      </c>
      <c r="B754" s="9">
        <f>COUNTIF($A$5:A754, A754)</f>
        <v>1</v>
      </c>
      <c r="C754" s="10" t="s">
        <v>898</v>
      </c>
      <c r="D754" s="10" t="s">
        <v>16</v>
      </c>
      <c r="E754" s="10" t="s">
        <v>899</v>
      </c>
      <c r="F754" s="10" t="s">
        <v>900</v>
      </c>
      <c r="G754" s="9" t="s">
        <v>17</v>
      </c>
      <c r="H754" s="11">
        <v>0</v>
      </c>
      <c r="I754" s="11">
        <v>381</v>
      </c>
      <c r="J754" s="12">
        <v>88000</v>
      </c>
      <c r="K754" s="19">
        <f t="shared" si="24"/>
        <v>2.279078910258419E-2</v>
      </c>
      <c r="L754" s="25"/>
      <c r="M754" s="20">
        <f t="shared" si="23"/>
        <v>0</v>
      </c>
      <c r="N754" s="14" t="s">
        <v>4210</v>
      </c>
      <c r="O754" s="9" t="s">
        <v>4098</v>
      </c>
    </row>
    <row r="755" spans="1:15" x14ac:dyDescent="0.3">
      <c r="A755" s="9">
        <v>66</v>
      </c>
      <c r="B755" s="9">
        <f>COUNTIF($A$5:A755, A755)</f>
        <v>2</v>
      </c>
      <c r="C755" s="10" t="s">
        <v>901</v>
      </c>
      <c r="D755" s="10" t="s">
        <v>16</v>
      </c>
      <c r="E755" s="10" t="s">
        <v>902</v>
      </c>
      <c r="F755" s="10" t="s">
        <v>903</v>
      </c>
      <c r="G755" s="9" t="s">
        <v>17</v>
      </c>
      <c r="H755" s="11">
        <v>0</v>
      </c>
      <c r="I755" s="11">
        <v>382</v>
      </c>
      <c r="J755" s="12">
        <v>88000</v>
      </c>
      <c r="K755" s="19">
        <f t="shared" si="24"/>
        <v>2.279078910258419E-2</v>
      </c>
      <c r="L755" s="26"/>
      <c r="M755" s="20">
        <f t="shared" si="23"/>
        <v>0</v>
      </c>
      <c r="N755" s="14" t="s">
        <v>4210</v>
      </c>
      <c r="O755" s="9" t="s">
        <v>4098</v>
      </c>
    </row>
    <row r="756" spans="1:15" x14ac:dyDescent="0.3">
      <c r="A756" s="9">
        <v>66</v>
      </c>
      <c r="B756" s="9">
        <f>COUNTIF($A$5:A756, A756)</f>
        <v>3</v>
      </c>
      <c r="C756" s="10" t="s">
        <v>3875</v>
      </c>
      <c r="D756" s="10" t="s">
        <v>16</v>
      </c>
      <c r="E756" s="10" t="s">
        <v>3876</v>
      </c>
      <c r="F756" s="10" t="s">
        <v>3877</v>
      </c>
      <c r="G756" s="9" t="s">
        <v>17</v>
      </c>
      <c r="H756" s="11">
        <v>0</v>
      </c>
      <c r="I756" s="11">
        <v>95</v>
      </c>
      <c r="J756" s="12">
        <v>120000</v>
      </c>
      <c r="K756" s="19">
        <f t="shared" si="24"/>
        <v>3.107834877625117E-2</v>
      </c>
      <c r="L756" s="26"/>
      <c r="M756" s="20">
        <f t="shared" si="23"/>
        <v>0</v>
      </c>
      <c r="N756" s="14" t="s">
        <v>4211</v>
      </c>
      <c r="O756" s="9" t="s">
        <v>4098</v>
      </c>
    </row>
    <row r="757" spans="1:15" x14ac:dyDescent="0.3">
      <c r="A757" s="9">
        <v>66</v>
      </c>
      <c r="B757" s="9">
        <f>COUNTIF($A$5:A757, A757)</f>
        <v>4</v>
      </c>
      <c r="C757" s="10" t="s">
        <v>3878</v>
      </c>
      <c r="D757" s="10" t="s">
        <v>16</v>
      </c>
      <c r="E757" s="10" t="s">
        <v>3879</v>
      </c>
      <c r="F757" s="10" t="s">
        <v>3880</v>
      </c>
      <c r="G757" s="9" t="s">
        <v>17</v>
      </c>
      <c r="H757" s="11">
        <v>0</v>
      </c>
      <c r="I757" s="11">
        <v>95</v>
      </c>
      <c r="J757" s="12">
        <v>120000</v>
      </c>
      <c r="K757" s="19">
        <f t="shared" si="24"/>
        <v>3.107834877625117E-2</v>
      </c>
      <c r="L757" s="26"/>
      <c r="M757" s="20">
        <f t="shared" si="23"/>
        <v>0</v>
      </c>
      <c r="N757" s="14" t="s">
        <v>4211</v>
      </c>
      <c r="O757" s="9" t="s">
        <v>4098</v>
      </c>
    </row>
    <row r="758" spans="1:15" x14ac:dyDescent="0.3">
      <c r="A758" s="9">
        <v>66</v>
      </c>
      <c r="B758" s="9">
        <f>COUNTIF($A$5:A758, A758)</f>
        <v>5</v>
      </c>
      <c r="C758" s="10" t="s">
        <v>904</v>
      </c>
      <c r="D758" s="10" t="s">
        <v>16</v>
      </c>
      <c r="E758" s="10" t="s">
        <v>905</v>
      </c>
      <c r="F758" s="10" t="s">
        <v>906</v>
      </c>
      <c r="G758" s="9" t="s">
        <v>17</v>
      </c>
      <c r="H758" s="11">
        <v>0</v>
      </c>
      <c r="I758" s="11">
        <v>243</v>
      </c>
      <c r="J758" s="12">
        <v>125125</v>
      </c>
      <c r="K758" s="19">
        <f t="shared" si="24"/>
        <v>3.2405653255236894E-2</v>
      </c>
      <c r="L758" s="26"/>
      <c r="M758" s="20">
        <f t="shared" si="23"/>
        <v>0</v>
      </c>
      <c r="N758" s="14" t="s">
        <v>4210</v>
      </c>
      <c r="O758" s="9" t="s">
        <v>4098</v>
      </c>
    </row>
    <row r="759" spans="1:15" x14ac:dyDescent="0.3">
      <c r="A759" s="9">
        <v>66</v>
      </c>
      <c r="B759" s="9">
        <f>COUNTIF($A$5:A759, A759)</f>
        <v>6</v>
      </c>
      <c r="C759" s="10" t="s">
        <v>3881</v>
      </c>
      <c r="D759" s="10" t="s">
        <v>16</v>
      </c>
      <c r="E759" s="10" t="s">
        <v>3882</v>
      </c>
      <c r="F759" s="10" t="s">
        <v>3883</v>
      </c>
      <c r="G759" s="9" t="s">
        <v>17</v>
      </c>
      <c r="H759" s="11">
        <v>0</v>
      </c>
      <c r="I759" s="11">
        <v>6</v>
      </c>
      <c r="J759" s="12">
        <v>465000</v>
      </c>
      <c r="K759" s="19">
        <f t="shared" si="24"/>
        <v>0.12042860150797328</v>
      </c>
      <c r="L759" s="26"/>
      <c r="M759" s="20">
        <f t="shared" si="23"/>
        <v>0</v>
      </c>
      <c r="N759" s="14" t="s">
        <v>4212</v>
      </c>
      <c r="O759" s="9" t="s">
        <v>4103</v>
      </c>
    </row>
    <row r="760" spans="1:15" x14ac:dyDescent="0.3">
      <c r="A760" s="9">
        <v>66</v>
      </c>
      <c r="B760" s="9">
        <f>COUNTIF($A$5:A760, A760)</f>
        <v>7</v>
      </c>
      <c r="C760" s="10" t="s">
        <v>3884</v>
      </c>
      <c r="D760" s="10" t="s">
        <v>16</v>
      </c>
      <c r="E760" s="10" t="s">
        <v>3885</v>
      </c>
      <c r="F760" s="10" t="s">
        <v>3886</v>
      </c>
      <c r="G760" s="9" t="s">
        <v>17</v>
      </c>
      <c r="H760" s="11">
        <v>0</v>
      </c>
      <c r="I760" s="11">
        <v>1</v>
      </c>
      <c r="J760" s="12">
        <v>465000</v>
      </c>
      <c r="K760" s="19">
        <f t="shared" si="24"/>
        <v>0.12042860150797328</v>
      </c>
      <c r="L760" s="26"/>
      <c r="M760" s="20">
        <f t="shared" si="23"/>
        <v>0</v>
      </c>
      <c r="N760" s="14" t="s">
        <v>4212</v>
      </c>
      <c r="O760" s="9" t="s">
        <v>4103</v>
      </c>
    </row>
    <row r="761" spans="1:15" x14ac:dyDescent="0.3">
      <c r="A761" s="9">
        <v>66</v>
      </c>
      <c r="B761" s="9">
        <f>COUNTIF($A$5:A761, A761)</f>
        <v>8</v>
      </c>
      <c r="C761" s="10" t="s">
        <v>3887</v>
      </c>
      <c r="D761" s="10" t="s">
        <v>16</v>
      </c>
      <c r="E761" s="10" t="s">
        <v>3888</v>
      </c>
      <c r="F761" s="10" t="s">
        <v>3889</v>
      </c>
      <c r="G761" s="9" t="s">
        <v>17</v>
      </c>
      <c r="H761" s="11">
        <v>0</v>
      </c>
      <c r="I761" s="11">
        <v>1</v>
      </c>
      <c r="J761" s="12">
        <v>465000</v>
      </c>
      <c r="K761" s="19">
        <f t="shared" si="24"/>
        <v>0.12042860150797328</v>
      </c>
      <c r="L761" s="26"/>
      <c r="M761" s="20">
        <f t="shared" si="23"/>
        <v>0</v>
      </c>
      <c r="N761" s="14" t="s">
        <v>4212</v>
      </c>
      <c r="O761" s="9" t="s">
        <v>4103</v>
      </c>
    </row>
    <row r="762" spans="1:15" x14ac:dyDescent="0.3">
      <c r="A762" s="9">
        <v>66</v>
      </c>
      <c r="B762" s="9">
        <f>COUNTIF($A$5:A762, A762)</f>
        <v>9</v>
      </c>
      <c r="C762" s="10" t="s">
        <v>907</v>
      </c>
      <c r="D762" s="10" t="s">
        <v>16</v>
      </c>
      <c r="E762" s="10" t="s">
        <v>908</v>
      </c>
      <c r="F762" s="10" t="s">
        <v>909</v>
      </c>
      <c r="G762" s="9" t="s">
        <v>17</v>
      </c>
      <c r="H762" s="11">
        <v>0</v>
      </c>
      <c r="I762" s="11">
        <v>1</v>
      </c>
      <c r="J762" s="12">
        <v>132000</v>
      </c>
      <c r="K762" s="19">
        <f t="shared" si="24"/>
        <v>3.4186183653876288E-2</v>
      </c>
      <c r="L762" s="26"/>
      <c r="M762" s="20">
        <f t="shared" si="23"/>
        <v>0</v>
      </c>
      <c r="N762" s="14" t="s">
        <v>4210</v>
      </c>
      <c r="O762" s="9" t="s">
        <v>4098</v>
      </c>
    </row>
    <row r="763" spans="1:15" x14ac:dyDescent="0.3">
      <c r="A763" s="9">
        <v>66</v>
      </c>
      <c r="B763" s="9">
        <f>COUNTIF($A$5:A763, A763)</f>
        <v>10</v>
      </c>
      <c r="C763" s="10" t="s">
        <v>3890</v>
      </c>
      <c r="D763" s="10" t="s">
        <v>16</v>
      </c>
      <c r="E763" s="10" t="s">
        <v>3891</v>
      </c>
      <c r="F763" s="10" t="s">
        <v>3892</v>
      </c>
      <c r="G763" s="9" t="s">
        <v>17</v>
      </c>
      <c r="H763" s="11">
        <v>0</v>
      </c>
      <c r="I763" s="11">
        <v>3</v>
      </c>
      <c r="J763" s="12">
        <v>235000</v>
      </c>
      <c r="K763" s="19">
        <f t="shared" si="24"/>
        <v>6.0861766353491872E-2</v>
      </c>
      <c r="L763" s="26"/>
      <c r="M763" s="20">
        <f t="shared" si="23"/>
        <v>0</v>
      </c>
      <c r="N763" s="14" t="s">
        <v>4211</v>
      </c>
      <c r="O763" s="9" t="s">
        <v>4103</v>
      </c>
    </row>
    <row r="764" spans="1:15" x14ac:dyDescent="0.3">
      <c r="A764" s="9">
        <v>66</v>
      </c>
      <c r="B764" s="9">
        <f>COUNTIF($A$5:A764, A764)</f>
        <v>11</v>
      </c>
      <c r="C764" s="10" t="s">
        <v>910</v>
      </c>
      <c r="D764" s="10" t="s">
        <v>911</v>
      </c>
      <c r="E764" s="10" t="s">
        <v>912</v>
      </c>
      <c r="F764" s="10" t="s">
        <v>18</v>
      </c>
      <c r="G764" s="9" t="s">
        <v>17</v>
      </c>
      <c r="H764" s="11">
        <v>45440</v>
      </c>
      <c r="I764" s="11">
        <v>1</v>
      </c>
      <c r="J764" s="12">
        <v>41478</v>
      </c>
      <c r="K764" s="19">
        <f t="shared" si="24"/>
        <v>1.0742231254511217E-2</v>
      </c>
      <c r="L764" s="26"/>
      <c r="M764" s="20">
        <f t="shared" si="23"/>
        <v>0</v>
      </c>
      <c r="N764" s="14" t="s">
        <v>4213</v>
      </c>
      <c r="O764" s="9" t="s">
        <v>4098</v>
      </c>
    </row>
    <row r="765" spans="1:15" x14ac:dyDescent="0.3">
      <c r="A765" s="9">
        <v>66</v>
      </c>
      <c r="B765" s="9">
        <f>COUNTIF($A$5:A765, A765)</f>
        <v>12</v>
      </c>
      <c r="C765" s="10" t="s">
        <v>3893</v>
      </c>
      <c r="D765" s="10" t="s">
        <v>16</v>
      </c>
      <c r="E765" s="10" t="s">
        <v>3894</v>
      </c>
      <c r="F765" s="10" t="s">
        <v>3892</v>
      </c>
      <c r="G765" s="9" t="s">
        <v>17</v>
      </c>
      <c r="H765" s="11">
        <v>0</v>
      </c>
      <c r="I765" s="11">
        <v>1</v>
      </c>
      <c r="J765" s="12">
        <v>235000</v>
      </c>
      <c r="K765" s="19">
        <f t="shared" si="24"/>
        <v>6.0861766353491872E-2</v>
      </c>
      <c r="L765" s="26"/>
      <c r="M765" s="20">
        <f t="shared" si="23"/>
        <v>0</v>
      </c>
      <c r="N765" s="14" t="s">
        <v>4211</v>
      </c>
      <c r="O765" s="9" t="s">
        <v>4103</v>
      </c>
    </row>
    <row r="766" spans="1:15" x14ac:dyDescent="0.3">
      <c r="A766" s="9">
        <v>66</v>
      </c>
      <c r="B766" s="9">
        <f>COUNTIF($A$5:A766, A766)</f>
        <v>13</v>
      </c>
      <c r="C766" s="10" t="s">
        <v>3895</v>
      </c>
      <c r="D766" s="10" t="s">
        <v>16</v>
      </c>
      <c r="E766" s="10" t="s">
        <v>3896</v>
      </c>
      <c r="F766" s="10" t="s">
        <v>3892</v>
      </c>
      <c r="G766" s="9" t="s">
        <v>17</v>
      </c>
      <c r="H766" s="11">
        <v>0</v>
      </c>
      <c r="I766" s="11">
        <v>38</v>
      </c>
      <c r="J766" s="12">
        <v>235000</v>
      </c>
      <c r="K766" s="19">
        <f t="shared" si="24"/>
        <v>6.0861766353491872E-2</v>
      </c>
      <c r="L766" s="26"/>
      <c r="M766" s="20">
        <f t="shared" si="23"/>
        <v>0</v>
      </c>
      <c r="N766" s="14" t="s">
        <v>4211</v>
      </c>
      <c r="O766" s="9" t="s">
        <v>4103</v>
      </c>
    </row>
    <row r="767" spans="1:15" x14ac:dyDescent="0.3">
      <c r="A767" s="9">
        <v>66</v>
      </c>
      <c r="B767" s="9">
        <f>COUNTIF($A$5:A767, A767)</f>
        <v>14</v>
      </c>
      <c r="C767" s="10" t="s">
        <v>913</v>
      </c>
      <c r="D767" s="10" t="s">
        <v>914</v>
      </c>
      <c r="E767" s="10" t="s">
        <v>915</v>
      </c>
      <c r="F767" s="10" t="s">
        <v>18</v>
      </c>
      <c r="G767" s="9" t="s">
        <v>17</v>
      </c>
      <c r="H767" s="11">
        <v>205340</v>
      </c>
      <c r="I767" s="11">
        <v>1</v>
      </c>
      <c r="J767" s="12">
        <v>201231</v>
      </c>
      <c r="K767" s="19">
        <f t="shared" si="24"/>
        <v>5.2116060021614993E-2</v>
      </c>
      <c r="L767" s="26"/>
      <c r="M767" s="20">
        <f t="shared" si="23"/>
        <v>0</v>
      </c>
      <c r="N767" s="14" t="s">
        <v>4210</v>
      </c>
      <c r="O767" s="9" t="s">
        <v>4098</v>
      </c>
    </row>
    <row r="768" spans="1:15" x14ac:dyDescent="0.3">
      <c r="A768" s="9">
        <v>66</v>
      </c>
      <c r="B768" s="9">
        <f>COUNTIF($A$5:A768, A768)</f>
        <v>15</v>
      </c>
      <c r="C768" s="10" t="s">
        <v>3897</v>
      </c>
      <c r="D768" s="10" t="s">
        <v>16</v>
      </c>
      <c r="E768" s="10" t="s">
        <v>3898</v>
      </c>
      <c r="F768" s="10" t="s">
        <v>3899</v>
      </c>
      <c r="G768" s="9" t="s">
        <v>17</v>
      </c>
      <c r="H768" s="11">
        <v>0</v>
      </c>
      <c r="I768" s="11">
        <v>36</v>
      </c>
      <c r="J768" s="12">
        <v>235000</v>
      </c>
      <c r="K768" s="19">
        <f t="shared" si="24"/>
        <v>6.0861766353491872E-2</v>
      </c>
      <c r="L768" s="26"/>
      <c r="M768" s="20">
        <f t="shared" si="23"/>
        <v>0</v>
      </c>
      <c r="N768" s="14" t="s">
        <v>4211</v>
      </c>
      <c r="O768" s="9" t="s">
        <v>4103</v>
      </c>
    </row>
    <row r="769" spans="1:15" x14ac:dyDescent="0.3">
      <c r="A769" s="9">
        <v>66</v>
      </c>
      <c r="B769" s="9">
        <f>COUNTIF($A$5:A769, A769)</f>
        <v>16</v>
      </c>
      <c r="C769" s="10" t="s">
        <v>916</v>
      </c>
      <c r="D769" s="10" t="s">
        <v>16</v>
      </c>
      <c r="E769" s="10" t="s">
        <v>917</v>
      </c>
      <c r="F769" s="10" t="s">
        <v>918</v>
      </c>
      <c r="G769" s="9" t="s">
        <v>17</v>
      </c>
      <c r="H769" s="11">
        <v>0</v>
      </c>
      <c r="I769" s="11">
        <v>1</v>
      </c>
      <c r="J769" s="12">
        <v>125125</v>
      </c>
      <c r="K769" s="19">
        <f t="shared" si="24"/>
        <v>3.2405653255236894E-2</v>
      </c>
      <c r="L769" s="26"/>
      <c r="M769" s="20">
        <f t="shared" si="23"/>
        <v>0</v>
      </c>
      <c r="N769" s="14" t="s">
        <v>4210</v>
      </c>
      <c r="O769" s="9" t="s">
        <v>4098</v>
      </c>
    </row>
    <row r="770" spans="1:15" x14ac:dyDescent="0.3">
      <c r="A770" s="9">
        <v>66</v>
      </c>
      <c r="B770" s="9">
        <f>COUNTIF($A$5:A770, A770)</f>
        <v>17</v>
      </c>
      <c r="C770" s="10" t="s">
        <v>919</v>
      </c>
      <c r="D770" s="10" t="s">
        <v>16</v>
      </c>
      <c r="E770" s="10" t="s">
        <v>920</v>
      </c>
      <c r="F770" s="10" t="s">
        <v>921</v>
      </c>
      <c r="G770" s="9" t="s">
        <v>17</v>
      </c>
      <c r="H770" s="11">
        <v>0</v>
      </c>
      <c r="I770" s="11">
        <v>215</v>
      </c>
      <c r="J770" s="12">
        <v>125125</v>
      </c>
      <c r="K770" s="19">
        <f t="shared" si="24"/>
        <v>3.2405653255236894E-2</v>
      </c>
      <c r="L770" s="26"/>
      <c r="M770" s="20">
        <f t="shared" si="23"/>
        <v>0</v>
      </c>
      <c r="N770" s="14" t="s">
        <v>4210</v>
      </c>
      <c r="O770" s="9" t="s">
        <v>4098</v>
      </c>
    </row>
    <row r="771" spans="1:15" x14ac:dyDescent="0.3">
      <c r="A771" s="9">
        <v>66</v>
      </c>
      <c r="B771" s="9">
        <f>COUNTIF($A$5:A771, A771)</f>
        <v>18</v>
      </c>
      <c r="C771" s="10" t="s">
        <v>922</v>
      </c>
      <c r="D771" s="10" t="s">
        <v>16</v>
      </c>
      <c r="E771" s="10" t="s">
        <v>923</v>
      </c>
      <c r="F771" s="10" t="s">
        <v>924</v>
      </c>
      <c r="G771" s="9" t="s">
        <v>17</v>
      </c>
      <c r="H771" s="11">
        <v>0</v>
      </c>
      <c r="I771" s="11">
        <v>10</v>
      </c>
      <c r="J771" s="12">
        <v>125125</v>
      </c>
      <c r="K771" s="19">
        <f t="shared" si="24"/>
        <v>3.2405653255236894E-2</v>
      </c>
      <c r="L771" s="26"/>
      <c r="M771" s="20">
        <f t="shared" si="23"/>
        <v>0</v>
      </c>
      <c r="N771" s="14" t="s">
        <v>4210</v>
      </c>
      <c r="O771" s="9" t="s">
        <v>4098</v>
      </c>
    </row>
    <row r="772" spans="1:15" x14ac:dyDescent="0.3">
      <c r="A772" s="9">
        <v>66</v>
      </c>
      <c r="B772" s="9">
        <f>COUNTIF($A$5:A772, A772)</f>
        <v>19</v>
      </c>
      <c r="C772" s="10" t="s">
        <v>3900</v>
      </c>
      <c r="D772" s="10" t="s">
        <v>16</v>
      </c>
      <c r="E772" s="10" t="s">
        <v>3901</v>
      </c>
      <c r="F772" s="10" t="s">
        <v>3902</v>
      </c>
      <c r="G772" s="9" t="s">
        <v>17</v>
      </c>
      <c r="H772" s="11">
        <v>0</v>
      </c>
      <c r="I772" s="11">
        <v>5</v>
      </c>
      <c r="J772" s="12">
        <v>235000</v>
      </c>
      <c r="K772" s="19">
        <f t="shared" si="24"/>
        <v>6.0861766353491872E-2</v>
      </c>
      <c r="L772" s="27"/>
      <c r="M772" s="20">
        <f t="shared" si="23"/>
        <v>0</v>
      </c>
      <c r="N772" s="14" t="s">
        <v>4211</v>
      </c>
      <c r="O772" s="9" t="s">
        <v>4103</v>
      </c>
    </row>
    <row r="773" spans="1:15" x14ac:dyDescent="0.3">
      <c r="A773" s="9">
        <v>67</v>
      </c>
      <c r="B773" s="9">
        <f>COUNTIF($A$5:A773, A773)</f>
        <v>1</v>
      </c>
      <c r="C773" s="10" t="s">
        <v>3903</v>
      </c>
      <c r="D773" s="10" t="s">
        <v>3904</v>
      </c>
      <c r="E773" s="10" t="s">
        <v>3905</v>
      </c>
      <c r="F773" s="10" t="s">
        <v>18</v>
      </c>
      <c r="G773" s="9" t="s">
        <v>17</v>
      </c>
      <c r="H773" s="11">
        <v>981720</v>
      </c>
      <c r="I773" s="11">
        <v>102</v>
      </c>
      <c r="J773" s="12">
        <v>952269</v>
      </c>
      <c r="K773" s="19">
        <f t="shared" si="24"/>
        <v>0.12091520156596823</v>
      </c>
      <c r="L773" s="25"/>
      <c r="M773" s="20">
        <f t="shared" ref="M773:M836" si="25">ROUND(INDEX($L:$L,MATCH($A773,$A:$A,0))*$K773,0)</f>
        <v>0</v>
      </c>
      <c r="N773" s="14" t="s">
        <v>4110</v>
      </c>
      <c r="O773" s="9" t="s">
        <v>4098</v>
      </c>
    </row>
    <row r="774" spans="1:15" x14ac:dyDescent="0.3">
      <c r="A774" s="9">
        <v>67</v>
      </c>
      <c r="B774" s="9">
        <f>COUNTIF($A$5:A774, A774)</f>
        <v>2</v>
      </c>
      <c r="C774" s="10" t="s">
        <v>3906</v>
      </c>
      <c r="D774" s="10" t="s">
        <v>3907</v>
      </c>
      <c r="E774" s="10" t="s">
        <v>3908</v>
      </c>
      <c r="F774" s="10" t="s">
        <v>18</v>
      </c>
      <c r="G774" s="9" t="s">
        <v>17</v>
      </c>
      <c r="H774" s="11">
        <v>787170</v>
      </c>
      <c r="I774" s="11">
        <v>102</v>
      </c>
      <c r="J774" s="12">
        <v>763555</v>
      </c>
      <c r="K774" s="19">
        <f t="shared" si="24"/>
        <v>9.6953073902125209E-2</v>
      </c>
      <c r="L774" s="26"/>
      <c r="M774" s="20">
        <f t="shared" si="25"/>
        <v>0</v>
      </c>
      <c r="N774" s="14" t="s">
        <v>4110</v>
      </c>
      <c r="O774" s="9" t="s">
        <v>4098</v>
      </c>
    </row>
    <row r="775" spans="1:15" x14ac:dyDescent="0.3">
      <c r="A775" s="9">
        <v>67</v>
      </c>
      <c r="B775" s="9">
        <f>COUNTIF($A$5:A775, A775)</f>
        <v>3</v>
      </c>
      <c r="C775" s="10" t="s">
        <v>3909</v>
      </c>
      <c r="D775" s="10" t="s">
        <v>3910</v>
      </c>
      <c r="E775" s="10" t="s">
        <v>3911</v>
      </c>
      <c r="F775" s="10" t="s">
        <v>18</v>
      </c>
      <c r="G775" s="9" t="s">
        <v>17</v>
      </c>
      <c r="H775" s="11">
        <v>402500</v>
      </c>
      <c r="I775" s="11">
        <v>55</v>
      </c>
      <c r="J775" s="12">
        <v>390424</v>
      </c>
      <c r="K775" s="19">
        <f t="shared" si="24"/>
        <v>4.9574433963713596E-2</v>
      </c>
      <c r="L775" s="26"/>
      <c r="M775" s="20">
        <f t="shared" si="25"/>
        <v>0</v>
      </c>
      <c r="N775" s="14" t="s">
        <v>4110</v>
      </c>
      <c r="O775" s="9" t="s">
        <v>4098</v>
      </c>
    </row>
    <row r="776" spans="1:15" x14ac:dyDescent="0.3">
      <c r="A776" s="9">
        <v>67</v>
      </c>
      <c r="B776" s="9">
        <f>COUNTIF($A$5:A776, A776)</f>
        <v>4</v>
      </c>
      <c r="C776" s="10" t="s">
        <v>3912</v>
      </c>
      <c r="D776" s="10" t="s">
        <v>3913</v>
      </c>
      <c r="E776" s="10" t="s">
        <v>3914</v>
      </c>
      <c r="F776" s="10" t="s">
        <v>18</v>
      </c>
      <c r="G776" s="9" t="s">
        <v>17</v>
      </c>
      <c r="H776" s="11">
        <v>981720</v>
      </c>
      <c r="I776" s="11">
        <v>1</v>
      </c>
      <c r="J776" s="12">
        <v>948996</v>
      </c>
      <c r="K776" s="19">
        <f t="shared" si="24"/>
        <v>0.12049960948565751</v>
      </c>
      <c r="L776" s="26"/>
      <c r="M776" s="20">
        <f t="shared" si="25"/>
        <v>0</v>
      </c>
      <c r="N776" s="14" t="s">
        <v>4111</v>
      </c>
      <c r="O776" s="9" t="s">
        <v>4098</v>
      </c>
    </row>
    <row r="777" spans="1:15" x14ac:dyDescent="0.3">
      <c r="A777" s="9">
        <v>67</v>
      </c>
      <c r="B777" s="9">
        <f>COUNTIF($A$5:A777, A777)</f>
        <v>5</v>
      </c>
      <c r="C777" s="10" t="s">
        <v>3915</v>
      </c>
      <c r="D777" s="10" t="s">
        <v>3916</v>
      </c>
      <c r="E777" s="10" t="s">
        <v>3917</v>
      </c>
      <c r="F777" s="10" t="s">
        <v>18</v>
      </c>
      <c r="G777" s="9" t="s">
        <v>17</v>
      </c>
      <c r="H777" s="11">
        <v>787170</v>
      </c>
      <c r="I777" s="11">
        <v>1</v>
      </c>
      <c r="J777" s="12">
        <v>760931</v>
      </c>
      <c r="K777" s="19">
        <f t="shared" si="24"/>
        <v>9.6619889172905732E-2</v>
      </c>
      <c r="L777" s="26"/>
      <c r="M777" s="20">
        <f t="shared" si="25"/>
        <v>0</v>
      </c>
      <c r="N777" s="14" t="s">
        <v>4111</v>
      </c>
      <c r="O777" s="9" t="s">
        <v>4098</v>
      </c>
    </row>
    <row r="778" spans="1:15" x14ac:dyDescent="0.3">
      <c r="A778" s="9">
        <v>67</v>
      </c>
      <c r="B778" s="9">
        <f>COUNTIF($A$5:A778, A778)</f>
        <v>6</v>
      </c>
      <c r="C778" s="10" t="s">
        <v>3918</v>
      </c>
      <c r="D778" s="10" t="s">
        <v>3919</v>
      </c>
      <c r="E778" s="10" t="s">
        <v>3920</v>
      </c>
      <c r="F778" s="10" t="s">
        <v>18</v>
      </c>
      <c r="G778" s="9" t="s">
        <v>17</v>
      </c>
      <c r="H778" s="11">
        <v>402500</v>
      </c>
      <c r="I778" s="11">
        <v>47</v>
      </c>
      <c r="J778" s="12">
        <v>389084</v>
      </c>
      <c r="K778" s="19">
        <f t="shared" si="24"/>
        <v>4.9404286274249379E-2</v>
      </c>
      <c r="L778" s="26"/>
      <c r="M778" s="20">
        <f t="shared" si="25"/>
        <v>0</v>
      </c>
      <c r="N778" s="14" t="s">
        <v>4111</v>
      </c>
      <c r="O778" s="9" t="s">
        <v>4098</v>
      </c>
    </row>
    <row r="779" spans="1:15" x14ac:dyDescent="0.3">
      <c r="A779" s="9">
        <v>67</v>
      </c>
      <c r="B779" s="9">
        <f>COUNTIF($A$5:A779, A779)</f>
        <v>7</v>
      </c>
      <c r="C779" s="10" t="s">
        <v>3921</v>
      </c>
      <c r="D779" s="10" t="s">
        <v>3922</v>
      </c>
      <c r="E779" s="10" t="s">
        <v>3923</v>
      </c>
      <c r="F779" s="10" t="s">
        <v>18</v>
      </c>
      <c r="G779" s="9" t="s">
        <v>17</v>
      </c>
      <c r="H779" s="11">
        <v>220110</v>
      </c>
      <c r="I779" s="11">
        <v>1</v>
      </c>
      <c r="J779" s="12">
        <v>212773</v>
      </c>
      <c r="K779" s="19">
        <f t="shared" si="24"/>
        <v>2.7017040545051618E-2</v>
      </c>
      <c r="L779" s="26"/>
      <c r="M779" s="20">
        <f t="shared" si="25"/>
        <v>0</v>
      </c>
      <c r="N779" s="14" t="s">
        <v>4111</v>
      </c>
      <c r="O779" s="9" t="s">
        <v>4098</v>
      </c>
    </row>
    <row r="780" spans="1:15" x14ac:dyDescent="0.3">
      <c r="A780" s="9">
        <v>67</v>
      </c>
      <c r="B780" s="9">
        <f>COUNTIF($A$5:A780, A780)</f>
        <v>8</v>
      </c>
      <c r="C780" s="10" t="s">
        <v>3924</v>
      </c>
      <c r="D780" s="10" t="s">
        <v>3925</v>
      </c>
      <c r="E780" s="10" t="s">
        <v>3926</v>
      </c>
      <c r="F780" s="10" t="s">
        <v>18</v>
      </c>
      <c r="G780" s="9" t="s">
        <v>17</v>
      </c>
      <c r="H780" s="11">
        <v>1949940</v>
      </c>
      <c r="I780" s="11">
        <v>1</v>
      </c>
      <c r="J780" s="12">
        <v>1884942</v>
      </c>
      <c r="K780" s="19">
        <f t="shared" si="24"/>
        <v>0.23934218363735382</v>
      </c>
      <c r="L780" s="26"/>
      <c r="M780" s="20">
        <f t="shared" si="25"/>
        <v>0</v>
      </c>
      <c r="N780" s="14" t="s">
        <v>4111</v>
      </c>
      <c r="O780" s="9" t="s">
        <v>4098</v>
      </c>
    </row>
    <row r="781" spans="1:15" x14ac:dyDescent="0.3">
      <c r="A781" s="9">
        <v>67</v>
      </c>
      <c r="B781" s="9">
        <f>COUNTIF($A$5:A781, A781)</f>
        <v>9</v>
      </c>
      <c r="C781" s="10" t="s">
        <v>3927</v>
      </c>
      <c r="D781" s="10" t="s">
        <v>3919</v>
      </c>
      <c r="E781" s="10" t="s">
        <v>3928</v>
      </c>
      <c r="F781" s="10" t="s">
        <v>18</v>
      </c>
      <c r="G781" s="9" t="s">
        <v>17</v>
      </c>
      <c r="H781" s="11">
        <v>402500</v>
      </c>
      <c r="I781" s="11">
        <v>1</v>
      </c>
      <c r="J781" s="12">
        <v>389084</v>
      </c>
      <c r="K781" s="19">
        <f t="shared" si="24"/>
        <v>4.9404286274249379E-2</v>
      </c>
      <c r="L781" s="26"/>
      <c r="M781" s="20">
        <f t="shared" si="25"/>
        <v>0</v>
      </c>
      <c r="N781" s="14" t="s">
        <v>4111</v>
      </c>
      <c r="O781" s="9" t="s">
        <v>4098</v>
      </c>
    </row>
    <row r="782" spans="1:15" x14ac:dyDescent="0.3">
      <c r="A782" s="9">
        <v>67</v>
      </c>
      <c r="B782" s="9">
        <f>COUNTIF($A$5:A782, A782)</f>
        <v>10</v>
      </c>
      <c r="C782" s="10" t="s">
        <v>3929</v>
      </c>
      <c r="D782" s="10" t="s">
        <v>3930</v>
      </c>
      <c r="E782" s="10" t="s">
        <v>3931</v>
      </c>
      <c r="F782" s="10" t="s">
        <v>18</v>
      </c>
      <c r="G782" s="9" t="s">
        <v>17</v>
      </c>
      <c r="H782" s="11">
        <v>484840</v>
      </c>
      <c r="I782" s="11">
        <v>1</v>
      </c>
      <c r="J782" s="12">
        <v>468679</v>
      </c>
      <c r="K782" s="19">
        <f t="shared" si="24"/>
        <v>5.951093205253602E-2</v>
      </c>
      <c r="L782" s="26"/>
      <c r="M782" s="20">
        <f t="shared" si="25"/>
        <v>0</v>
      </c>
      <c r="N782" s="14" t="s">
        <v>4214</v>
      </c>
      <c r="O782" s="9" t="s">
        <v>4098</v>
      </c>
    </row>
    <row r="783" spans="1:15" x14ac:dyDescent="0.3">
      <c r="A783" s="9">
        <v>67</v>
      </c>
      <c r="B783" s="9">
        <f>COUNTIF($A$5:A783, A783)</f>
        <v>11</v>
      </c>
      <c r="C783" s="10" t="s">
        <v>3932</v>
      </c>
      <c r="D783" s="10" t="s">
        <v>3933</v>
      </c>
      <c r="E783" s="10" t="s">
        <v>3934</v>
      </c>
      <c r="F783" s="10" t="s">
        <v>18</v>
      </c>
      <c r="G783" s="9" t="s">
        <v>17</v>
      </c>
      <c r="H783" s="11">
        <v>336920</v>
      </c>
      <c r="I783" s="11">
        <v>1</v>
      </c>
      <c r="J783" s="12">
        <v>325690</v>
      </c>
      <c r="K783" s="19">
        <f t="shared" si="24"/>
        <v>4.1354776851940146E-2</v>
      </c>
      <c r="L783" s="26"/>
      <c r="M783" s="20">
        <f t="shared" si="25"/>
        <v>0</v>
      </c>
      <c r="N783" s="14" t="s">
        <v>4214</v>
      </c>
      <c r="O783" s="9" t="s">
        <v>4098</v>
      </c>
    </row>
    <row r="784" spans="1:15" x14ac:dyDescent="0.3">
      <c r="A784" s="9">
        <v>67</v>
      </c>
      <c r="B784" s="9">
        <f>COUNTIF($A$5:A784, A784)</f>
        <v>12</v>
      </c>
      <c r="C784" s="10" t="s">
        <v>3935</v>
      </c>
      <c r="D784" s="10" t="s">
        <v>3936</v>
      </c>
      <c r="E784" s="10" t="s">
        <v>3937</v>
      </c>
      <c r="F784" s="10" t="s">
        <v>18</v>
      </c>
      <c r="G784" s="9" t="s">
        <v>17</v>
      </c>
      <c r="H784" s="11">
        <v>402500</v>
      </c>
      <c r="I784" s="11">
        <v>1</v>
      </c>
      <c r="J784" s="12">
        <v>389084</v>
      </c>
      <c r="K784" s="19">
        <f t="shared" si="24"/>
        <v>4.9404286274249379E-2</v>
      </c>
      <c r="L784" s="27"/>
      <c r="M784" s="20">
        <f t="shared" si="25"/>
        <v>0</v>
      </c>
      <c r="N784" s="14" t="s">
        <v>4214</v>
      </c>
      <c r="O784" s="9" t="s">
        <v>4098</v>
      </c>
    </row>
    <row r="785" spans="1:15" x14ac:dyDescent="0.3">
      <c r="A785" s="9">
        <v>68</v>
      </c>
      <c r="B785" s="9">
        <f>COUNTIF($A$5:A785, A785)</f>
        <v>1</v>
      </c>
      <c r="C785" s="10" t="s">
        <v>2786</v>
      </c>
      <c r="D785" s="10" t="s">
        <v>2787</v>
      </c>
      <c r="E785" s="10" t="s">
        <v>2788</v>
      </c>
      <c r="F785" s="10" t="s">
        <v>18</v>
      </c>
      <c r="G785" s="9" t="s">
        <v>17</v>
      </c>
      <c r="H785" s="11">
        <v>1936080</v>
      </c>
      <c r="I785" s="11">
        <v>93</v>
      </c>
      <c r="J785" s="12">
        <v>1877985</v>
      </c>
      <c r="K785" s="19">
        <f t="shared" si="24"/>
        <v>1</v>
      </c>
      <c r="L785" s="23"/>
      <c r="M785" s="20">
        <f t="shared" si="25"/>
        <v>0</v>
      </c>
      <c r="N785" s="14" t="s">
        <v>4215</v>
      </c>
      <c r="O785" s="9" t="s">
        <v>4098</v>
      </c>
    </row>
    <row r="786" spans="1:15" x14ac:dyDescent="0.3">
      <c r="A786" s="9">
        <v>69</v>
      </c>
      <c r="B786" s="9">
        <f>COUNTIF($A$5:A786, A786)</f>
        <v>1</v>
      </c>
      <c r="C786" s="10" t="s">
        <v>925</v>
      </c>
      <c r="D786" s="10" t="s">
        <v>926</v>
      </c>
      <c r="E786" s="10" t="s">
        <v>927</v>
      </c>
      <c r="F786" s="10" t="s">
        <v>928</v>
      </c>
      <c r="G786" s="9" t="s">
        <v>17</v>
      </c>
      <c r="H786" s="11">
        <v>42230</v>
      </c>
      <c r="I786" s="11">
        <v>113</v>
      </c>
      <c r="J786" s="12">
        <v>36376</v>
      </c>
      <c r="K786" s="19">
        <f t="shared" si="24"/>
        <v>9.4895683879457442E-4</v>
      </c>
      <c r="L786" s="25"/>
      <c r="M786" s="20">
        <f t="shared" si="25"/>
        <v>0</v>
      </c>
      <c r="N786" s="14" t="s">
        <v>4216</v>
      </c>
      <c r="O786" s="9" t="s">
        <v>4098</v>
      </c>
    </row>
    <row r="787" spans="1:15" x14ac:dyDescent="0.3">
      <c r="A787" s="9">
        <v>69</v>
      </c>
      <c r="B787" s="9">
        <f>COUNTIF($A$5:A787, A787)</f>
        <v>2</v>
      </c>
      <c r="C787" s="10" t="s">
        <v>929</v>
      </c>
      <c r="D787" s="10" t="s">
        <v>930</v>
      </c>
      <c r="E787" s="10" t="s">
        <v>585</v>
      </c>
      <c r="F787" s="10" t="s">
        <v>18</v>
      </c>
      <c r="G787" s="9" t="s">
        <v>17</v>
      </c>
      <c r="H787" s="11">
        <v>561650</v>
      </c>
      <c r="I787" s="11">
        <v>1</v>
      </c>
      <c r="J787" s="12">
        <v>555419</v>
      </c>
      <c r="K787" s="19">
        <f t="shared" si="24"/>
        <v>1.44894616903025E-2</v>
      </c>
      <c r="L787" s="26"/>
      <c r="M787" s="20">
        <f t="shared" si="25"/>
        <v>0</v>
      </c>
      <c r="N787" s="14" t="s">
        <v>4217</v>
      </c>
      <c r="O787" s="9" t="s">
        <v>4098</v>
      </c>
    </row>
    <row r="788" spans="1:15" x14ac:dyDescent="0.3">
      <c r="A788" s="9">
        <v>69</v>
      </c>
      <c r="B788" s="9">
        <f>COUNTIF($A$5:A788, A788)</f>
        <v>3</v>
      </c>
      <c r="C788" s="10" t="s">
        <v>931</v>
      </c>
      <c r="D788" s="10" t="s">
        <v>932</v>
      </c>
      <c r="E788" s="10" t="s">
        <v>933</v>
      </c>
      <c r="F788" s="10" t="s">
        <v>18</v>
      </c>
      <c r="G788" s="9" t="s">
        <v>17</v>
      </c>
      <c r="H788" s="11">
        <v>818020</v>
      </c>
      <c r="I788" s="11">
        <v>1</v>
      </c>
      <c r="J788" s="12">
        <v>808987</v>
      </c>
      <c r="K788" s="19">
        <f t="shared" si="24"/>
        <v>2.110440252215489E-2</v>
      </c>
      <c r="L788" s="26"/>
      <c r="M788" s="20">
        <f t="shared" si="25"/>
        <v>0</v>
      </c>
      <c r="N788" s="14" t="s">
        <v>4217</v>
      </c>
      <c r="O788" s="9" t="s">
        <v>4098</v>
      </c>
    </row>
    <row r="789" spans="1:15" x14ac:dyDescent="0.3">
      <c r="A789" s="9">
        <v>69</v>
      </c>
      <c r="B789" s="9">
        <f>COUNTIF($A$5:A789, A789)</f>
        <v>4</v>
      </c>
      <c r="C789" s="10" t="s">
        <v>934</v>
      </c>
      <c r="D789" s="10" t="s">
        <v>935</v>
      </c>
      <c r="E789" s="10" t="s">
        <v>936</v>
      </c>
      <c r="F789" s="10" t="s">
        <v>18</v>
      </c>
      <c r="G789" s="9" t="s">
        <v>17</v>
      </c>
      <c r="H789" s="11">
        <v>779080</v>
      </c>
      <c r="I789" s="11">
        <v>1</v>
      </c>
      <c r="J789" s="12">
        <v>769204</v>
      </c>
      <c r="K789" s="19">
        <f t="shared" si="24"/>
        <v>2.006656576391417E-2</v>
      </c>
      <c r="L789" s="26"/>
      <c r="M789" s="20">
        <f t="shared" si="25"/>
        <v>0</v>
      </c>
      <c r="N789" s="14" t="s">
        <v>4218</v>
      </c>
      <c r="O789" s="9" t="s">
        <v>4098</v>
      </c>
    </row>
    <row r="790" spans="1:15" x14ac:dyDescent="0.3">
      <c r="A790" s="9">
        <v>69</v>
      </c>
      <c r="B790" s="9">
        <f>COUNTIF($A$5:A790, A790)</f>
        <v>5</v>
      </c>
      <c r="C790" s="10" t="s">
        <v>937</v>
      </c>
      <c r="D790" s="10" t="s">
        <v>938</v>
      </c>
      <c r="E790" s="10" t="s">
        <v>939</v>
      </c>
      <c r="F790" s="10" t="s">
        <v>18</v>
      </c>
      <c r="G790" s="9" t="s">
        <v>17</v>
      </c>
      <c r="H790" s="11">
        <v>1474620</v>
      </c>
      <c r="I790" s="11">
        <v>1</v>
      </c>
      <c r="J790" s="12">
        <v>1458336</v>
      </c>
      <c r="K790" s="19">
        <f t="shared" si="24"/>
        <v>3.8044257765018817E-2</v>
      </c>
      <c r="L790" s="26"/>
      <c r="M790" s="20">
        <f t="shared" si="25"/>
        <v>0</v>
      </c>
      <c r="N790" s="14" t="s">
        <v>4219</v>
      </c>
      <c r="O790" s="9" t="s">
        <v>4098</v>
      </c>
    </row>
    <row r="791" spans="1:15" x14ac:dyDescent="0.3">
      <c r="A791" s="9">
        <v>69</v>
      </c>
      <c r="B791" s="9">
        <f>COUNTIF($A$5:A791, A791)</f>
        <v>6</v>
      </c>
      <c r="C791" s="10" t="s">
        <v>940</v>
      </c>
      <c r="D791" s="10" t="s">
        <v>941</v>
      </c>
      <c r="E791" s="10" t="s">
        <v>942</v>
      </c>
      <c r="F791" s="10" t="s">
        <v>124</v>
      </c>
      <c r="G791" s="9" t="s">
        <v>17</v>
      </c>
      <c r="H791" s="11">
        <v>218470</v>
      </c>
      <c r="I791" s="11">
        <v>5</v>
      </c>
      <c r="J791" s="12">
        <v>213872</v>
      </c>
      <c r="K791" s="19">
        <f t="shared" si="24"/>
        <v>5.5793736811819115E-3</v>
      </c>
      <c r="L791" s="26"/>
      <c r="M791" s="20">
        <f t="shared" si="25"/>
        <v>0</v>
      </c>
      <c r="N791" s="14" t="s">
        <v>4220</v>
      </c>
      <c r="O791" s="9" t="s">
        <v>4098</v>
      </c>
    </row>
    <row r="792" spans="1:15" x14ac:dyDescent="0.3">
      <c r="A792" s="9">
        <v>69</v>
      </c>
      <c r="B792" s="9">
        <f>COUNTIF($A$5:A792, A792)</f>
        <v>7</v>
      </c>
      <c r="C792" s="10" t="s">
        <v>943</v>
      </c>
      <c r="D792" s="10" t="s">
        <v>944</v>
      </c>
      <c r="E792" s="10" t="s">
        <v>945</v>
      </c>
      <c r="F792" s="10" t="s">
        <v>18</v>
      </c>
      <c r="G792" s="9" t="s">
        <v>17</v>
      </c>
      <c r="H792" s="11">
        <v>309980</v>
      </c>
      <c r="I792" s="11">
        <v>1</v>
      </c>
      <c r="J792" s="12">
        <v>300343</v>
      </c>
      <c r="K792" s="19">
        <f t="shared" si="24"/>
        <v>7.835180993899243E-3</v>
      </c>
      <c r="L792" s="26"/>
      <c r="M792" s="20">
        <f t="shared" si="25"/>
        <v>0</v>
      </c>
      <c r="N792" s="14" t="s">
        <v>4220</v>
      </c>
      <c r="O792" s="9" t="s">
        <v>4098</v>
      </c>
    </row>
    <row r="793" spans="1:15" x14ac:dyDescent="0.3">
      <c r="A793" s="9">
        <v>69</v>
      </c>
      <c r="B793" s="9">
        <f>COUNTIF($A$5:A793, A793)</f>
        <v>8</v>
      </c>
      <c r="C793" s="10" t="s">
        <v>946</v>
      </c>
      <c r="D793" s="10" t="s">
        <v>947</v>
      </c>
      <c r="E793" s="10" t="s">
        <v>948</v>
      </c>
      <c r="F793" s="10" t="s">
        <v>18</v>
      </c>
      <c r="G793" s="9" t="s">
        <v>17</v>
      </c>
      <c r="H793" s="11">
        <v>79690</v>
      </c>
      <c r="I793" s="11">
        <v>1</v>
      </c>
      <c r="J793" s="12">
        <v>78011</v>
      </c>
      <c r="K793" s="19">
        <f t="shared" si="24"/>
        <v>2.0351075420937856E-3</v>
      </c>
      <c r="L793" s="26"/>
      <c r="M793" s="20">
        <f t="shared" si="25"/>
        <v>0</v>
      </c>
      <c r="N793" s="14" t="s">
        <v>4220</v>
      </c>
      <c r="O793" s="9" t="s">
        <v>4098</v>
      </c>
    </row>
    <row r="794" spans="1:15" x14ac:dyDescent="0.3">
      <c r="A794" s="9">
        <v>69</v>
      </c>
      <c r="B794" s="9">
        <f>COUNTIF($A$5:A794, A794)</f>
        <v>9</v>
      </c>
      <c r="C794" s="10" t="s">
        <v>949</v>
      </c>
      <c r="D794" s="10" t="s">
        <v>950</v>
      </c>
      <c r="E794" s="10" t="s">
        <v>951</v>
      </c>
      <c r="F794" s="10" t="s">
        <v>18</v>
      </c>
      <c r="G794" s="9" t="s">
        <v>17</v>
      </c>
      <c r="H794" s="11">
        <v>124660</v>
      </c>
      <c r="I794" s="11">
        <v>1</v>
      </c>
      <c r="J794" s="12">
        <v>122033</v>
      </c>
      <c r="K794" s="19">
        <f t="shared" si="24"/>
        <v>3.1835289726363067E-3</v>
      </c>
      <c r="L794" s="26"/>
      <c r="M794" s="20">
        <f t="shared" si="25"/>
        <v>0</v>
      </c>
      <c r="N794" s="14" t="s">
        <v>4220</v>
      </c>
      <c r="O794" s="9" t="s">
        <v>4098</v>
      </c>
    </row>
    <row r="795" spans="1:15" x14ac:dyDescent="0.3">
      <c r="A795" s="9">
        <v>69</v>
      </c>
      <c r="B795" s="9">
        <f>COUNTIF($A$5:A795, A795)</f>
        <v>10</v>
      </c>
      <c r="C795" s="10" t="s">
        <v>952</v>
      </c>
      <c r="D795" s="10" t="s">
        <v>953</v>
      </c>
      <c r="E795" s="10" t="s">
        <v>954</v>
      </c>
      <c r="F795" s="10" t="s">
        <v>18</v>
      </c>
      <c r="G795" s="9" t="s">
        <v>124</v>
      </c>
      <c r="H795" s="11">
        <v>1073760</v>
      </c>
      <c r="I795" s="11">
        <v>1</v>
      </c>
      <c r="J795" s="12">
        <v>1051141</v>
      </c>
      <c r="K795" s="19">
        <f t="shared" si="24"/>
        <v>2.7421581275768849E-2</v>
      </c>
      <c r="L795" s="26"/>
      <c r="M795" s="20">
        <f t="shared" si="25"/>
        <v>0</v>
      </c>
      <c r="N795" s="14" t="s">
        <v>4220</v>
      </c>
      <c r="O795" s="9" t="s">
        <v>4098</v>
      </c>
    </row>
    <row r="796" spans="1:15" x14ac:dyDescent="0.3">
      <c r="A796" s="9">
        <v>69</v>
      </c>
      <c r="B796" s="9">
        <f>COUNTIF($A$5:A796, A796)</f>
        <v>11</v>
      </c>
      <c r="C796" s="10" t="s">
        <v>955</v>
      </c>
      <c r="D796" s="10" t="s">
        <v>956</v>
      </c>
      <c r="E796" s="10" t="s">
        <v>957</v>
      </c>
      <c r="F796" s="10" t="s">
        <v>18</v>
      </c>
      <c r="G796" s="9" t="s">
        <v>124</v>
      </c>
      <c r="H796" s="11">
        <v>1620110</v>
      </c>
      <c r="I796" s="11">
        <v>1</v>
      </c>
      <c r="J796" s="12">
        <v>1585983</v>
      </c>
      <c r="K796" s="19">
        <f t="shared" si="24"/>
        <v>4.1374241644544077E-2</v>
      </c>
      <c r="L796" s="26"/>
      <c r="M796" s="20">
        <f t="shared" si="25"/>
        <v>0</v>
      </c>
      <c r="N796" s="14" t="s">
        <v>4220</v>
      </c>
      <c r="O796" s="9" t="s">
        <v>4098</v>
      </c>
    </row>
    <row r="797" spans="1:15" x14ac:dyDescent="0.3">
      <c r="A797" s="9">
        <v>69</v>
      </c>
      <c r="B797" s="9">
        <f>COUNTIF($A$5:A797, A797)</f>
        <v>12</v>
      </c>
      <c r="C797" s="10" t="s">
        <v>958</v>
      </c>
      <c r="D797" s="10" t="s">
        <v>959</v>
      </c>
      <c r="E797" s="10" t="s">
        <v>960</v>
      </c>
      <c r="F797" s="10" t="s">
        <v>18</v>
      </c>
      <c r="G797" s="9" t="s">
        <v>17</v>
      </c>
      <c r="H797" s="11">
        <v>392530</v>
      </c>
      <c r="I797" s="11">
        <v>1</v>
      </c>
      <c r="J797" s="12">
        <v>384263</v>
      </c>
      <c r="K797" s="19">
        <f t="shared" si="24"/>
        <v>1.002443923866614E-2</v>
      </c>
      <c r="L797" s="26"/>
      <c r="M797" s="20">
        <f t="shared" si="25"/>
        <v>0</v>
      </c>
      <c r="N797" s="14" t="s">
        <v>4220</v>
      </c>
      <c r="O797" s="9" t="s">
        <v>4098</v>
      </c>
    </row>
    <row r="798" spans="1:15" x14ac:dyDescent="0.3">
      <c r="A798" s="9">
        <v>69</v>
      </c>
      <c r="B798" s="9">
        <f>COUNTIF($A$5:A798, A798)</f>
        <v>13</v>
      </c>
      <c r="C798" s="10" t="s">
        <v>961</v>
      </c>
      <c r="D798" s="10" t="s">
        <v>962</v>
      </c>
      <c r="E798" s="10" t="s">
        <v>963</v>
      </c>
      <c r="F798" s="10" t="s">
        <v>18</v>
      </c>
      <c r="G798" s="9" t="s">
        <v>17</v>
      </c>
      <c r="H798" s="11">
        <v>1404400</v>
      </c>
      <c r="I798" s="11">
        <v>1</v>
      </c>
      <c r="J798" s="12">
        <v>1385374</v>
      </c>
      <c r="K798" s="19">
        <f t="shared" si="24"/>
        <v>3.6140865724329084E-2</v>
      </c>
      <c r="L798" s="26"/>
      <c r="M798" s="20">
        <f t="shared" si="25"/>
        <v>0</v>
      </c>
      <c r="N798" s="14" t="s">
        <v>4221</v>
      </c>
      <c r="O798" s="9" t="s">
        <v>4098</v>
      </c>
    </row>
    <row r="799" spans="1:15" x14ac:dyDescent="0.3">
      <c r="A799" s="9">
        <v>69</v>
      </c>
      <c r="B799" s="9">
        <f>COUNTIF($A$5:A799, A799)</f>
        <v>14</v>
      </c>
      <c r="C799" s="10" t="s">
        <v>964</v>
      </c>
      <c r="D799" s="10" t="s">
        <v>965</v>
      </c>
      <c r="E799" s="10" t="s">
        <v>966</v>
      </c>
      <c r="F799" s="10" t="s">
        <v>18</v>
      </c>
      <c r="G799" s="9" t="s">
        <v>17</v>
      </c>
      <c r="H799" s="11">
        <v>2073130</v>
      </c>
      <c r="I799" s="11">
        <v>1</v>
      </c>
      <c r="J799" s="12">
        <v>2045045</v>
      </c>
      <c r="K799" s="19">
        <f t="shared" si="24"/>
        <v>5.3349995557308398E-2</v>
      </c>
      <c r="L799" s="26"/>
      <c r="M799" s="20">
        <f t="shared" si="25"/>
        <v>0</v>
      </c>
      <c r="N799" s="14" t="s">
        <v>4221</v>
      </c>
      <c r="O799" s="9" t="s">
        <v>4098</v>
      </c>
    </row>
    <row r="800" spans="1:15" x14ac:dyDescent="0.3">
      <c r="A800" s="9">
        <v>69</v>
      </c>
      <c r="B800" s="9">
        <f>COUNTIF($A$5:A800, A800)</f>
        <v>15</v>
      </c>
      <c r="C800" s="10" t="s">
        <v>967</v>
      </c>
      <c r="D800" s="10" t="s">
        <v>968</v>
      </c>
      <c r="E800" s="10" t="s">
        <v>969</v>
      </c>
      <c r="F800" s="10" t="s">
        <v>18</v>
      </c>
      <c r="G800" s="9" t="s">
        <v>17</v>
      </c>
      <c r="H800" s="11">
        <v>1007400</v>
      </c>
      <c r="I800" s="11">
        <v>1</v>
      </c>
      <c r="J800" s="12">
        <v>988817</v>
      </c>
      <c r="K800" s="19">
        <f t="shared" si="24"/>
        <v>2.5795707457288725E-2</v>
      </c>
      <c r="L800" s="26"/>
      <c r="M800" s="20">
        <f t="shared" si="25"/>
        <v>0</v>
      </c>
      <c r="N800" s="14" t="s">
        <v>4221</v>
      </c>
      <c r="O800" s="9" t="s">
        <v>4098</v>
      </c>
    </row>
    <row r="801" spans="1:15" x14ac:dyDescent="0.3">
      <c r="A801" s="9">
        <v>69</v>
      </c>
      <c r="B801" s="9">
        <f>COUNTIF($A$5:A801, A801)</f>
        <v>16</v>
      </c>
      <c r="C801" s="10" t="s">
        <v>970</v>
      </c>
      <c r="D801" s="10" t="s">
        <v>971</v>
      </c>
      <c r="E801" s="10" t="s">
        <v>972</v>
      </c>
      <c r="F801" s="10" t="s">
        <v>18</v>
      </c>
      <c r="G801" s="9" t="s">
        <v>17</v>
      </c>
      <c r="H801" s="11">
        <v>798730</v>
      </c>
      <c r="I801" s="11">
        <v>2</v>
      </c>
      <c r="J801" s="12">
        <v>787908</v>
      </c>
      <c r="K801" s="19">
        <f t="shared" si="24"/>
        <v>2.0554505304072893E-2</v>
      </c>
      <c r="L801" s="26"/>
      <c r="M801" s="20">
        <f t="shared" si="25"/>
        <v>0</v>
      </c>
      <c r="N801" s="14" t="s">
        <v>4221</v>
      </c>
      <c r="O801" s="9" t="s">
        <v>4098</v>
      </c>
    </row>
    <row r="802" spans="1:15" x14ac:dyDescent="0.3">
      <c r="A802" s="9">
        <v>69</v>
      </c>
      <c r="B802" s="9">
        <f>COUNTIF($A$5:A802, A802)</f>
        <v>17</v>
      </c>
      <c r="C802" s="10" t="s">
        <v>973</v>
      </c>
      <c r="D802" s="10" t="s">
        <v>974</v>
      </c>
      <c r="E802" s="10" t="s">
        <v>975</v>
      </c>
      <c r="F802" s="10" t="s">
        <v>18</v>
      </c>
      <c r="G802" s="9" t="s">
        <v>17</v>
      </c>
      <c r="H802" s="11">
        <v>804640</v>
      </c>
      <c r="I802" s="11">
        <v>1</v>
      </c>
      <c r="J802" s="12">
        <v>789094</v>
      </c>
      <c r="K802" s="19">
        <f t="shared" si="24"/>
        <v>2.0585445011869527E-2</v>
      </c>
      <c r="L802" s="26"/>
      <c r="M802" s="20">
        <f t="shared" si="25"/>
        <v>0</v>
      </c>
      <c r="N802" s="14" t="s">
        <v>4221</v>
      </c>
      <c r="O802" s="9" t="s">
        <v>4098</v>
      </c>
    </row>
    <row r="803" spans="1:15" x14ac:dyDescent="0.3">
      <c r="A803" s="9">
        <v>69</v>
      </c>
      <c r="B803" s="9">
        <f>COUNTIF($A$5:A803, A803)</f>
        <v>18</v>
      </c>
      <c r="C803" s="10" t="s">
        <v>976</v>
      </c>
      <c r="D803" s="10" t="s">
        <v>977</v>
      </c>
      <c r="E803" s="10" t="s">
        <v>978</v>
      </c>
      <c r="F803" s="10" t="s">
        <v>18</v>
      </c>
      <c r="G803" s="9" t="s">
        <v>17</v>
      </c>
      <c r="H803" s="11">
        <v>241720</v>
      </c>
      <c r="I803" s="11">
        <v>1</v>
      </c>
      <c r="J803" s="12">
        <v>236629</v>
      </c>
      <c r="K803" s="19">
        <f t="shared" si="24"/>
        <v>6.1730456291819152E-3</v>
      </c>
      <c r="L803" s="26"/>
      <c r="M803" s="20">
        <f t="shared" si="25"/>
        <v>0</v>
      </c>
      <c r="N803" s="14" t="s">
        <v>4221</v>
      </c>
      <c r="O803" s="9" t="s">
        <v>4098</v>
      </c>
    </row>
    <row r="804" spans="1:15" x14ac:dyDescent="0.3">
      <c r="A804" s="9">
        <v>69</v>
      </c>
      <c r="B804" s="9">
        <f>COUNTIF($A$5:A804, A804)</f>
        <v>19</v>
      </c>
      <c r="C804" s="10" t="s">
        <v>979</v>
      </c>
      <c r="D804" s="10" t="s">
        <v>980</v>
      </c>
      <c r="E804" s="10" t="s">
        <v>981</v>
      </c>
      <c r="F804" s="10" t="s">
        <v>18</v>
      </c>
      <c r="G804" s="9" t="s">
        <v>17</v>
      </c>
      <c r="H804" s="11">
        <v>779080</v>
      </c>
      <c r="I804" s="11">
        <v>8</v>
      </c>
      <c r="J804" s="12">
        <v>768525</v>
      </c>
      <c r="K804" s="19">
        <f t="shared" si="24"/>
        <v>2.0048852389888946E-2</v>
      </c>
      <c r="L804" s="26"/>
      <c r="M804" s="20">
        <f t="shared" si="25"/>
        <v>0</v>
      </c>
      <c r="N804" s="14" t="s">
        <v>4221</v>
      </c>
      <c r="O804" s="9" t="s">
        <v>4098</v>
      </c>
    </row>
    <row r="805" spans="1:15" x14ac:dyDescent="0.3">
      <c r="A805" s="9">
        <v>69</v>
      </c>
      <c r="B805" s="9">
        <f>COUNTIF($A$5:A805, A805)</f>
        <v>20</v>
      </c>
      <c r="C805" s="10" t="s">
        <v>982</v>
      </c>
      <c r="D805" s="10" t="s">
        <v>983</v>
      </c>
      <c r="E805" s="10" t="s">
        <v>984</v>
      </c>
      <c r="F805" s="10" t="s">
        <v>18</v>
      </c>
      <c r="G805" s="9" t="s">
        <v>17</v>
      </c>
      <c r="H805" s="11">
        <v>224130</v>
      </c>
      <c r="I805" s="11">
        <v>1</v>
      </c>
      <c r="J805" s="12">
        <v>219409</v>
      </c>
      <c r="K805" s="19">
        <f t="shared" si="24"/>
        <v>5.7238198549339888E-3</v>
      </c>
      <c r="L805" s="26"/>
      <c r="M805" s="20">
        <f t="shared" si="25"/>
        <v>0</v>
      </c>
      <c r="N805" s="14" t="s">
        <v>4221</v>
      </c>
      <c r="O805" s="9" t="s">
        <v>4098</v>
      </c>
    </row>
    <row r="806" spans="1:15" x14ac:dyDescent="0.3">
      <c r="A806" s="9">
        <v>69</v>
      </c>
      <c r="B806" s="9">
        <f>COUNTIF($A$5:A806, A806)</f>
        <v>21</v>
      </c>
      <c r="C806" s="10" t="s">
        <v>985</v>
      </c>
      <c r="D806" s="10" t="s">
        <v>986</v>
      </c>
      <c r="E806" s="10" t="s">
        <v>987</v>
      </c>
      <c r="F806" s="10" t="s">
        <v>18</v>
      </c>
      <c r="G806" s="9" t="s">
        <v>17</v>
      </c>
      <c r="H806" s="11">
        <v>316100</v>
      </c>
      <c r="I806" s="11">
        <v>1</v>
      </c>
      <c r="J806" s="12">
        <v>309994</v>
      </c>
      <c r="K806" s="19">
        <f t="shared" si="24"/>
        <v>8.0869509095361034E-3</v>
      </c>
      <c r="L806" s="26"/>
      <c r="M806" s="20">
        <f t="shared" si="25"/>
        <v>0</v>
      </c>
      <c r="N806" s="14" t="s">
        <v>4221</v>
      </c>
      <c r="O806" s="9" t="s">
        <v>4098</v>
      </c>
    </row>
    <row r="807" spans="1:15" x14ac:dyDescent="0.3">
      <c r="A807" s="9">
        <v>69</v>
      </c>
      <c r="B807" s="9">
        <f>COUNTIF($A$5:A807, A807)</f>
        <v>22</v>
      </c>
      <c r="C807" s="10" t="s">
        <v>988</v>
      </c>
      <c r="D807" s="10" t="s">
        <v>989</v>
      </c>
      <c r="E807" s="10" t="s">
        <v>990</v>
      </c>
      <c r="F807" s="10" t="s">
        <v>18</v>
      </c>
      <c r="G807" s="9" t="s">
        <v>17</v>
      </c>
      <c r="H807" s="11">
        <v>534910</v>
      </c>
      <c r="I807" s="11">
        <v>9</v>
      </c>
      <c r="J807" s="12">
        <v>527634</v>
      </c>
      <c r="K807" s="19">
        <f t="shared" ref="K807:K870" si="26">$J807/SUMIFS($J:$J,$A:$A,$A807)</f>
        <v>1.3764622077208502E-2</v>
      </c>
      <c r="L807" s="26"/>
      <c r="M807" s="20">
        <f t="shared" si="25"/>
        <v>0</v>
      </c>
      <c r="N807" s="14" t="s">
        <v>4221</v>
      </c>
      <c r="O807" s="9" t="s">
        <v>4098</v>
      </c>
    </row>
    <row r="808" spans="1:15" x14ac:dyDescent="0.3">
      <c r="A808" s="9">
        <v>69</v>
      </c>
      <c r="B808" s="9">
        <f>COUNTIF($A$5:A808, A808)</f>
        <v>23</v>
      </c>
      <c r="C808" s="10" t="s">
        <v>991</v>
      </c>
      <c r="D808" s="10" t="s">
        <v>992</v>
      </c>
      <c r="E808" s="10" t="s">
        <v>993</v>
      </c>
      <c r="F808" s="10" t="s">
        <v>18</v>
      </c>
      <c r="G808" s="9" t="s">
        <v>17</v>
      </c>
      <c r="H808" s="11">
        <v>544440</v>
      </c>
      <c r="I808" s="11">
        <v>1</v>
      </c>
      <c r="J808" s="12">
        <v>537065</v>
      </c>
      <c r="K808" s="19">
        <f t="shared" si="26"/>
        <v>1.4010652755311416E-2</v>
      </c>
      <c r="L808" s="26"/>
      <c r="M808" s="20">
        <f t="shared" si="25"/>
        <v>0</v>
      </c>
      <c r="N808" s="14" t="s">
        <v>4221</v>
      </c>
      <c r="O808" s="9" t="s">
        <v>4098</v>
      </c>
    </row>
    <row r="809" spans="1:15" x14ac:dyDescent="0.3">
      <c r="A809" s="9">
        <v>69</v>
      </c>
      <c r="B809" s="9">
        <f>COUNTIF($A$5:A809, A809)</f>
        <v>24</v>
      </c>
      <c r="C809" s="10" t="s">
        <v>994</v>
      </c>
      <c r="D809" s="10" t="s">
        <v>995</v>
      </c>
      <c r="E809" s="10" t="s">
        <v>996</v>
      </c>
      <c r="F809" s="10" t="s">
        <v>18</v>
      </c>
      <c r="G809" s="9" t="s">
        <v>17</v>
      </c>
      <c r="H809" s="11">
        <v>53780</v>
      </c>
      <c r="I809" s="11">
        <v>24</v>
      </c>
      <c r="J809" s="12">
        <v>53054</v>
      </c>
      <c r="K809" s="19">
        <f t="shared" si="26"/>
        <v>1.3840432187543256E-3</v>
      </c>
      <c r="L809" s="26"/>
      <c r="M809" s="20">
        <f t="shared" si="25"/>
        <v>0</v>
      </c>
      <c r="N809" s="14" t="s">
        <v>4221</v>
      </c>
      <c r="O809" s="9" t="s">
        <v>4098</v>
      </c>
    </row>
    <row r="810" spans="1:15" x14ac:dyDescent="0.3">
      <c r="A810" s="9">
        <v>69</v>
      </c>
      <c r="B810" s="9">
        <f>COUNTIF($A$5:A810, A810)</f>
        <v>25</v>
      </c>
      <c r="C810" s="10" t="s">
        <v>997</v>
      </c>
      <c r="D810" s="10" t="s">
        <v>998</v>
      </c>
      <c r="E810" s="10" t="s">
        <v>999</v>
      </c>
      <c r="F810" s="10" t="s">
        <v>18</v>
      </c>
      <c r="G810" s="9" t="s">
        <v>17</v>
      </c>
      <c r="H810" s="11">
        <v>2073130</v>
      </c>
      <c r="I810" s="11">
        <v>1</v>
      </c>
      <c r="J810" s="12">
        <v>2045045</v>
      </c>
      <c r="K810" s="19">
        <f t="shared" si="26"/>
        <v>5.3349995557308398E-2</v>
      </c>
      <c r="L810" s="26"/>
      <c r="M810" s="20">
        <f t="shared" si="25"/>
        <v>0</v>
      </c>
      <c r="N810" s="14" t="s">
        <v>4221</v>
      </c>
      <c r="O810" s="9" t="s">
        <v>4098</v>
      </c>
    </row>
    <row r="811" spans="1:15" x14ac:dyDescent="0.3">
      <c r="A811" s="9">
        <v>69</v>
      </c>
      <c r="B811" s="9">
        <f>COUNTIF($A$5:A811, A811)</f>
        <v>26</v>
      </c>
      <c r="C811" s="10" t="s">
        <v>1000</v>
      </c>
      <c r="D811" s="10" t="s">
        <v>1001</v>
      </c>
      <c r="E811" s="10" t="s">
        <v>1002</v>
      </c>
      <c r="F811" s="10" t="s">
        <v>1003</v>
      </c>
      <c r="G811" s="9" t="s">
        <v>17</v>
      </c>
      <c r="H811" s="11">
        <v>98870</v>
      </c>
      <c r="I811" s="11">
        <v>4</v>
      </c>
      <c r="J811" s="12">
        <v>97780</v>
      </c>
      <c r="K811" s="19">
        <f t="shared" si="26"/>
        <v>2.550830209405473E-3</v>
      </c>
      <c r="L811" s="26"/>
      <c r="M811" s="20">
        <f t="shared" si="25"/>
        <v>0</v>
      </c>
      <c r="N811" s="14" t="s">
        <v>4217</v>
      </c>
      <c r="O811" s="9" t="s">
        <v>4098</v>
      </c>
    </row>
    <row r="812" spans="1:15" x14ac:dyDescent="0.3">
      <c r="A812" s="9">
        <v>69</v>
      </c>
      <c r="B812" s="9">
        <f>COUNTIF($A$5:A812, A812)</f>
        <v>27</v>
      </c>
      <c r="C812" s="10" t="s">
        <v>1004</v>
      </c>
      <c r="D812" s="10" t="s">
        <v>1005</v>
      </c>
      <c r="E812" s="10" t="s">
        <v>1006</v>
      </c>
      <c r="F812" s="10" t="s">
        <v>18</v>
      </c>
      <c r="G812" s="9" t="s">
        <v>17</v>
      </c>
      <c r="H812" s="11">
        <v>878590</v>
      </c>
      <c r="I812" s="11">
        <v>7</v>
      </c>
      <c r="J812" s="12">
        <v>865952</v>
      </c>
      <c r="K812" s="19">
        <f t="shared" si="26"/>
        <v>2.2590473731796769E-2</v>
      </c>
      <c r="L812" s="26"/>
      <c r="M812" s="20">
        <f t="shared" si="25"/>
        <v>0</v>
      </c>
      <c r="N812" s="14" t="s">
        <v>4221</v>
      </c>
      <c r="O812" s="9" t="s">
        <v>4098</v>
      </c>
    </row>
    <row r="813" spans="1:15" x14ac:dyDescent="0.3">
      <c r="A813" s="9">
        <v>69</v>
      </c>
      <c r="B813" s="9">
        <f>COUNTIF($A$5:A813, A813)</f>
        <v>28</v>
      </c>
      <c r="C813" s="10" t="s">
        <v>1007</v>
      </c>
      <c r="D813" s="10" t="s">
        <v>1008</v>
      </c>
      <c r="E813" s="10" t="s">
        <v>1009</v>
      </c>
      <c r="F813" s="10" t="s">
        <v>18</v>
      </c>
      <c r="G813" s="9" t="s">
        <v>17</v>
      </c>
      <c r="H813" s="11">
        <v>1404400</v>
      </c>
      <c r="I813" s="11">
        <v>1</v>
      </c>
      <c r="J813" s="12">
        <v>1386599</v>
      </c>
      <c r="K813" s="19">
        <f t="shared" si="26"/>
        <v>3.6172822842415825E-2</v>
      </c>
      <c r="L813" s="26"/>
      <c r="M813" s="20">
        <f t="shared" si="25"/>
        <v>0</v>
      </c>
      <c r="N813" s="14" t="s">
        <v>4218</v>
      </c>
      <c r="O813" s="9" t="s">
        <v>4098</v>
      </c>
    </row>
    <row r="814" spans="1:15" x14ac:dyDescent="0.3">
      <c r="A814" s="9">
        <v>69</v>
      </c>
      <c r="B814" s="9">
        <f>COUNTIF($A$5:A814, A814)</f>
        <v>29</v>
      </c>
      <c r="C814" s="10" t="s">
        <v>1010</v>
      </c>
      <c r="D814" s="10" t="s">
        <v>1011</v>
      </c>
      <c r="E814" s="10" t="s">
        <v>1012</v>
      </c>
      <c r="F814" s="10" t="s">
        <v>18</v>
      </c>
      <c r="G814" s="9" t="s">
        <v>17</v>
      </c>
      <c r="H814" s="11">
        <v>2073130</v>
      </c>
      <c r="I814" s="11">
        <v>1</v>
      </c>
      <c r="J814" s="12">
        <v>2046856</v>
      </c>
      <c r="K814" s="19">
        <f t="shared" si="26"/>
        <v>5.3397239917190108E-2</v>
      </c>
      <c r="L814" s="26"/>
      <c r="M814" s="20">
        <f t="shared" si="25"/>
        <v>0</v>
      </c>
      <c r="N814" s="14" t="s">
        <v>4218</v>
      </c>
      <c r="O814" s="9" t="s">
        <v>4098</v>
      </c>
    </row>
    <row r="815" spans="1:15" x14ac:dyDescent="0.3">
      <c r="A815" s="9">
        <v>69</v>
      </c>
      <c r="B815" s="9">
        <f>COUNTIF($A$5:A815, A815)</f>
        <v>30</v>
      </c>
      <c r="C815" s="10" t="s">
        <v>1013</v>
      </c>
      <c r="D815" s="10" t="s">
        <v>16</v>
      </c>
      <c r="E815" s="10" t="s">
        <v>1014</v>
      </c>
      <c r="F815" s="10" t="s">
        <v>18</v>
      </c>
      <c r="G815" s="9" t="s">
        <v>17</v>
      </c>
      <c r="H815" s="11">
        <v>0</v>
      </c>
      <c r="I815" s="11">
        <v>65</v>
      </c>
      <c r="J815" s="12">
        <v>110272</v>
      </c>
      <c r="K815" s="19">
        <f t="shared" si="26"/>
        <v>2.8767145515602405E-3</v>
      </c>
      <c r="L815" s="26"/>
      <c r="M815" s="20">
        <f t="shared" si="25"/>
        <v>0</v>
      </c>
      <c r="N815" s="14" t="s">
        <v>4222</v>
      </c>
      <c r="O815" s="9" t="s">
        <v>4098</v>
      </c>
    </row>
    <row r="816" spans="1:15" x14ac:dyDescent="0.3">
      <c r="A816" s="9">
        <v>69</v>
      </c>
      <c r="B816" s="9">
        <f>COUNTIF($A$5:A816, A816)</f>
        <v>31</v>
      </c>
      <c r="C816" s="10" t="s">
        <v>1015</v>
      </c>
      <c r="D816" s="10" t="s">
        <v>1016</v>
      </c>
      <c r="E816" s="10" t="s">
        <v>1017</v>
      </c>
      <c r="F816" s="10" t="s">
        <v>18</v>
      </c>
      <c r="G816" s="9" t="s">
        <v>17</v>
      </c>
      <c r="H816" s="11">
        <v>1404400</v>
      </c>
      <c r="I816" s="11">
        <v>58</v>
      </c>
      <c r="J816" s="12">
        <v>1386599</v>
      </c>
      <c r="K816" s="19">
        <f t="shared" si="26"/>
        <v>3.6172822842415825E-2</v>
      </c>
      <c r="L816" s="26"/>
      <c r="M816" s="20">
        <f t="shared" si="25"/>
        <v>0</v>
      </c>
      <c r="N816" s="14" t="s">
        <v>4218</v>
      </c>
      <c r="O816" s="9" t="s">
        <v>4098</v>
      </c>
    </row>
    <row r="817" spans="1:15" x14ac:dyDescent="0.3">
      <c r="A817" s="9">
        <v>69</v>
      </c>
      <c r="B817" s="9">
        <f>COUNTIF($A$5:A817, A817)</f>
        <v>32</v>
      </c>
      <c r="C817" s="10" t="s">
        <v>1018</v>
      </c>
      <c r="D817" s="10" t="s">
        <v>1019</v>
      </c>
      <c r="E817" s="10" t="s">
        <v>1020</v>
      </c>
      <c r="F817" s="10" t="s">
        <v>18</v>
      </c>
      <c r="G817" s="9" t="s">
        <v>17</v>
      </c>
      <c r="H817" s="11">
        <v>798730</v>
      </c>
      <c r="I817" s="11">
        <v>1</v>
      </c>
      <c r="J817" s="12">
        <v>788603</v>
      </c>
      <c r="K817" s="19">
        <f t="shared" si="26"/>
        <v>2.0572636077191491E-2</v>
      </c>
      <c r="L817" s="26"/>
      <c r="M817" s="20">
        <f t="shared" si="25"/>
        <v>0</v>
      </c>
      <c r="N817" s="14" t="s">
        <v>4218</v>
      </c>
      <c r="O817" s="9" t="s">
        <v>4098</v>
      </c>
    </row>
    <row r="818" spans="1:15" x14ac:dyDescent="0.3">
      <c r="A818" s="9">
        <v>69</v>
      </c>
      <c r="B818" s="9">
        <f>COUNTIF($A$5:A818, A818)</f>
        <v>33</v>
      </c>
      <c r="C818" s="10" t="s">
        <v>1021</v>
      </c>
      <c r="D818" s="10" t="s">
        <v>1022</v>
      </c>
      <c r="E818" s="10" t="s">
        <v>1023</v>
      </c>
      <c r="F818" s="10" t="s">
        <v>18</v>
      </c>
      <c r="G818" s="9" t="s">
        <v>17</v>
      </c>
      <c r="H818" s="11">
        <v>798730</v>
      </c>
      <c r="I818" s="11">
        <v>1</v>
      </c>
      <c r="J818" s="12">
        <v>788603</v>
      </c>
      <c r="K818" s="19">
        <f t="shared" si="26"/>
        <v>2.0572636077191491E-2</v>
      </c>
      <c r="L818" s="26"/>
      <c r="M818" s="20">
        <f t="shared" si="25"/>
        <v>0</v>
      </c>
      <c r="N818" s="14" t="s">
        <v>4218</v>
      </c>
      <c r="O818" s="9" t="s">
        <v>4098</v>
      </c>
    </row>
    <row r="819" spans="1:15" x14ac:dyDescent="0.3">
      <c r="A819" s="9">
        <v>69</v>
      </c>
      <c r="B819" s="9">
        <f>COUNTIF($A$5:A819, A819)</f>
        <v>34</v>
      </c>
      <c r="C819" s="10" t="s">
        <v>1024</v>
      </c>
      <c r="D819" s="10" t="s">
        <v>1025</v>
      </c>
      <c r="E819" s="10" t="s">
        <v>1026</v>
      </c>
      <c r="F819" s="10" t="s">
        <v>18</v>
      </c>
      <c r="G819" s="9" t="s">
        <v>17</v>
      </c>
      <c r="H819" s="11">
        <v>1007400</v>
      </c>
      <c r="I819" s="11">
        <v>1</v>
      </c>
      <c r="J819" s="12">
        <v>989695</v>
      </c>
      <c r="K819" s="19">
        <f t="shared" si="26"/>
        <v>2.5818612232537834E-2</v>
      </c>
      <c r="L819" s="26"/>
      <c r="M819" s="20">
        <f t="shared" si="25"/>
        <v>0</v>
      </c>
      <c r="N819" s="14" t="s">
        <v>4218</v>
      </c>
      <c r="O819" s="9" t="s">
        <v>4098</v>
      </c>
    </row>
    <row r="820" spans="1:15" x14ac:dyDescent="0.3">
      <c r="A820" s="9">
        <v>69</v>
      </c>
      <c r="B820" s="9">
        <f>COUNTIF($A$5:A820, A820)</f>
        <v>35</v>
      </c>
      <c r="C820" s="10" t="s">
        <v>1027</v>
      </c>
      <c r="D820" s="10" t="s">
        <v>1028</v>
      </c>
      <c r="E820" s="10" t="s">
        <v>1029</v>
      </c>
      <c r="F820" s="10" t="s">
        <v>18</v>
      </c>
      <c r="G820" s="9" t="s">
        <v>17</v>
      </c>
      <c r="H820" s="11">
        <v>534910</v>
      </c>
      <c r="I820" s="11">
        <v>57</v>
      </c>
      <c r="J820" s="12">
        <v>528110</v>
      </c>
      <c r="K820" s="19">
        <f t="shared" si="26"/>
        <v>1.3777039700236493E-2</v>
      </c>
      <c r="L820" s="26"/>
      <c r="M820" s="20">
        <f t="shared" si="25"/>
        <v>0</v>
      </c>
      <c r="N820" s="14" t="s">
        <v>4218</v>
      </c>
      <c r="O820" s="9" t="s">
        <v>4098</v>
      </c>
    </row>
    <row r="821" spans="1:15" x14ac:dyDescent="0.3">
      <c r="A821" s="9">
        <v>69</v>
      </c>
      <c r="B821" s="9">
        <f>COUNTIF($A$5:A821, A821)</f>
        <v>36</v>
      </c>
      <c r="C821" s="10" t="s">
        <v>1030</v>
      </c>
      <c r="D821" s="10" t="s">
        <v>1031</v>
      </c>
      <c r="E821" s="10" t="s">
        <v>1032</v>
      </c>
      <c r="F821" s="10" t="s">
        <v>18</v>
      </c>
      <c r="G821" s="9" t="s">
        <v>17</v>
      </c>
      <c r="H821" s="11">
        <v>316100</v>
      </c>
      <c r="I821" s="11">
        <v>1</v>
      </c>
      <c r="J821" s="12">
        <v>310546</v>
      </c>
      <c r="K821" s="19">
        <f t="shared" si="26"/>
        <v>8.1013511782576392E-3</v>
      </c>
      <c r="L821" s="26"/>
      <c r="M821" s="20">
        <f t="shared" si="25"/>
        <v>0</v>
      </c>
      <c r="N821" s="14" t="s">
        <v>4218</v>
      </c>
      <c r="O821" s="9" t="s">
        <v>4098</v>
      </c>
    </row>
    <row r="822" spans="1:15" x14ac:dyDescent="0.3">
      <c r="A822" s="9">
        <v>69</v>
      </c>
      <c r="B822" s="9">
        <f>COUNTIF($A$5:A822, A822)</f>
        <v>37</v>
      </c>
      <c r="C822" s="10" t="s">
        <v>1033</v>
      </c>
      <c r="D822" s="10" t="s">
        <v>1034</v>
      </c>
      <c r="E822" s="10" t="s">
        <v>1035</v>
      </c>
      <c r="F822" s="10" t="s">
        <v>18</v>
      </c>
      <c r="G822" s="9" t="s">
        <v>17</v>
      </c>
      <c r="H822" s="11">
        <v>544440</v>
      </c>
      <c r="I822" s="11">
        <v>55</v>
      </c>
      <c r="J822" s="12">
        <v>537542</v>
      </c>
      <c r="K822" s="19">
        <f t="shared" si="26"/>
        <v>1.4023096465782744E-2</v>
      </c>
      <c r="L822" s="26"/>
      <c r="M822" s="20">
        <f t="shared" si="25"/>
        <v>0</v>
      </c>
      <c r="N822" s="14" t="s">
        <v>4218</v>
      </c>
      <c r="O822" s="9" t="s">
        <v>4098</v>
      </c>
    </row>
    <row r="823" spans="1:15" x14ac:dyDescent="0.3">
      <c r="A823" s="9">
        <v>69</v>
      </c>
      <c r="B823" s="9">
        <f>COUNTIF($A$5:A823, A823)</f>
        <v>38</v>
      </c>
      <c r="C823" s="10" t="s">
        <v>1036</v>
      </c>
      <c r="D823" s="10" t="s">
        <v>1037</v>
      </c>
      <c r="E823" s="10" t="s">
        <v>1038</v>
      </c>
      <c r="F823" s="10" t="s">
        <v>18</v>
      </c>
      <c r="G823" s="9" t="s">
        <v>17</v>
      </c>
      <c r="H823" s="11">
        <v>246550</v>
      </c>
      <c r="I823" s="11">
        <v>1</v>
      </c>
      <c r="J823" s="12">
        <v>243025</v>
      </c>
      <c r="K823" s="19">
        <f t="shared" si="26"/>
        <v>6.3399009167597166E-3</v>
      </c>
      <c r="L823" s="26"/>
      <c r="M823" s="20">
        <f t="shared" si="25"/>
        <v>0</v>
      </c>
      <c r="N823" s="14" t="s">
        <v>4218</v>
      </c>
      <c r="O823" s="9" t="s">
        <v>4098</v>
      </c>
    </row>
    <row r="824" spans="1:15" x14ac:dyDescent="0.3">
      <c r="A824" s="9">
        <v>69</v>
      </c>
      <c r="B824" s="9">
        <f>COUNTIF($A$5:A824, A824)</f>
        <v>39</v>
      </c>
      <c r="C824" s="10" t="s">
        <v>1039</v>
      </c>
      <c r="D824" s="10" t="s">
        <v>1040</v>
      </c>
      <c r="E824" s="10" t="s">
        <v>1041</v>
      </c>
      <c r="F824" s="10" t="s">
        <v>18</v>
      </c>
      <c r="G824" s="9" t="s">
        <v>17</v>
      </c>
      <c r="H824" s="11">
        <v>1404400</v>
      </c>
      <c r="I824" s="11">
        <v>1</v>
      </c>
      <c r="J824" s="12">
        <v>1385374</v>
      </c>
      <c r="K824" s="19">
        <f t="shared" si="26"/>
        <v>3.6140865724329084E-2</v>
      </c>
      <c r="L824" s="26"/>
      <c r="M824" s="20">
        <f t="shared" si="25"/>
        <v>0</v>
      </c>
      <c r="N824" s="14" t="s">
        <v>4221</v>
      </c>
      <c r="O824" s="9" t="s">
        <v>4098</v>
      </c>
    </row>
    <row r="825" spans="1:15" x14ac:dyDescent="0.3">
      <c r="A825" s="9">
        <v>69</v>
      </c>
      <c r="B825" s="9">
        <f>COUNTIF($A$5:A825, A825)</f>
        <v>40</v>
      </c>
      <c r="C825" s="10" t="s">
        <v>1042</v>
      </c>
      <c r="D825" s="10" t="s">
        <v>1043</v>
      </c>
      <c r="E825" s="10" t="s">
        <v>1044</v>
      </c>
      <c r="F825" s="10" t="s">
        <v>18</v>
      </c>
      <c r="G825" s="9" t="s">
        <v>17</v>
      </c>
      <c r="H825" s="11">
        <v>1404400</v>
      </c>
      <c r="I825" s="11">
        <v>9</v>
      </c>
      <c r="J825" s="12">
        <v>1385374</v>
      </c>
      <c r="K825" s="19">
        <f t="shared" si="26"/>
        <v>3.6140865724329084E-2</v>
      </c>
      <c r="L825" s="26"/>
      <c r="M825" s="20">
        <f t="shared" si="25"/>
        <v>0</v>
      </c>
      <c r="N825" s="14" t="s">
        <v>4221</v>
      </c>
      <c r="O825" s="9" t="s">
        <v>4098</v>
      </c>
    </row>
    <row r="826" spans="1:15" x14ac:dyDescent="0.3">
      <c r="A826" s="9">
        <v>69</v>
      </c>
      <c r="B826" s="9">
        <f>COUNTIF($A$5:A826, A826)</f>
        <v>41</v>
      </c>
      <c r="C826" s="10" t="s">
        <v>1045</v>
      </c>
      <c r="D826" s="10" t="s">
        <v>1046</v>
      </c>
      <c r="E826" s="10" t="s">
        <v>1047</v>
      </c>
      <c r="F826" s="10" t="s">
        <v>18</v>
      </c>
      <c r="G826" s="9" t="s">
        <v>17</v>
      </c>
      <c r="H826" s="11">
        <v>838660</v>
      </c>
      <c r="I826" s="11">
        <v>1</v>
      </c>
      <c r="J826" s="12">
        <v>829397</v>
      </c>
      <c r="K826" s="19">
        <f t="shared" si="26"/>
        <v>2.1636847240645029E-2</v>
      </c>
      <c r="L826" s="26"/>
      <c r="M826" s="20">
        <f t="shared" si="25"/>
        <v>0</v>
      </c>
      <c r="N826" s="14" t="s">
        <v>4217</v>
      </c>
      <c r="O826" s="9" t="s">
        <v>4098</v>
      </c>
    </row>
    <row r="827" spans="1:15" x14ac:dyDescent="0.3">
      <c r="A827" s="9">
        <v>69</v>
      </c>
      <c r="B827" s="9">
        <f>COUNTIF($A$5:A827, A827)</f>
        <v>42</v>
      </c>
      <c r="C827" s="10" t="s">
        <v>1048</v>
      </c>
      <c r="D827" s="10" t="s">
        <v>1049</v>
      </c>
      <c r="E827" s="10" t="s">
        <v>1050</v>
      </c>
      <c r="F827" s="10" t="s">
        <v>18</v>
      </c>
      <c r="G827" s="9" t="s">
        <v>17</v>
      </c>
      <c r="H827" s="11">
        <v>246550</v>
      </c>
      <c r="I827" s="11">
        <v>1</v>
      </c>
      <c r="J827" s="12">
        <v>243830</v>
      </c>
      <c r="K827" s="19">
        <f t="shared" si="26"/>
        <v>6.3609013086452903E-3</v>
      </c>
      <c r="L827" s="26"/>
      <c r="M827" s="20">
        <f t="shared" si="25"/>
        <v>0</v>
      </c>
      <c r="N827" s="14" t="s">
        <v>4217</v>
      </c>
      <c r="O827" s="9" t="s">
        <v>4098</v>
      </c>
    </row>
    <row r="828" spans="1:15" x14ac:dyDescent="0.3">
      <c r="A828" s="9">
        <v>69</v>
      </c>
      <c r="B828" s="9">
        <f>COUNTIF($A$5:A828, A828)</f>
        <v>43</v>
      </c>
      <c r="C828" s="10" t="s">
        <v>1051</v>
      </c>
      <c r="D828" s="10" t="s">
        <v>1052</v>
      </c>
      <c r="E828" s="10" t="s">
        <v>1053</v>
      </c>
      <c r="F828" s="10" t="s">
        <v>18</v>
      </c>
      <c r="G828" s="9" t="s">
        <v>17</v>
      </c>
      <c r="H828" s="11">
        <v>224130</v>
      </c>
      <c r="I828" s="11">
        <v>1</v>
      </c>
      <c r="J828" s="12">
        <v>220193</v>
      </c>
      <c r="K828" s="19">
        <f t="shared" si="26"/>
        <v>5.7442724105095039E-3</v>
      </c>
      <c r="L828" s="26"/>
      <c r="M828" s="20">
        <f t="shared" si="25"/>
        <v>0</v>
      </c>
      <c r="N828" s="14" t="s">
        <v>4218</v>
      </c>
      <c r="O828" s="9" t="s">
        <v>4098</v>
      </c>
    </row>
    <row r="829" spans="1:15" x14ac:dyDescent="0.3">
      <c r="A829" s="9">
        <v>69</v>
      </c>
      <c r="B829" s="9">
        <f>COUNTIF($A$5:A829, A829)</f>
        <v>44</v>
      </c>
      <c r="C829" s="10" t="s">
        <v>1054</v>
      </c>
      <c r="D829" s="10" t="s">
        <v>1055</v>
      </c>
      <c r="E829" s="10" t="s">
        <v>1056</v>
      </c>
      <c r="F829" s="10" t="s">
        <v>18</v>
      </c>
      <c r="G829" s="9" t="s">
        <v>17</v>
      </c>
      <c r="H829" s="11">
        <v>2073130</v>
      </c>
      <c r="I829" s="11">
        <v>1</v>
      </c>
      <c r="J829" s="12">
        <v>2050241</v>
      </c>
      <c r="K829" s="19">
        <f t="shared" si="26"/>
        <v>5.3485545912882862E-2</v>
      </c>
      <c r="L829" s="26"/>
      <c r="M829" s="20">
        <f t="shared" si="25"/>
        <v>0</v>
      </c>
      <c r="N829" s="14" t="s">
        <v>4217</v>
      </c>
      <c r="O829" s="9" t="s">
        <v>4098</v>
      </c>
    </row>
    <row r="830" spans="1:15" x14ac:dyDescent="0.3">
      <c r="A830" s="9">
        <v>69</v>
      </c>
      <c r="B830" s="9">
        <f>COUNTIF($A$5:A830, A830)</f>
        <v>45</v>
      </c>
      <c r="C830" s="10" t="s">
        <v>1057</v>
      </c>
      <c r="D830" s="10" t="s">
        <v>1058</v>
      </c>
      <c r="E830" s="10" t="s">
        <v>1059</v>
      </c>
      <c r="F830" s="10" t="s">
        <v>18</v>
      </c>
      <c r="G830" s="9" t="s">
        <v>17</v>
      </c>
      <c r="H830" s="11">
        <v>2073130</v>
      </c>
      <c r="I830" s="11">
        <v>1</v>
      </c>
      <c r="J830" s="12">
        <v>2046856</v>
      </c>
      <c r="K830" s="19">
        <f t="shared" si="26"/>
        <v>5.3397239917190108E-2</v>
      </c>
      <c r="L830" s="26"/>
      <c r="M830" s="20">
        <f t="shared" si="25"/>
        <v>0</v>
      </c>
      <c r="N830" s="14" t="s">
        <v>4218</v>
      </c>
      <c r="O830" s="9" t="s">
        <v>4098</v>
      </c>
    </row>
    <row r="831" spans="1:15" x14ac:dyDescent="0.3">
      <c r="A831" s="9">
        <v>69</v>
      </c>
      <c r="B831" s="9">
        <f>COUNTIF($A$5:A831, A831)</f>
        <v>46</v>
      </c>
      <c r="C831" s="10" t="s">
        <v>1060</v>
      </c>
      <c r="D831" s="10" t="s">
        <v>1061</v>
      </c>
      <c r="E831" s="10" t="s">
        <v>1062</v>
      </c>
      <c r="F831" s="10" t="s">
        <v>18</v>
      </c>
      <c r="G831" s="9" t="s">
        <v>17</v>
      </c>
      <c r="H831" s="11">
        <v>544440</v>
      </c>
      <c r="I831" s="11">
        <v>3</v>
      </c>
      <c r="J831" s="12">
        <v>538429</v>
      </c>
      <c r="K831" s="19">
        <f t="shared" si="26"/>
        <v>1.404623602802188E-2</v>
      </c>
      <c r="L831" s="26"/>
      <c r="M831" s="20">
        <f t="shared" si="25"/>
        <v>0</v>
      </c>
      <c r="N831" s="14" t="s">
        <v>4223</v>
      </c>
      <c r="O831" s="9" t="s">
        <v>4098</v>
      </c>
    </row>
    <row r="832" spans="1:15" x14ac:dyDescent="0.3">
      <c r="A832" s="9">
        <v>69</v>
      </c>
      <c r="B832" s="9">
        <f>COUNTIF($A$5:A832, A832)</f>
        <v>47</v>
      </c>
      <c r="C832" s="10" t="s">
        <v>1063</v>
      </c>
      <c r="D832" s="10" t="s">
        <v>1064</v>
      </c>
      <c r="E832" s="10" t="s">
        <v>1065</v>
      </c>
      <c r="F832" s="10" t="s">
        <v>18</v>
      </c>
      <c r="G832" s="9" t="s">
        <v>17</v>
      </c>
      <c r="H832" s="11">
        <v>53780</v>
      </c>
      <c r="I832" s="11">
        <v>1</v>
      </c>
      <c r="J832" s="12">
        <v>53188</v>
      </c>
      <c r="K832" s="19">
        <f t="shared" si="26"/>
        <v>1.3875389361613652E-3</v>
      </c>
      <c r="L832" s="26"/>
      <c r="M832" s="20">
        <f t="shared" si="25"/>
        <v>0</v>
      </c>
      <c r="N832" s="14" t="s">
        <v>4217</v>
      </c>
      <c r="O832" s="9" t="s">
        <v>4098</v>
      </c>
    </row>
    <row r="833" spans="1:15" x14ac:dyDescent="0.3">
      <c r="A833" s="9">
        <v>69</v>
      </c>
      <c r="B833" s="9">
        <f>COUNTIF($A$5:A833, A833)</f>
        <v>48</v>
      </c>
      <c r="C833" s="10" t="s">
        <v>1066</v>
      </c>
      <c r="D833" s="10" t="s">
        <v>1067</v>
      </c>
      <c r="E833" s="10" t="s">
        <v>1068</v>
      </c>
      <c r="F833" s="10" t="s">
        <v>18</v>
      </c>
      <c r="G833" s="9" t="s">
        <v>17</v>
      </c>
      <c r="H833" s="11">
        <v>53780</v>
      </c>
      <c r="I833" s="11">
        <v>1</v>
      </c>
      <c r="J833" s="12">
        <v>53102</v>
      </c>
      <c r="K833" s="19">
        <f t="shared" si="26"/>
        <v>1.3852954160344592E-3</v>
      </c>
      <c r="L833" s="26"/>
      <c r="M833" s="20">
        <f t="shared" si="25"/>
        <v>0</v>
      </c>
      <c r="N833" s="14" t="s">
        <v>4218</v>
      </c>
      <c r="O833" s="9" t="s">
        <v>4098</v>
      </c>
    </row>
    <row r="834" spans="1:15" x14ac:dyDescent="0.3">
      <c r="A834" s="9">
        <v>69</v>
      </c>
      <c r="B834" s="9">
        <f>COUNTIF($A$5:A834, A834)</f>
        <v>49</v>
      </c>
      <c r="C834" s="10" t="s">
        <v>1069</v>
      </c>
      <c r="D834" s="10" t="s">
        <v>1070</v>
      </c>
      <c r="E834" s="10" t="s">
        <v>1071</v>
      </c>
      <c r="F834" s="10" t="s">
        <v>18</v>
      </c>
      <c r="G834" s="9" t="s">
        <v>17</v>
      </c>
      <c r="H834" s="11">
        <v>1404400</v>
      </c>
      <c r="I834" s="11">
        <v>1</v>
      </c>
      <c r="J834" s="12">
        <v>1388891</v>
      </c>
      <c r="K834" s="19">
        <f t="shared" si="26"/>
        <v>3.6232615262542206E-2</v>
      </c>
      <c r="L834" s="27"/>
      <c r="M834" s="20">
        <f t="shared" si="25"/>
        <v>0</v>
      </c>
      <c r="N834" s="14" t="s">
        <v>4217</v>
      </c>
      <c r="O834" s="9" t="s">
        <v>4098</v>
      </c>
    </row>
    <row r="835" spans="1:15" x14ac:dyDescent="0.3">
      <c r="A835" s="9">
        <v>70</v>
      </c>
      <c r="B835" s="9">
        <f>COUNTIF($A$5:A835, A835)</f>
        <v>1</v>
      </c>
      <c r="C835" s="10" t="s">
        <v>3938</v>
      </c>
      <c r="D835" s="10" t="s">
        <v>16</v>
      </c>
      <c r="E835" s="10" t="s">
        <v>2784</v>
      </c>
      <c r="F835" s="10" t="s">
        <v>18</v>
      </c>
      <c r="G835" s="9" t="s">
        <v>17</v>
      </c>
      <c r="H835" s="11">
        <v>0</v>
      </c>
      <c r="I835" s="11">
        <v>400</v>
      </c>
      <c r="J835" s="12">
        <v>15500</v>
      </c>
      <c r="K835" s="19">
        <f t="shared" si="26"/>
        <v>2.0356701951616717E-2</v>
      </c>
      <c r="L835" s="25"/>
      <c r="M835" s="20">
        <f t="shared" si="25"/>
        <v>0</v>
      </c>
      <c r="N835" s="14" t="s">
        <v>4224</v>
      </c>
      <c r="O835" s="9" t="s">
        <v>4103</v>
      </c>
    </row>
    <row r="836" spans="1:15" x14ac:dyDescent="0.3">
      <c r="A836" s="9">
        <v>70</v>
      </c>
      <c r="B836" s="9">
        <f>COUNTIF($A$5:A836, A836)</f>
        <v>2</v>
      </c>
      <c r="C836" s="10" t="s">
        <v>2782</v>
      </c>
      <c r="D836" s="10" t="s">
        <v>16</v>
      </c>
      <c r="E836" s="10" t="s">
        <v>2783</v>
      </c>
      <c r="F836" s="10" t="s">
        <v>18</v>
      </c>
      <c r="G836" s="9" t="s">
        <v>17</v>
      </c>
      <c r="H836" s="11">
        <v>0</v>
      </c>
      <c r="I836" s="11">
        <v>30</v>
      </c>
      <c r="J836" s="12">
        <v>68000</v>
      </c>
      <c r="K836" s="19">
        <f t="shared" si="26"/>
        <v>8.9306821465157213E-2</v>
      </c>
      <c r="L836" s="26"/>
      <c r="M836" s="20">
        <f t="shared" si="25"/>
        <v>0</v>
      </c>
      <c r="N836" s="14" t="s">
        <v>4225</v>
      </c>
      <c r="O836" s="9" t="s">
        <v>4098</v>
      </c>
    </row>
    <row r="837" spans="1:15" x14ac:dyDescent="0.3">
      <c r="A837" s="9">
        <v>70</v>
      </c>
      <c r="B837" s="9">
        <f>COUNTIF($A$5:A837, A837)</f>
        <v>3</v>
      </c>
      <c r="C837" s="10" t="s">
        <v>2790</v>
      </c>
      <c r="D837" s="10" t="s">
        <v>2791</v>
      </c>
      <c r="E837" s="10" t="s">
        <v>2792</v>
      </c>
      <c r="F837" s="10" t="s">
        <v>2793</v>
      </c>
      <c r="G837" s="9" t="s">
        <v>17</v>
      </c>
      <c r="H837" s="11">
        <v>282630</v>
      </c>
      <c r="I837" s="11">
        <v>28</v>
      </c>
      <c r="J837" s="12">
        <v>276976</v>
      </c>
      <c r="K837" s="19">
        <f t="shared" si="26"/>
        <v>0.3637624438549027</v>
      </c>
      <c r="L837" s="26"/>
      <c r="M837" s="20">
        <f t="shared" ref="M837:M900" si="27">ROUND(INDEX($L:$L,MATCH($A837,$A:$A,0))*$K837,0)</f>
        <v>0</v>
      </c>
      <c r="N837" s="14" t="s">
        <v>4226</v>
      </c>
      <c r="O837" s="9" t="s">
        <v>4098</v>
      </c>
    </row>
    <row r="838" spans="1:15" x14ac:dyDescent="0.3">
      <c r="A838" s="9">
        <v>70</v>
      </c>
      <c r="B838" s="9">
        <f>COUNTIF($A$5:A838, A838)</f>
        <v>4</v>
      </c>
      <c r="C838" s="10" t="s">
        <v>2794</v>
      </c>
      <c r="D838" s="10" t="s">
        <v>2795</v>
      </c>
      <c r="E838" s="10" t="s">
        <v>2796</v>
      </c>
      <c r="F838" s="10" t="s">
        <v>18</v>
      </c>
      <c r="G838" s="9" t="s">
        <v>17</v>
      </c>
      <c r="H838" s="11">
        <v>76650</v>
      </c>
      <c r="I838" s="11">
        <v>6</v>
      </c>
      <c r="J838" s="12">
        <v>72815</v>
      </c>
      <c r="K838" s="19">
        <f t="shared" si="26"/>
        <v>9.5630532426256201E-2</v>
      </c>
      <c r="L838" s="26"/>
      <c r="M838" s="20">
        <f t="shared" si="27"/>
        <v>0</v>
      </c>
      <c r="N838" s="14" t="s">
        <v>4227</v>
      </c>
      <c r="O838" s="9" t="s">
        <v>4098</v>
      </c>
    </row>
    <row r="839" spans="1:15" x14ac:dyDescent="0.3">
      <c r="A839" s="9">
        <v>70</v>
      </c>
      <c r="B839" s="9">
        <f>COUNTIF($A$5:A839, A839)</f>
        <v>5</v>
      </c>
      <c r="C839" s="10" t="s">
        <v>2797</v>
      </c>
      <c r="D839" s="10" t="s">
        <v>2798</v>
      </c>
      <c r="E839" s="10" t="s">
        <v>2799</v>
      </c>
      <c r="F839" s="10" t="s">
        <v>18</v>
      </c>
      <c r="G839" s="9" t="s">
        <v>17</v>
      </c>
      <c r="H839" s="11">
        <v>50310</v>
      </c>
      <c r="I839" s="11">
        <v>2</v>
      </c>
      <c r="J839" s="12">
        <v>47793</v>
      </c>
      <c r="K839" s="19">
        <f t="shared" si="26"/>
        <v>6.2768248798297913E-2</v>
      </c>
      <c r="L839" s="26"/>
      <c r="M839" s="20">
        <f t="shared" si="27"/>
        <v>0</v>
      </c>
      <c r="N839" s="14" t="s">
        <v>4227</v>
      </c>
      <c r="O839" s="9" t="s">
        <v>4098</v>
      </c>
    </row>
    <row r="840" spans="1:15" x14ac:dyDescent="0.3">
      <c r="A840" s="9">
        <v>70</v>
      </c>
      <c r="B840" s="9">
        <f>COUNTIF($A$5:A840, A840)</f>
        <v>6</v>
      </c>
      <c r="C840" s="10" t="s">
        <v>3939</v>
      </c>
      <c r="D840" s="10" t="s">
        <v>3940</v>
      </c>
      <c r="E840" s="10" t="s">
        <v>3941</v>
      </c>
      <c r="F840" s="10" t="s">
        <v>94</v>
      </c>
      <c r="G840" s="9" t="s">
        <v>17</v>
      </c>
      <c r="H840" s="11">
        <v>33660</v>
      </c>
      <c r="I840" s="11">
        <v>3</v>
      </c>
      <c r="J840" s="12">
        <v>32661</v>
      </c>
      <c r="K840" s="19">
        <f t="shared" si="26"/>
        <v>4.2894854351080876E-2</v>
      </c>
      <c r="L840" s="26"/>
      <c r="M840" s="20">
        <f t="shared" si="27"/>
        <v>0</v>
      </c>
      <c r="N840" s="14" t="s">
        <v>4228</v>
      </c>
      <c r="O840" s="9" t="s">
        <v>4098</v>
      </c>
    </row>
    <row r="841" spans="1:15" x14ac:dyDescent="0.3">
      <c r="A841" s="9">
        <v>70</v>
      </c>
      <c r="B841" s="9">
        <f>COUNTIF($A$5:A841, A841)</f>
        <v>7</v>
      </c>
      <c r="C841" s="10" t="s">
        <v>2800</v>
      </c>
      <c r="D841" s="10" t="s">
        <v>2801</v>
      </c>
      <c r="E841" s="10" t="s">
        <v>2802</v>
      </c>
      <c r="F841" s="10" t="s">
        <v>18</v>
      </c>
      <c r="G841" s="9" t="s">
        <v>17</v>
      </c>
      <c r="H841" s="11">
        <v>76650</v>
      </c>
      <c r="I841" s="11">
        <v>659</v>
      </c>
      <c r="J841" s="12">
        <v>74438</v>
      </c>
      <c r="K841" s="19">
        <f t="shared" si="26"/>
        <v>9.7762076120931948E-2</v>
      </c>
      <c r="L841" s="26"/>
      <c r="M841" s="20">
        <f t="shared" si="27"/>
        <v>0</v>
      </c>
      <c r="N841" s="14" t="s">
        <v>4229</v>
      </c>
      <c r="O841" s="9" t="s">
        <v>4098</v>
      </c>
    </row>
    <row r="842" spans="1:15" x14ac:dyDescent="0.3">
      <c r="A842" s="9">
        <v>70</v>
      </c>
      <c r="B842" s="9">
        <f>COUNTIF($A$5:A842, A842)</f>
        <v>8</v>
      </c>
      <c r="C842" s="10" t="s">
        <v>2803</v>
      </c>
      <c r="D842" s="10" t="s">
        <v>2804</v>
      </c>
      <c r="E842" s="10" t="s">
        <v>2805</v>
      </c>
      <c r="F842" s="10" t="s">
        <v>18</v>
      </c>
      <c r="G842" s="9" t="s">
        <v>17</v>
      </c>
      <c r="H842" s="11">
        <v>27090</v>
      </c>
      <c r="I842" s="11">
        <v>445</v>
      </c>
      <c r="J842" s="12">
        <v>26544</v>
      </c>
      <c r="K842" s="19">
        <f t="shared" si="26"/>
        <v>3.4861180426046072E-2</v>
      </c>
      <c r="L842" s="26"/>
      <c r="M842" s="20">
        <f t="shared" si="27"/>
        <v>0</v>
      </c>
      <c r="N842" s="14" t="s">
        <v>4228</v>
      </c>
      <c r="O842" s="9" t="s">
        <v>4098</v>
      </c>
    </row>
    <row r="843" spans="1:15" x14ac:dyDescent="0.3">
      <c r="A843" s="9">
        <v>70</v>
      </c>
      <c r="B843" s="9">
        <f>COUNTIF($A$5:A843, A843)</f>
        <v>9</v>
      </c>
      <c r="C843" s="10" t="s">
        <v>2806</v>
      </c>
      <c r="D843" s="10" t="s">
        <v>2807</v>
      </c>
      <c r="E843" s="10" t="s">
        <v>2808</v>
      </c>
      <c r="F843" s="10" t="s">
        <v>18</v>
      </c>
      <c r="G843" s="9" t="s">
        <v>17</v>
      </c>
      <c r="H843" s="11">
        <v>38070</v>
      </c>
      <c r="I843" s="11">
        <v>443</v>
      </c>
      <c r="J843" s="12">
        <v>37306</v>
      </c>
      <c r="K843" s="19">
        <f t="shared" si="26"/>
        <v>4.8995298258516978E-2</v>
      </c>
      <c r="L843" s="26"/>
      <c r="M843" s="20">
        <f t="shared" si="27"/>
        <v>0</v>
      </c>
      <c r="N843" s="14" t="s">
        <v>4228</v>
      </c>
      <c r="O843" s="9" t="s">
        <v>4098</v>
      </c>
    </row>
    <row r="844" spans="1:15" x14ac:dyDescent="0.3">
      <c r="A844" s="9">
        <v>70</v>
      </c>
      <c r="B844" s="9">
        <f>COUNTIF($A$5:A844, A844)</f>
        <v>10</v>
      </c>
      <c r="C844" s="10" t="s">
        <v>3942</v>
      </c>
      <c r="D844" s="10" t="s">
        <v>3943</v>
      </c>
      <c r="E844" s="10" t="s">
        <v>3944</v>
      </c>
      <c r="F844" s="10" t="s">
        <v>18</v>
      </c>
      <c r="G844" s="9" t="s">
        <v>17</v>
      </c>
      <c r="H844" s="11">
        <v>24660</v>
      </c>
      <c r="I844" s="11">
        <v>797</v>
      </c>
      <c r="J844" s="12">
        <v>24413</v>
      </c>
      <c r="K844" s="19">
        <f t="shared" si="26"/>
        <v>3.2062462241601218E-2</v>
      </c>
      <c r="L844" s="26"/>
      <c r="M844" s="20">
        <f t="shared" si="27"/>
        <v>0</v>
      </c>
      <c r="N844" s="14" t="s">
        <v>4230</v>
      </c>
      <c r="O844" s="9" t="s">
        <v>4098</v>
      </c>
    </row>
    <row r="845" spans="1:15" x14ac:dyDescent="0.3">
      <c r="A845" s="9">
        <v>70</v>
      </c>
      <c r="B845" s="9">
        <f>COUNTIF($A$5:A845, A845)</f>
        <v>11</v>
      </c>
      <c r="C845" s="10" t="s">
        <v>3945</v>
      </c>
      <c r="D845" s="10" t="s">
        <v>3946</v>
      </c>
      <c r="E845" s="10" t="s">
        <v>3947</v>
      </c>
      <c r="F845" s="10" t="s">
        <v>18</v>
      </c>
      <c r="G845" s="9" t="s">
        <v>17</v>
      </c>
      <c r="H845" s="11">
        <v>38070</v>
      </c>
      <c r="I845" s="11">
        <v>798</v>
      </c>
      <c r="J845" s="12">
        <v>37689</v>
      </c>
      <c r="K845" s="19">
        <f t="shared" si="26"/>
        <v>4.949830579706338E-2</v>
      </c>
      <c r="L845" s="26"/>
      <c r="M845" s="20">
        <f t="shared" si="27"/>
        <v>0</v>
      </c>
      <c r="N845" s="14" t="s">
        <v>4230</v>
      </c>
      <c r="O845" s="9" t="s">
        <v>4098</v>
      </c>
    </row>
    <row r="846" spans="1:15" x14ac:dyDescent="0.3">
      <c r="A846" s="9">
        <v>70</v>
      </c>
      <c r="B846" s="9">
        <f>COUNTIF($A$5:A846, A846)</f>
        <v>12</v>
      </c>
      <c r="C846" s="10" t="s">
        <v>3948</v>
      </c>
      <c r="D846" s="10" t="s">
        <v>3949</v>
      </c>
      <c r="E846" s="10" t="s">
        <v>3950</v>
      </c>
      <c r="F846" s="10" t="s">
        <v>18</v>
      </c>
      <c r="G846" s="9" t="s">
        <v>17</v>
      </c>
      <c r="H846" s="11">
        <v>50310</v>
      </c>
      <c r="I846" s="11">
        <v>58</v>
      </c>
      <c r="J846" s="12">
        <v>47285</v>
      </c>
      <c r="K846" s="19">
        <f t="shared" si="26"/>
        <v>6.2101074308528799E-2</v>
      </c>
      <c r="L846" s="27"/>
      <c r="M846" s="20">
        <f t="shared" si="27"/>
        <v>0</v>
      </c>
      <c r="N846" s="14" t="s">
        <v>4231</v>
      </c>
      <c r="O846" s="9" t="s">
        <v>4098</v>
      </c>
    </row>
    <row r="847" spans="1:15" x14ac:dyDescent="0.3">
      <c r="A847" s="9">
        <v>71</v>
      </c>
      <c r="B847" s="9">
        <f>COUNTIF($A$5:A847, A847)</f>
        <v>1</v>
      </c>
      <c r="C847" s="10" t="s">
        <v>2809</v>
      </c>
      <c r="D847" s="10" t="s">
        <v>16</v>
      </c>
      <c r="E847" s="10" t="s">
        <v>2810</v>
      </c>
      <c r="F847" s="10" t="s">
        <v>2811</v>
      </c>
      <c r="G847" s="9" t="s">
        <v>783</v>
      </c>
      <c r="H847" s="11">
        <v>0</v>
      </c>
      <c r="I847" s="11">
        <v>5250</v>
      </c>
      <c r="J847" s="12">
        <v>19800</v>
      </c>
      <c r="K847" s="19">
        <f t="shared" si="26"/>
        <v>0.99914215067871015</v>
      </c>
      <c r="L847" s="25"/>
      <c r="M847" s="20">
        <f t="shared" si="27"/>
        <v>0</v>
      </c>
      <c r="N847" s="14" t="s">
        <v>4232</v>
      </c>
      <c r="O847" s="9" t="s">
        <v>4098</v>
      </c>
    </row>
    <row r="848" spans="1:15" x14ac:dyDescent="0.3">
      <c r="A848" s="9">
        <v>71</v>
      </c>
      <c r="B848" s="9">
        <f>COUNTIF($A$5:A848, A848)</f>
        <v>2</v>
      </c>
      <c r="C848" s="10" t="s">
        <v>2812</v>
      </c>
      <c r="D848" s="10" t="s">
        <v>16</v>
      </c>
      <c r="E848" s="10" t="s">
        <v>2813</v>
      </c>
      <c r="F848" s="10" t="s">
        <v>2814</v>
      </c>
      <c r="G848" s="9" t="s">
        <v>17</v>
      </c>
      <c r="H848" s="11">
        <v>0</v>
      </c>
      <c r="I848" s="11">
        <v>300000</v>
      </c>
      <c r="J848" s="12">
        <v>17</v>
      </c>
      <c r="K848" s="19">
        <f t="shared" si="26"/>
        <v>8.5784932128980167E-4</v>
      </c>
      <c r="L848" s="27"/>
      <c r="M848" s="20">
        <f t="shared" si="27"/>
        <v>0</v>
      </c>
      <c r="N848" s="14" t="s">
        <v>4233</v>
      </c>
      <c r="O848" s="9" t="s">
        <v>4098</v>
      </c>
    </row>
    <row r="849" spans="1:15" x14ac:dyDescent="0.3">
      <c r="A849" s="9">
        <v>73</v>
      </c>
      <c r="B849" s="9">
        <f>COUNTIF($A$5:A849, A849)</f>
        <v>1</v>
      </c>
      <c r="C849" s="10" t="s">
        <v>2815</v>
      </c>
      <c r="D849" s="10" t="s">
        <v>2816</v>
      </c>
      <c r="E849" s="10" t="s">
        <v>3951</v>
      </c>
      <c r="F849" s="10" t="s">
        <v>18</v>
      </c>
      <c r="G849" s="9" t="s">
        <v>17</v>
      </c>
      <c r="H849" s="11">
        <v>12974400</v>
      </c>
      <c r="I849" s="11">
        <v>10</v>
      </c>
      <c r="J849" s="12">
        <v>12844656</v>
      </c>
      <c r="K849" s="19">
        <f t="shared" si="26"/>
        <v>0.45757938475744259</v>
      </c>
      <c r="L849" s="25"/>
      <c r="M849" s="20">
        <f t="shared" si="27"/>
        <v>0</v>
      </c>
      <c r="N849" s="14" t="s">
        <v>4234</v>
      </c>
      <c r="O849" s="9" t="s">
        <v>4098</v>
      </c>
    </row>
    <row r="850" spans="1:15" x14ac:dyDescent="0.3">
      <c r="A850" s="9">
        <v>73</v>
      </c>
      <c r="B850" s="9">
        <f>COUNTIF($A$5:A850, A850)</f>
        <v>2</v>
      </c>
      <c r="C850" s="10" t="s">
        <v>2817</v>
      </c>
      <c r="D850" s="10" t="s">
        <v>2818</v>
      </c>
      <c r="E850" s="10" t="s">
        <v>2819</v>
      </c>
      <c r="F850" s="10" t="s">
        <v>2820</v>
      </c>
      <c r="G850" s="9" t="s">
        <v>17</v>
      </c>
      <c r="H850" s="11">
        <v>151360</v>
      </c>
      <c r="I850" s="11">
        <v>1</v>
      </c>
      <c r="J850" s="12">
        <v>150603</v>
      </c>
      <c r="K850" s="19">
        <f t="shared" si="26"/>
        <v>5.365097211060002E-3</v>
      </c>
      <c r="L850" s="26"/>
      <c r="M850" s="20">
        <f t="shared" si="27"/>
        <v>0</v>
      </c>
      <c r="N850" s="14" t="s">
        <v>4234</v>
      </c>
      <c r="O850" s="9" t="s">
        <v>4098</v>
      </c>
    </row>
    <row r="851" spans="1:15" x14ac:dyDescent="0.3">
      <c r="A851" s="9">
        <v>73</v>
      </c>
      <c r="B851" s="9">
        <f>COUNTIF($A$5:A851, A851)</f>
        <v>3</v>
      </c>
      <c r="C851" s="10" t="s">
        <v>2821</v>
      </c>
      <c r="D851" s="10" t="s">
        <v>2818</v>
      </c>
      <c r="E851" s="10" t="s">
        <v>2822</v>
      </c>
      <c r="F851" s="10" t="s">
        <v>2823</v>
      </c>
      <c r="G851" s="9" t="s">
        <v>17</v>
      </c>
      <c r="H851" s="11">
        <v>151360</v>
      </c>
      <c r="I851" s="11">
        <v>10</v>
      </c>
      <c r="J851" s="12">
        <v>150603</v>
      </c>
      <c r="K851" s="19">
        <f t="shared" si="26"/>
        <v>5.365097211060002E-3</v>
      </c>
      <c r="L851" s="26"/>
      <c r="M851" s="20">
        <f t="shared" si="27"/>
        <v>0</v>
      </c>
      <c r="N851" s="14" t="s">
        <v>4234</v>
      </c>
      <c r="O851" s="9" t="s">
        <v>4098</v>
      </c>
    </row>
    <row r="852" spans="1:15" x14ac:dyDescent="0.3">
      <c r="A852" s="9">
        <v>73</v>
      </c>
      <c r="B852" s="9">
        <f>COUNTIF($A$5:A852, A852)</f>
        <v>4</v>
      </c>
      <c r="C852" s="10" t="s">
        <v>3952</v>
      </c>
      <c r="D852" s="10" t="s">
        <v>3953</v>
      </c>
      <c r="E852" s="10" t="s">
        <v>3954</v>
      </c>
      <c r="F852" s="10" t="s">
        <v>18</v>
      </c>
      <c r="G852" s="9" t="s">
        <v>17</v>
      </c>
      <c r="H852" s="11">
        <v>2255960</v>
      </c>
      <c r="I852" s="11">
        <v>1</v>
      </c>
      <c r="J852" s="12">
        <v>2210841</v>
      </c>
      <c r="K852" s="19">
        <f t="shared" si="26"/>
        <v>7.875923376823242E-2</v>
      </c>
      <c r="L852" s="26"/>
      <c r="M852" s="20">
        <f t="shared" si="27"/>
        <v>0</v>
      </c>
      <c r="N852" s="14" t="s">
        <v>4234</v>
      </c>
      <c r="O852" s="9" t="s">
        <v>4098</v>
      </c>
    </row>
    <row r="853" spans="1:15" x14ac:dyDescent="0.3">
      <c r="A853" s="9">
        <v>73</v>
      </c>
      <c r="B853" s="9">
        <f>COUNTIF($A$5:A853, A853)</f>
        <v>5</v>
      </c>
      <c r="C853" s="10" t="s">
        <v>3955</v>
      </c>
      <c r="D853" s="10" t="s">
        <v>3956</v>
      </c>
      <c r="E853" s="10" t="s">
        <v>3957</v>
      </c>
      <c r="F853" s="10" t="s">
        <v>18</v>
      </c>
      <c r="G853" s="9" t="s">
        <v>17</v>
      </c>
      <c r="H853" s="11">
        <v>12974400</v>
      </c>
      <c r="I853" s="11">
        <v>1</v>
      </c>
      <c r="J853" s="12">
        <v>12714177</v>
      </c>
      <c r="K853" s="19">
        <f t="shared" si="26"/>
        <v>0.45293118705220498</v>
      </c>
      <c r="L853" s="27"/>
      <c r="M853" s="20">
        <f t="shared" si="27"/>
        <v>0</v>
      </c>
      <c r="N853" s="14" t="s">
        <v>4234</v>
      </c>
      <c r="O853" s="9" t="s">
        <v>4098</v>
      </c>
    </row>
    <row r="854" spans="1:15" x14ac:dyDescent="0.3">
      <c r="A854" s="9">
        <v>74</v>
      </c>
      <c r="B854" s="9">
        <f>COUNTIF($A$5:A854, A854)</f>
        <v>1</v>
      </c>
      <c r="C854" s="10" t="s">
        <v>1072</v>
      </c>
      <c r="D854" s="10" t="s">
        <v>1073</v>
      </c>
      <c r="E854" s="10" t="s">
        <v>1074</v>
      </c>
      <c r="F854" s="10" t="s">
        <v>18</v>
      </c>
      <c r="G854" s="9" t="s">
        <v>17</v>
      </c>
      <c r="H854" s="11">
        <v>1843880</v>
      </c>
      <c r="I854" s="11">
        <v>60</v>
      </c>
      <c r="J854" s="12">
        <v>1760905</v>
      </c>
      <c r="K854" s="19">
        <f t="shared" si="26"/>
        <v>1</v>
      </c>
      <c r="L854" s="23"/>
      <c r="M854" s="20">
        <f t="shared" si="27"/>
        <v>0</v>
      </c>
      <c r="N854" s="14" t="s">
        <v>4235</v>
      </c>
      <c r="O854" s="9" t="s">
        <v>4098</v>
      </c>
    </row>
    <row r="855" spans="1:15" x14ac:dyDescent="0.3">
      <c r="A855" s="9">
        <v>76</v>
      </c>
      <c r="B855" s="9">
        <f>COUNTIF($A$5:A855, A855)</f>
        <v>1</v>
      </c>
      <c r="C855" s="10" t="s">
        <v>2825</v>
      </c>
      <c r="D855" s="10" t="s">
        <v>2826</v>
      </c>
      <c r="E855" s="10" t="s">
        <v>2827</v>
      </c>
      <c r="F855" s="10" t="s">
        <v>896</v>
      </c>
      <c r="G855" s="9" t="s">
        <v>17</v>
      </c>
      <c r="H855" s="11">
        <v>0</v>
      </c>
      <c r="I855" s="11">
        <v>1</v>
      </c>
      <c r="J855" s="12">
        <v>30701</v>
      </c>
      <c r="K855" s="19">
        <f t="shared" si="26"/>
        <v>4.0226519025737581E-2</v>
      </c>
      <c r="L855" s="25"/>
      <c r="M855" s="20">
        <f t="shared" si="27"/>
        <v>0</v>
      </c>
      <c r="N855" s="14" t="s">
        <v>4236</v>
      </c>
      <c r="O855" s="9" t="s">
        <v>4098</v>
      </c>
    </row>
    <row r="856" spans="1:15" x14ac:dyDescent="0.3">
      <c r="A856" s="9">
        <v>76</v>
      </c>
      <c r="B856" s="9">
        <f>COUNTIF($A$5:A856, A856)</f>
        <v>2</v>
      </c>
      <c r="C856" s="10" t="s">
        <v>2828</v>
      </c>
      <c r="D856" s="10" t="s">
        <v>2826</v>
      </c>
      <c r="E856" s="10" t="s">
        <v>2829</v>
      </c>
      <c r="F856" s="10" t="s">
        <v>89</v>
      </c>
      <c r="G856" s="9" t="s">
        <v>17</v>
      </c>
      <c r="H856" s="11">
        <v>0</v>
      </c>
      <c r="I856" s="11">
        <v>5</v>
      </c>
      <c r="J856" s="12">
        <v>40292</v>
      </c>
      <c r="K856" s="19">
        <f t="shared" si="26"/>
        <v>5.2793293527410141E-2</v>
      </c>
      <c r="L856" s="26"/>
      <c r="M856" s="20">
        <f t="shared" si="27"/>
        <v>0</v>
      </c>
      <c r="N856" s="14" t="s">
        <v>4236</v>
      </c>
      <c r="O856" s="9" t="s">
        <v>4098</v>
      </c>
    </row>
    <row r="857" spans="1:15" x14ac:dyDescent="0.3">
      <c r="A857" s="9">
        <v>76</v>
      </c>
      <c r="B857" s="9">
        <f>COUNTIF($A$5:A857, A857)</f>
        <v>3</v>
      </c>
      <c r="C857" s="10" t="s">
        <v>2830</v>
      </c>
      <c r="D857" s="10" t="s">
        <v>2826</v>
      </c>
      <c r="E857" s="10" t="s">
        <v>2829</v>
      </c>
      <c r="F857" s="10" t="s">
        <v>90</v>
      </c>
      <c r="G857" s="9" t="s">
        <v>17</v>
      </c>
      <c r="H857" s="11">
        <v>0</v>
      </c>
      <c r="I857" s="11">
        <v>42</v>
      </c>
      <c r="J857" s="12">
        <v>40292</v>
      </c>
      <c r="K857" s="19">
        <f t="shared" si="26"/>
        <v>5.2793293527410141E-2</v>
      </c>
      <c r="L857" s="26"/>
      <c r="M857" s="20">
        <f t="shared" si="27"/>
        <v>0</v>
      </c>
      <c r="N857" s="14" t="s">
        <v>4236</v>
      </c>
      <c r="O857" s="9" t="s">
        <v>4098</v>
      </c>
    </row>
    <row r="858" spans="1:15" x14ac:dyDescent="0.3">
      <c r="A858" s="9">
        <v>76</v>
      </c>
      <c r="B858" s="9">
        <f>COUNTIF($A$5:A858, A858)</f>
        <v>4</v>
      </c>
      <c r="C858" s="10" t="s">
        <v>2831</v>
      </c>
      <c r="D858" s="10" t="s">
        <v>2826</v>
      </c>
      <c r="E858" s="10" t="s">
        <v>2829</v>
      </c>
      <c r="F858" s="10" t="s">
        <v>896</v>
      </c>
      <c r="G858" s="9" t="s">
        <v>17</v>
      </c>
      <c r="H858" s="11">
        <v>0</v>
      </c>
      <c r="I858" s="11">
        <v>66</v>
      </c>
      <c r="J858" s="12">
        <v>40292</v>
      </c>
      <c r="K858" s="19">
        <f t="shared" si="26"/>
        <v>5.2793293527410141E-2</v>
      </c>
      <c r="L858" s="26"/>
      <c r="M858" s="20">
        <f t="shared" si="27"/>
        <v>0</v>
      </c>
      <c r="N858" s="14" t="s">
        <v>4236</v>
      </c>
      <c r="O858" s="9" t="s">
        <v>4098</v>
      </c>
    </row>
    <row r="859" spans="1:15" x14ac:dyDescent="0.3">
      <c r="A859" s="9">
        <v>76</v>
      </c>
      <c r="B859" s="9">
        <f>COUNTIF($A$5:A859, A859)</f>
        <v>5</v>
      </c>
      <c r="C859" s="10" t="s">
        <v>2832</v>
      </c>
      <c r="D859" s="10" t="s">
        <v>2833</v>
      </c>
      <c r="E859" s="10" t="s">
        <v>2834</v>
      </c>
      <c r="F859" s="10" t="s">
        <v>89</v>
      </c>
      <c r="G859" s="9" t="s">
        <v>17</v>
      </c>
      <c r="H859" s="11">
        <v>45730</v>
      </c>
      <c r="I859" s="11">
        <v>2</v>
      </c>
      <c r="J859" s="12">
        <v>45044</v>
      </c>
      <c r="K859" s="19">
        <f t="shared" si="26"/>
        <v>5.901968414694387E-2</v>
      </c>
      <c r="L859" s="26"/>
      <c r="M859" s="20">
        <f t="shared" si="27"/>
        <v>0</v>
      </c>
      <c r="N859" s="14" t="s">
        <v>4236</v>
      </c>
      <c r="O859" s="9" t="s">
        <v>4098</v>
      </c>
    </row>
    <row r="860" spans="1:15" x14ac:dyDescent="0.3">
      <c r="A860" s="9">
        <v>76</v>
      </c>
      <c r="B860" s="9">
        <f>COUNTIF($A$5:A860, A860)</f>
        <v>6</v>
      </c>
      <c r="C860" s="10" t="s">
        <v>2835</v>
      </c>
      <c r="D860" s="10" t="s">
        <v>2833</v>
      </c>
      <c r="E860" s="10" t="s">
        <v>2834</v>
      </c>
      <c r="F860" s="10" t="s">
        <v>90</v>
      </c>
      <c r="G860" s="9" t="s">
        <v>17</v>
      </c>
      <c r="H860" s="11">
        <v>45730</v>
      </c>
      <c r="I860" s="11">
        <v>11</v>
      </c>
      <c r="J860" s="12">
        <v>45044</v>
      </c>
      <c r="K860" s="19">
        <f t="shared" si="26"/>
        <v>5.901968414694387E-2</v>
      </c>
      <c r="L860" s="26"/>
      <c r="M860" s="20">
        <f t="shared" si="27"/>
        <v>0</v>
      </c>
      <c r="N860" s="14" t="s">
        <v>4236</v>
      </c>
      <c r="O860" s="9" t="s">
        <v>4098</v>
      </c>
    </row>
    <row r="861" spans="1:15" x14ac:dyDescent="0.3">
      <c r="A861" s="9">
        <v>76</v>
      </c>
      <c r="B861" s="9">
        <f>COUNTIF($A$5:A861, A861)</f>
        <v>7</v>
      </c>
      <c r="C861" s="10" t="s">
        <v>2836</v>
      </c>
      <c r="D861" s="10" t="s">
        <v>2833</v>
      </c>
      <c r="E861" s="10" t="s">
        <v>2834</v>
      </c>
      <c r="F861" s="10" t="s">
        <v>896</v>
      </c>
      <c r="G861" s="9" t="s">
        <v>17</v>
      </c>
      <c r="H861" s="11">
        <v>45730</v>
      </c>
      <c r="I861" s="11">
        <v>41</v>
      </c>
      <c r="J861" s="12">
        <v>45044</v>
      </c>
      <c r="K861" s="19">
        <f t="shared" si="26"/>
        <v>5.901968414694387E-2</v>
      </c>
      <c r="L861" s="26"/>
      <c r="M861" s="20">
        <f t="shared" si="27"/>
        <v>0</v>
      </c>
      <c r="N861" s="14" t="s">
        <v>4236</v>
      </c>
      <c r="O861" s="9" t="s">
        <v>4098</v>
      </c>
    </row>
    <row r="862" spans="1:15" x14ac:dyDescent="0.3">
      <c r="A862" s="9">
        <v>76</v>
      </c>
      <c r="B862" s="9">
        <f>COUNTIF($A$5:A862, A862)</f>
        <v>8</v>
      </c>
      <c r="C862" s="10" t="s">
        <v>2837</v>
      </c>
      <c r="D862" s="10" t="s">
        <v>2833</v>
      </c>
      <c r="E862" s="10" t="s">
        <v>2834</v>
      </c>
      <c r="F862" s="10" t="s">
        <v>897</v>
      </c>
      <c r="G862" s="9" t="s">
        <v>17</v>
      </c>
      <c r="H862" s="11">
        <v>45730</v>
      </c>
      <c r="I862" s="11">
        <v>27</v>
      </c>
      <c r="J862" s="12">
        <v>45044</v>
      </c>
      <c r="K862" s="19">
        <f t="shared" si="26"/>
        <v>5.901968414694387E-2</v>
      </c>
      <c r="L862" s="26"/>
      <c r="M862" s="20">
        <f t="shared" si="27"/>
        <v>0</v>
      </c>
      <c r="N862" s="14" t="s">
        <v>4236</v>
      </c>
      <c r="O862" s="9" t="s">
        <v>4098</v>
      </c>
    </row>
    <row r="863" spans="1:15" x14ac:dyDescent="0.3">
      <c r="A863" s="9">
        <v>76</v>
      </c>
      <c r="B863" s="9">
        <f>COUNTIF($A$5:A863, A863)</f>
        <v>9</v>
      </c>
      <c r="C863" s="10" t="s">
        <v>2838</v>
      </c>
      <c r="D863" s="10" t="s">
        <v>2839</v>
      </c>
      <c r="E863" s="10" t="s">
        <v>3958</v>
      </c>
      <c r="F863" s="10" t="s">
        <v>2840</v>
      </c>
      <c r="G863" s="9" t="s">
        <v>17</v>
      </c>
      <c r="H863" s="11">
        <v>0</v>
      </c>
      <c r="I863" s="11">
        <v>275</v>
      </c>
      <c r="J863" s="12">
        <v>51000</v>
      </c>
      <c r="K863" s="19">
        <f t="shared" si="26"/>
        <v>6.6823636699541278E-2</v>
      </c>
      <c r="L863" s="26"/>
      <c r="M863" s="20">
        <f t="shared" si="27"/>
        <v>0</v>
      </c>
      <c r="N863" s="14" t="s">
        <v>4236</v>
      </c>
      <c r="O863" s="9" t="s">
        <v>4098</v>
      </c>
    </row>
    <row r="864" spans="1:15" x14ac:dyDescent="0.3">
      <c r="A864" s="9">
        <v>76</v>
      </c>
      <c r="B864" s="9">
        <f>COUNTIF($A$5:A864, A864)</f>
        <v>10</v>
      </c>
      <c r="C864" s="10" t="s">
        <v>2841</v>
      </c>
      <c r="D864" s="10" t="s">
        <v>2839</v>
      </c>
      <c r="E864" s="10" t="s">
        <v>2842</v>
      </c>
      <c r="F864" s="10" t="s">
        <v>2840</v>
      </c>
      <c r="G864" s="9" t="s">
        <v>17</v>
      </c>
      <c r="H864" s="11">
        <v>0</v>
      </c>
      <c r="I864" s="11">
        <v>232</v>
      </c>
      <c r="J864" s="12">
        <v>51000</v>
      </c>
      <c r="K864" s="19">
        <f t="shared" si="26"/>
        <v>6.6823636699541278E-2</v>
      </c>
      <c r="L864" s="26"/>
      <c r="M864" s="20">
        <f t="shared" si="27"/>
        <v>0</v>
      </c>
      <c r="N864" s="14" t="s">
        <v>4236</v>
      </c>
      <c r="O864" s="9" t="s">
        <v>4098</v>
      </c>
    </row>
    <row r="865" spans="1:15" x14ac:dyDescent="0.3">
      <c r="A865" s="9">
        <v>76</v>
      </c>
      <c r="B865" s="9">
        <f>COUNTIF($A$5:A865, A865)</f>
        <v>11</v>
      </c>
      <c r="C865" s="10" t="s">
        <v>2843</v>
      </c>
      <c r="D865" s="10" t="s">
        <v>2839</v>
      </c>
      <c r="E865" s="10" t="s">
        <v>2844</v>
      </c>
      <c r="F865" s="10" t="s">
        <v>2840</v>
      </c>
      <c r="G865" s="9" t="s">
        <v>17</v>
      </c>
      <c r="H865" s="11">
        <v>0</v>
      </c>
      <c r="I865" s="11">
        <v>52</v>
      </c>
      <c r="J865" s="12">
        <v>51000</v>
      </c>
      <c r="K865" s="19">
        <f t="shared" si="26"/>
        <v>6.6823636699541278E-2</v>
      </c>
      <c r="L865" s="26"/>
      <c r="M865" s="20">
        <f t="shared" si="27"/>
        <v>0</v>
      </c>
      <c r="N865" s="14" t="s">
        <v>4236</v>
      </c>
      <c r="O865" s="9" t="s">
        <v>4098</v>
      </c>
    </row>
    <row r="866" spans="1:15" x14ac:dyDescent="0.3">
      <c r="A866" s="9">
        <v>76</v>
      </c>
      <c r="B866" s="9">
        <f>COUNTIF($A$5:A866, A866)</f>
        <v>12</v>
      </c>
      <c r="C866" s="10" t="s">
        <v>2845</v>
      </c>
      <c r="D866" s="10" t="s">
        <v>2839</v>
      </c>
      <c r="E866" s="10" t="s">
        <v>2846</v>
      </c>
      <c r="F866" s="10" t="s">
        <v>2840</v>
      </c>
      <c r="G866" s="9" t="s">
        <v>17</v>
      </c>
      <c r="H866" s="11">
        <v>0</v>
      </c>
      <c r="I866" s="11">
        <v>475</v>
      </c>
      <c r="J866" s="12">
        <v>51000</v>
      </c>
      <c r="K866" s="19">
        <f t="shared" si="26"/>
        <v>6.6823636699541278E-2</v>
      </c>
      <c r="L866" s="26"/>
      <c r="M866" s="20">
        <f t="shared" si="27"/>
        <v>0</v>
      </c>
      <c r="N866" s="14" t="s">
        <v>4236</v>
      </c>
      <c r="O866" s="9" t="s">
        <v>4098</v>
      </c>
    </row>
    <row r="867" spans="1:15" x14ac:dyDescent="0.3">
      <c r="A867" s="9">
        <v>76</v>
      </c>
      <c r="B867" s="9">
        <f>COUNTIF($A$5:A867, A867)</f>
        <v>13</v>
      </c>
      <c r="C867" s="10" t="s">
        <v>2847</v>
      </c>
      <c r="D867" s="10" t="s">
        <v>2848</v>
      </c>
      <c r="E867" s="10" t="s">
        <v>2849</v>
      </c>
      <c r="F867" s="10" t="s">
        <v>2850</v>
      </c>
      <c r="G867" s="9" t="s">
        <v>51</v>
      </c>
      <c r="H867" s="11">
        <v>28670</v>
      </c>
      <c r="I867" s="11">
        <v>172</v>
      </c>
      <c r="J867" s="12">
        <v>28430</v>
      </c>
      <c r="K867" s="19">
        <f t="shared" si="26"/>
        <v>3.7250901791528596E-2</v>
      </c>
      <c r="L867" s="26"/>
      <c r="M867" s="20">
        <f t="shared" si="27"/>
        <v>0</v>
      </c>
      <c r="N867" s="14" t="s">
        <v>4237</v>
      </c>
      <c r="O867" s="9" t="s">
        <v>4098</v>
      </c>
    </row>
    <row r="868" spans="1:15" x14ac:dyDescent="0.3">
      <c r="A868" s="9">
        <v>76</v>
      </c>
      <c r="B868" s="9">
        <f>COUNTIF($A$5:A868, A868)</f>
        <v>14</v>
      </c>
      <c r="C868" s="10" t="s">
        <v>2851</v>
      </c>
      <c r="D868" s="10" t="s">
        <v>2848</v>
      </c>
      <c r="E868" s="10" t="s">
        <v>2852</v>
      </c>
      <c r="F868" s="10" t="s">
        <v>2853</v>
      </c>
      <c r="G868" s="9" t="s">
        <v>51</v>
      </c>
      <c r="H868" s="11">
        <v>28670</v>
      </c>
      <c r="I868" s="11">
        <v>764</v>
      </c>
      <c r="J868" s="12">
        <v>28430</v>
      </c>
      <c r="K868" s="19">
        <f t="shared" si="26"/>
        <v>3.7250901791528596E-2</v>
      </c>
      <c r="L868" s="26"/>
      <c r="M868" s="20">
        <f t="shared" si="27"/>
        <v>0</v>
      </c>
      <c r="N868" s="14" t="s">
        <v>4237</v>
      </c>
      <c r="O868" s="9" t="s">
        <v>4098</v>
      </c>
    </row>
    <row r="869" spans="1:15" x14ac:dyDescent="0.3">
      <c r="A869" s="9">
        <v>76</v>
      </c>
      <c r="B869" s="9">
        <f>COUNTIF($A$5:A869, A869)</f>
        <v>15</v>
      </c>
      <c r="C869" s="10" t="s">
        <v>2854</v>
      </c>
      <c r="D869" s="10" t="s">
        <v>2848</v>
      </c>
      <c r="E869" s="10" t="s">
        <v>2855</v>
      </c>
      <c r="F869" s="10" t="s">
        <v>2856</v>
      </c>
      <c r="G869" s="9" t="s">
        <v>51</v>
      </c>
      <c r="H869" s="11">
        <v>28670</v>
      </c>
      <c r="I869" s="11">
        <v>818</v>
      </c>
      <c r="J869" s="12">
        <v>28430</v>
      </c>
      <c r="K869" s="19">
        <f t="shared" si="26"/>
        <v>3.7250901791528596E-2</v>
      </c>
      <c r="L869" s="26"/>
      <c r="M869" s="20">
        <f t="shared" si="27"/>
        <v>0</v>
      </c>
      <c r="N869" s="14" t="s">
        <v>4237</v>
      </c>
      <c r="O869" s="9" t="s">
        <v>4098</v>
      </c>
    </row>
    <row r="870" spans="1:15" x14ac:dyDescent="0.3">
      <c r="A870" s="9">
        <v>76</v>
      </c>
      <c r="B870" s="9">
        <f>COUNTIF($A$5:A870, A870)</f>
        <v>16</v>
      </c>
      <c r="C870" s="10" t="s">
        <v>2857</v>
      </c>
      <c r="D870" s="10" t="s">
        <v>2858</v>
      </c>
      <c r="E870" s="10" t="s">
        <v>2859</v>
      </c>
      <c r="F870" s="10" t="s">
        <v>2860</v>
      </c>
      <c r="G870" s="9" t="s">
        <v>51</v>
      </c>
      <c r="H870" s="11">
        <v>28670</v>
      </c>
      <c r="I870" s="11">
        <v>4</v>
      </c>
      <c r="J870" s="12">
        <v>28432</v>
      </c>
      <c r="K870" s="19">
        <f t="shared" si="26"/>
        <v>3.7253522326301129E-2</v>
      </c>
      <c r="L870" s="26"/>
      <c r="M870" s="20">
        <f t="shared" si="27"/>
        <v>0</v>
      </c>
      <c r="N870" s="14" t="s">
        <v>4237</v>
      </c>
      <c r="O870" s="9" t="s">
        <v>4098</v>
      </c>
    </row>
    <row r="871" spans="1:15" x14ac:dyDescent="0.3">
      <c r="A871" s="9">
        <v>76</v>
      </c>
      <c r="B871" s="9">
        <f>COUNTIF($A$5:A871, A871)</f>
        <v>17</v>
      </c>
      <c r="C871" s="10" t="s">
        <v>2861</v>
      </c>
      <c r="D871" s="10" t="s">
        <v>2858</v>
      </c>
      <c r="E871" s="10" t="s">
        <v>2862</v>
      </c>
      <c r="F871" s="10" t="s">
        <v>2863</v>
      </c>
      <c r="G871" s="9" t="s">
        <v>51</v>
      </c>
      <c r="H871" s="11">
        <v>28670</v>
      </c>
      <c r="I871" s="11">
        <v>22</v>
      </c>
      <c r="J871" s="12">
        <v>28432</v>
      </c>
      <c r="K871" s="19">
        <f t="shared" ref="K871:K934" si="28">$J871/SUMIFS($J:$J,$A:$A,$A871)</f>
        <v>3.7253522326301129E-2</v>
      </c>
      <c r="L871" s="26"/>
      <c r="M871" s="20">
        <f t="shared" si="27"/>
        <v>0</v>
      </c>
      <c r="N871" s="14" t="s">
        <v>4237</v>
      </c>
      <c r="O871" s="9" t="s">
        <v>4098</v>
      </c>
    </row>
    <row r="872" spans="1:15" x14ac:dyDescent="0.3">
      <c r="A872" s="9">
        <v>76</v>
      </c>
      <c r="B872" s="9">
        <f>COUNTIF($A$5:A872, A872)</f>
        <v>18</v>
      </c>
      <c r="C872" s="10" t="s">
        <v>2864</v>
      </c>
      <c r="D872" s="10" t="s">
        <v>2858</v>
      </c>
      <c r="E872" s="10" t="s">
        <v>2865</v>
      </c>
      <c r="F872" s="10" t="s">
        <v>2866</v>
      </c>
      <c r="G872" s="9" t="s">
        <v>51</v>
      </c>
      <c r="H872" s="11">
        <v>28670</v>
      </c>
      <c r="I872" s="11">
        <v>36</v>
      </c>
      <c r="J872" s="12">
        <v>28432</v>
      </c>
      <c r="K872" s="19">
        <f t="shared" si="28"/>
        <v>3.7253522326301129E-2</v>
      </c>
      <c r="L872" s="26"/>
      <c r="M872" s="20">
        <f t="shared" si="27"/>
        <v>0</v>
      </c>
      <c r="N872" s="14" t="s">
        <v>4237</v>
      </c>
      <c r="O872" s="9" t="s">
        <v>4098</v>
      </c>
    </row>
    <row r="873" spans="1:15" x14ac:dyDescent="0.3">
      <c r="A873" s="9">
        <v>76</v>
      </c>
      <c r="B873" s="9">
        <f>COUNTIF($A$5:A873, A873)</f>
        <v>19</v>
      </c>
      <c r="C873" s="10" t="s">
        <v>2867</v>
      </c>
      <c r="D873" s="10" t="s">
        <v>2858</v>
      </c>
      <c r="E873" s="10" t="s">
        <v>2868</v>
      </c>
      <c r="F873" s="10" t="s">
        <v>2869</v>
      </c>
      <c r="G873" s="9" t="s">
        <v>51</v>
      </c>
      <c r="H873" s="11">
        <v>28670</v>
      </c>
      <c r="I873" s="11">
        <v>6</v>
      </c>
      <c r="J873" s="12">
        <v>28432</v>
      </c>
      <c r="K873" s="19">
        <f t="shared" si="28"/>
        <v>3.7253522326301129E-2</v>
      </c>
      <c r="L873" s="26"/>
      <c r="M873" s="20">
        <f t="shared" si="27"/>
        <v>0</v>
      </c>
      <c r="N873" s="14" t="s">
        <v>4237</v>
      </c>
      <c r="O873" s="9" t="s">
        <v>4098</v>
      </c>
    </row>
    <row r="874" spans="1:15" x14ac:dyDescent="0.3">
      <c r="A874" s="9">
        <v>76</v>
      </c>
      <c r="B874" s="9">
        <f>COUNTIF($A$5:A874, A874)</f>
        <v>20</v>
      </c>
      <c r="C874" s="10" t="s">
        <v>2870</v>
      </c>
      <c r="D874" s="10" t="s">
        <v>2858</v>
      </c>
      <c r="E874" s="10" t="s">
        <v>2871</v>
      </c>
      <c r="F874" s="10" t="s">
        <v>2872</v>
      </c>
      <c r="G874" s="9" t="s">
        <v>51</v>
      </c>
      <c r="H874" s="11">
        <v>28670</v>
      </c>
      <c r="I874" s="11">
        <v>4</v>
      </c>
      <c r="J874" s="12">
        <v>28432</v>
      </c>
      <c r="K874" s="19">
        <f t="shared" si="28"/>
        <v>3.7253522326301129E-2</v>
      </c>
      <c r="L874" s="27"/>
      <c r="M874" s="20">
        <f t="shared" si="27"/>
        <v>0</v>
      </c>
      <c r="N874" s="14" t="s">
        <v>4237</v>
      </c>
      <c r="O874" s="9" t="s">
        <v>4098</v>
      </c>
    </row>
    <row r="875" spans="1:15" x14ac:dyDescent="0.3">
      <c r="A875" s="9">
        <v>77</v>
      </c>
      <c r="B875" s="9">
        <f>COUNTIF($A$5:A875, A875)</f>
        <v>1</v>
      </c>
      <c r="C875" s="10" t="s">
        <v>2874</v>
      </c>
      <c r="D875" s="10" t="s">
        <v>16</v>
      </c>
      <c r="E875" s="10" t="s">
        <v>2875</v>
      </c>
      <c r="F875" s="10" t="s">
        <v>1324</v>
      </c>
      <c r="G875" s="9" t="s">
        <v>17</v>
      </c>
      <c r="H875" s="11">
        <v>0</v>
      </c>
      <c r="I875" s="11">
        <v>139</v>
      </c>
      <c r="J875" s="12">
        <v>63000</v>
      </c>
      <c r="K875" s="19">
        <f t="shared" si="28"/>
        <v>3.3669871717788756E-2</v>
      </c>
      <c r="L875" s="25"/>
      <c r="M875" s="20">
        <f t="shared" si="27"/>
        <v>0</v>
      </c>
      <c r="N875" s="14" t="s">
        <v>4197</v>
      </c>
      <c r="O875" s="9" t="s">
        <v>4098</v>
      </c>
    </row>
    <row r="876" spans="1:15" x14ac:dyDescent="0.3">
      <c r="A876" s="9">
        <v>77</v>
      </c>
      <c r="B876" s="9">
        <f>COUNTIF($A$5:A876, A876)</f>
        <v>2</v>
      </c>
      <c r="C876" s="10" t="s">
        <v>2876</v>
      </c>
      <c r="D876" s="10" t="s">
        <v>2877</v>
      </c>
      <c r="E876" s="10" t="s">
        <v>2878</v>
      </c>
      <c r="F876" s="10" t="s">
        <v>18</v>
      </c>
      <c r="G876" s="9" t="s">
        <v>17</v>
      </c>
      <c r="H876" s="11">
        <v>24490</v>
      </c>
      <c r="I876" s="11">
        <v>1</v>
      </c>
      <c r="J876" s="12">
        <v>24244</v>
      </c>
      <c r="K876" s="19">
        <f t="shared" si="28"/>
        <v>1.2957021744858263E-2</v>
      </c>
      <c r="L876" s="26"/>
      <c r="M876" s="20">
        <f t="shared" si="27"/>
        <v>0</v>
      </c>
      <c r="N876" s="14" t="s">
        <v>4194</v>
      </c>
      <c r="O876" s="9" t="s">
        <v>4098</v>
      </c>
    </row>
    <row r="877" spans="1:15" x14ac:dyDescent="0.3">
      <c r="A877" s="9">
        <v>77</v>
      </c>
      <c r="B877" s="9">
        <f>COUNTIF($A$5:A877, A877)</f>
        <v>3</v>
      </c>
      <c r="C877" s="10" t="s">
        <v>2879</v>
      </c>
      <c r="D877" s="10" t="s">
        <v>2880</v>
      </c>
      <c r="E877" s="10" t="s">
        <v>2881</v>
      </c>
      <c r="F877" s="10" t="s">
        <v>18</v>
      </c>
      <c r="G877" s="9" t="s">
        <v>17</v>
      </c>
      <c r="H877" s="11">
        <v>277990</v>
      </c>
      <c r="I877" s="11">
        <v>1</v>
      </c>
      <c r="J877" s="12">
        <v>274282</v>
      </c>
      <c r="K877" s="19">
        <f t="shared" si="28"/>
        <v>0.14658793261108785</v>
      </c>
      <c r="L877" s="26"/>
      <c r="M877" s="20">
        <f t="shared" si="27"/>
        <v>0</v>
      </c>
      <c r="N877" s="14" t="s">
        <v>4194</v>
      </c>
      <c r="O877" s="9" t="s">
        <v>4098</v>
      </c>
    </row>
    <row r="878" spans="1:15" x14ac:dyDescent="0.3">
      <c r="A878" s="9">
        <v>77</v>
      </c>
      <c r="B878" s="9">
        <f>COUNTIF($A$5:A878, A878)</f>
        <v>4</v>
      </c>
      <c r="C878" s="10" t="s">
        <v>2882</v>
      </c>
      <c r="D878" s="10" t="s">
        <v>2883</v>
      </c>
      <c r="E878" s="10" t="s">
        <v>2884</v>
      </c>
      <c r="F878" s="10" t="s">
        <v>2885</v>
      </c>
      <c r="G878" s="9" t="s">
        <v>17</v>
      </c>
      <c r="H878" s="11">
        <v>277990</v>
      </c>
      <c r="I878" s="11">
        <v>14</v>
      </c>
      <c r="J878" s="12">
        <v>274282</v>
      </c>
      <c r="K878" s="19">
        <f t="shared" si="28"/>
        <v>0.14658793261108785</v>
      </c>
      <c r="L878" s="26"/>
      <c r="M878" s="20">
        <f t="shared" si="27"/>
        <v>0</v>
      </c>
      <c r="N878" s="14" t="s">
        <v>4194</v>
      </c>
      <c r="O878" s="9" t="s">
        <v>4098</v>
      </c>
    </row>
    <row r="879" spans="1:15" x14ac:dyDescent="0.3">
      <c r="A879" s="9">
        <v>77</v>
      </c>
      <c r="B879" s="9">
        <f>COUNTIF($A$5:A879, A879)</f>
        <v>5</v>
      </c>
      <c r="C879" s="10" t="s">
        <v>2886</v>
      </c>
      <c r="D879" s="10" t="s">
        <v>2887</v>
      </c>
      <c r="E879" s="10" t="s">
        <v>2888</v>
      </c>
      <c r="F879" s="10" t="s">
        <v>18</v>
      </c>
      <c r="G879" s="9" t="s">
        <v>17</v>
      </c>
      <c r="H879" s="11">
        <v>239670</v>
      </c>
      <c r="I879" s="11">
        <v>11</v>
      </c>
      <c r="J879" s="12">
        <v>232830</v>
      </c>
      <c r="K879" s="19">
        <f t="shared" si="28"/>
        <v>0.1244342259055993</v>
      </c>
      <c r="L879" s="26"/>
      <c r="M879" s="20">
        <f t="shared" si="27"/>
        <v>0</v>
      </c>
      <c r="N879" s="14" t="s">
        <v>4238</v>
      </c>
      <c r="O879" s="9" t="s">
        <v>4098</v>
      </c>
    </row>
    <row r="880" spans="1:15" x14ac:dyDescent="0.3">
      <c r="A880" s="9">
        <v>77</v>
      </c>
      <c r="B880" s="9">
        <f>COUNTIF($A$5:A880, A880)</f>
        <v>6</v>
      </c>
      <c r="C880" s="10" t="s">
        <v>2889</v>
      </c>
      <c r="D880" s="10" t="s">
        <v>2890</v>
      </c>
      <c r="E880" s="10" t="s">
        <v>2891</v>
      </c>
      <c r="F880" s="10" t="s">
        <v>18</v>
      </c>
      <c r="G880" s="9" t="s">
        <v>17</v>
      </c>
      <c r="H880" s="11">
        <v>215440</v>
      </c>
      <c r="I880" s="11">
        <v>83</v>
      </c>
      <c r="J880" s="12">
        <v>215275</v>
      </c>
      <c r="K880" s="19">
        <f t="shared" si="28"/>
        <v>0.11505208942931705</v>
      </c>
      <c r="L880" s="26"/>
      <c r="M880" s="20">
        <f t="shared" si="27"/>
        <v>0</v>
      </c>
      <c r="N880" s="14" t="s">
        <v>4194</v>
      </c>
      <c r="O880" s="9" t="s">
        <v>4098</v>
      </c>
    </row>
    <row r="881" spans="1:15" x14ac:dyDescent="0.3">
      <c r="A881" s="9">
        <v>77</v>
      </c>
      <c r="B881" s="9">
        <f>COUNTIF($A$5:A881, A881)</f>
        <v>7</v>
      </c>
      <c r="C881" s="10" t="s">
        <v>2892</v>
      </c>
      <c r="D881" s="10" t="s">
        <v>2893</v>
      </c>
      <c r="E881" s="10" t="s">
        <v>2894</v>
      </c>
      <c r="F881" s="10" t="s">
        <v>2895</v>
      </c>
      <c r="G881" s="9" t="s">
        <v>17</v>
      </c>
      <c r="H881" s="11">
        <v>24490</v>
      </c>
      <c r="I881" s="11">
        <v>1</v>
      </c>
      <c r="J881" s="12">
        <v>23821</v>
      </c>
      <c r="K881" s="19">
        <f t="shared" si="28"/>
        <v>1.2730952606181681E-2</v>
      </c>
      <c r="L881" s="26"/>
      <c r="M881" s="20">
        <f t="shared" si="27"/>
        <v>0</v>
      </c>
      <c r="N881" s="14" t="s">
        <v>4194</v>
      </c>
      <c r="O881" s="9" t="s">
        <v>4098</v>
      </c>
    </row>
    <row r="882" spans="1:15" x14ac:dyDescent="0.3">
      <c r="A882" s="9">
        <v>77</v>
      </c>
      <c r="B882" s="9">
        <f>COUNTIF($A$5:A882, A882)</f>
        <v>8</v>
      </c>
      <c r="C882" s="10" t="s">
        <v>2896</v>
      </c>
      <c r="D882" s="10" t="s">
        <v>2893</v>
      </c>
      <c r="E882" s="10" t="s">
        <v>2897</v>
      </c>
      <c r="F882" s="10" t="s">
        <v>2898</v>
      </c>
      <c r="G882" s="9" t="s">
        <v>17</v>
      </c>
      <c r="H882" s="11">
        <v>24490</v>
      </c>
      <c r="I882" s="11">
        <v>135</v>
      </c>
      <c r="J882" s="12">
        <v>23821</v>
      </c>
      <c r="K882" s="19">
        <f t="shared" si="28"/>
        <v>1.2730952606181681E-2</v>
      </c>
      <c r="L882" s="26"/>
      <c r="M882" s="20">
        <f t="shared" si="27"/>
        <v>0</v>
      </c>
      <c r="N882" s="14" t="s">
        <v>4194</v>
      </c>
      <c r="O882" s="9" t="s">
        <v>4098</v>
      </c>
    </row>
    <row r="883" spans="1:15" x14ac:dyDescent="0.3">
      <c r="A883" s="9">
        <v>77</v>
      </c>
      <c r="B883" s="9">
        <f>COUNTIF($A$5:A883, A883)</f>
        <v>9</v>
      </c>
      <c r="C883" s="10" t="s">
        <v>2899</v>
      </c>
      <c r="D883" s="10" t="s">
        <v>2893</v>
      </c>
      <c r="E883" s="10" t="s">
        <v>2900</v>
      </c>
      <c r="F883" s="10" t="s">
        <v>2901</v>
      </c>
      <c r="G883" s="9" t="s">
        <v>17</v>
      </c>
      <c r="H883" s="11">
        <v>24490</v>
      </c>
      <c r="I883" s="11">
        <v>1</v>
      </c>
      <c r="J883" s="12">
        <v>23821</v>
      </c>
      <c r="K883" s="19">
        <f t="shared" si="28"/>
        <v>1.2730952606181681E-2</v>
      </c>
      <c r="L883" s="26"/>
      <c r="M883" s="20">
        <f t="shared" si="27"/>
        <v>0</v>
      </c>
      <c r="N883" s="14" t="s">
        <v>4194</v>
      </c>
      <c r="O883" s="9" t="s">
        <v>4098</v>
      </c>
    </row>
    <row r="884" spans="1:15" x14ac:dyDescent="0.3">
      <c r="A884" s="9">
        <v>77</v>
      </c>
      <c r="B884" s="9">
        <f>COUNTIF($A$5:A884, A884)</f>
        <v>10</v>
      </c>
      <c r="C884" s="10" t="s">
        <v>2902</v>
      </c>
      <c r="D884" s="10" t="s">
        <v>2893</v>
      </c>
      <c r="E884" s="10" t="s">
        <v>2903</v>
      </c>
      <c r="F884" s="10" t="s">
        <v>2904</v>
      </c>
      <c r="G884" s="9" t="s">
        <v>17</v>
      </c>
      <c r="H884" s="11">
        <v>24490</v>
      </c>
      <c r="I884" s="11">
        <v>415</v>
      </c>
      <c r="J884" s="12">
        <v>23821</v>
      </c>
      <c r="K884" s="19">
        <f t="shared" si="28"/>
        <v>1.2730952606181681E-2</v>
      </c>
      <c r="L884" s="26"/>
      <c r="M884" s="20">
        <f t="shared" si="27"/>
        <v>0</v>
      </c>
      <c r="N884" s="14" t="s">
        <v>4194</v>
      </c>
      <c r="O884" s="9" t="s">
        <v>4098</v>
      </c>
    </row>
    <row r="885" spans="1:15" x14ac:dyDescent="0.3">
      <c r="A885" s="9">
        <v>77</v>
      </c>
      <c r="B885" s="9">
        <f>COUNTIF($A$5:A885, A885)</f>
        <v>11</v>
      </c>
      <c r="C885" s="10" t="s">
        <v>2905</v>
      </c>
      <c r="D885" s="10" t="s">
        <v>2893</v>
      </c>
      <c r="E885" s="10" t="s">
        <v>2906</v>
      </c>
      <c r="F885" s="10" t="s">
        <v>2907</v>
      </c>
      <c r="G885" s="9" t="s">
        <v>17</v>
      </c>
      <c r="H885" s="11">
        <v>24490</v>
      </c>
      <c r="I885" s="11">
        <v>45</v>
      </c>
      <c r="J885" s="12">
        <v>23821</v>
      </c>
      <c r="K885" s="19">
        <f t="shared" si="28"/>
        <v>1.2730952606181681E-2</v>
      </c>
      <c r="L885" s="26"/>
      <c r="M885" s="20">
        <f t="shared" si="27"/>
        <v>0</v>
      </c>
      <c r="N885" s="14" t="s">
        <v>4194</v>
      </c>
      <c r="O885" s="9" t="s">
        <v>4098</v>
      </c>
    </row>
    <row r="886" spans="1:15" x14ac:dyDescent="0.3">
      <c r="A886" s="9">
        <v>77</v>
      </c>
      <c r="B886" s="9">
        <f>COUNTIF($A$5:A886, A886)</f>
        <v>12</v>
      </c>
      <c r="C886" s="10" t="s">
        <v>2908</v>
      </c>
      <c r="D886" s="10" t="s">
        <v>2893</v>
      </c>
      <c r="E886" s="10" t="s">
        <v>2909</v>
      </c>
      <c r="F886" s="10" t="s">
        <v>2910</v>
      </c>
      <c r="G886" s="9" t="s">
        <v>17</v>
      </c>
      <c r="H886" s="11">
        <v>24490</v>
      </c>
      <c r="I886" s="11">
        <v>140</v>
      </c>
      <c r="J886" s="12">
        <v>23821</v>
      </c>
      <c r="K886" s="19">
        <f t="shared" si="28"/>
        <v>1.2730952606181681E-2</v>
      </c>
      <c r="L886" s="26"/>
      <c r="M886" s="20">
        <f t="shared" si="27"/>
        <v>0</v>
      </c>
      <c r="N886" s="14" t="s">
        <v>4194</v>
      </c>
      <c r="O886" s="9" t="s">
        <v>4098</v>
      </c>
    </row>
    <row r="887" spans="1:15" x14ac:dyDescent="0.3">
      <c r="A887" s="9">
        <v>77</v>
      </c>
      <c r="B887" s="9">
        <f>COUNTIF($A$5:A887, A887)</f>
        <v>13</v>
      </c>
      <c r="C887" s="10" t="s">
        <v>2911</v>
      </c>
      <c r="D887" s="10" t="s">
        <v>2912</v>
      </c>
      <c r="E887" s="10" t="s">
        <v>2913</v>
      </c>
      <c r="F887" s="10" t="s">
        <v>18</v>
      </c>
      <c r="G887" s="9" t="s">
        <v>17</v>
      </c>
      <c r="H887" s="11">
        <v>97680</v>
      </c>
      <c r="I887" s="11">
        <v>412</v>
      </c>
      <c r="J887" s="12">
        <v>94780</v>
      </c>
      <c r="K887" s="19">
        <f t="shared" si="28"/>
        <v>5.065445145098442E-2</v>
      </c>
      <c r="L887" s="26"/>
      <c r="M887" s="20">
        <f t="shared" si="27"/>
        <v>0</v>
      </c>
      <c r="N887" s="14" t="s">
        <v>4194</v>
      </c>
      <c r="O887" s="9" t="s">
        <v>4098</v>
      </c>
    </row>
    <row r="888" spans="1:15" x14ac:dyDescent="0.3">
      <c r="A888" s="9">
        <v>77</v>
      </c>
      <c r="B888" s="9">
        <f>COUNTIF($A$5:A888, A888)</f>
        <v>14</v>
      </c>
      <c r="C888" s="10" t="s">
        <v>2914</v>
      </c>
      <c r="D888" s="10" t="s">
        <v>2915</v>
      </c>
      <c r="E888" s="10" t="s">
        <v>2916</v>
      </c>
      <c r="F888" s="10" t="s">
        <v>18</v>
      </c>
      <c r="G888" s="9" t="s">
        <v>17</v>
      </c>
      <c r="H888" s="11">
        <v>277990</v>
      </c>
      <c r="I888" s="11">
        <v>76</v>
      </c>
      <c r="J888" s="12">
        <v>274282</v>
      </c>
      <c r="K888" s="19">
        <f t="shared" si="28"/>
        <v>0.14658793261108785</v>
      </c>
      <c r="L888" s="26"/>
      <c r="M888" s="20">
        <f t="shared" si="27"/>
        <v>0</v>
      </c>
      <c r="N888" s="14" t="s">
        <v>4194</v>
      </c>
      <c r="O888" s="9" t="s">
        <v>4098</v>
      </c>
    </row>
    <row r="889" spans="1:15" x14ac:dyDescent="0.3">
      <c r="A889" s="9">
        <v>77</v>
      </c>
      <c r="B889" s="9">
        <f>COUNTIF($A$5:A889, A889)</f>
        <v>15</v>
      </c>
      <c r="C889" s="10" t="s">
        <v>2917</v>
      </c>
      <c r="D889" s="10" t="s">
        <v>2918</v>
      </c>
      <c r="E889" s="10" t="s">
        <v>2919</v>
      </c>
      <c r="F889" s="10" t="s">
        <v>18</v>
      </c>
      <c r="G889" s="9" t="s">
        <v>17</v>
      </c>
      <c r="H889" s="11">
        <v>24490</v>
      </c>
      <c r="I889" s="11">
        <v>6</v>
      </c>
      <c r="J889" s="12">
        <v>24244</v>
      </c>
      <c r="K889" s="19">
        <f t="shared" si="28"/>
        <v>1.2957021744858263E-2</v>
      </c>
      <c r="L889" s="26"/>
      <c r="M889" s="20">
        <f t="shared" si="27"/>
        <v>0</v>
      </c>
      <c r="N889" s="14" t="s">
        <v>4201</v>
      </c>
      <c r="O889" s="9" t="s">
        <v>4098</v>
      </c>
    </row>
    <row r="890" spans="1:15" x14ac:dyDescent="0.3">
      <c r="A890" s="9">
        <v>77</v>
      </c>
      <c r="B890" s="9">
        <f>COUNTIF($A$5:A890, A890)</f>
        <v>16</v>
      </c>
      <c r="C890" s="10" t="s">
        <v>2920</v>
      </c>
      <c r="D890" s="10" t="s">
        <v>2921</v>
      </c>
      <c r="E890" s="10" t="s">
        <v>2922</v>
      </c>
      <c r="F890" s="10" t="s">
        <v>18</v>
      </c>
      <c r="G890" s="9" t="s">
        <v>17</v>
      </c>
      <c r="H890" s="11">
        <v>256260</v>
      </c>
      <c r="I890" s="11">
        <v>6</v>
      </c>
      <c r="J890" s="12">
        <v>250964</v>
      </c>
      <c r="K890" s="19">
        <f t="shared" si="28"/>
        <v>0.13412580453624026</v>
      </c>
      <c r="L890" s="27"/>
      <c r="M890" s="20">
        <f t="shared" si="27"/>
        <v>0</v>
      </c>
      <c r="N890" s="14" t="s">
        <v>4194</v>
      </c>
      <c r="O890" s="9" t="s">
        <v>4098</v>
      </c>
    </row>
    <row r="891" spans="1:15" x14ac:dyDescent="0.3">
      <c r="A891" s="9">
        <v>78</v>
      </c>
      <c r="B891" s="9">
        <f>COUNTIF($A$5:A891, A891)</f>
        <v>1</v>
      </c>
      <c r="C891" s="10" t="s">
        <v>1258</v>
      </c>
      <c r="D891" s="10" t="s">
        <v>1259</v>
      </c>
      <c r="E891" s="10" t="s">
        <v>1260</v>
      </c>
      <c r="F891" s="10" t="s">
        <v>18</v>
      </c>
      <c r="G891" s="9" t="s">
        <v>17</v>
      </c>
      <c r="H891" s="11">
        <v>183060</v>
      </c>
      <c r="I891" s="11">
        <v>1</v>
      </c>
      <c r="J891" s="12">
        <v>181839</v>
      </c>
      <c r="K891" s="19">
        <f t="shared" si="28"/>
        <v>2.257205121788455E-2</v>
      </c>
      <c r="L891" s="25"/>
      <c r="M891" s="20">
        <f t="shared" si="27"/>
        <v>0</v>
      </c>
      <c r="N891" s="14" t="s">
        <v>4239</v>
      </c>
      <c r="O891" s="9" t="s">
        <v>4098</v>
      </c>
    </row>
    <row r="892" spans="1:15" x14ac:dyDescent="0.3">
      <c r="A892" s="9">
        <v>78</v>
      </c>
      <c r="B892" s="9">
        <f>COUNTIF($A$5:A892, A892)</f>
        <v>2</v>
      </c>
      <c r="C892" s="10" t="s">
        <v>1261</v>
      </c>
      <c r="D892" s="10" t="s">
        <v>1262</v>
      </c>
      <c r="E892" s="10" t="s">
        <v>1263</v>
      </c>
      <c r="F892" s="10" t="s">
        <v>18</v>
      </c>
      <c r="G892" s="9" t="s">
        <v>17</v>
      </c>
      <c r="H892" s="11">
        <v>928500</v>
      </c>
      <c r="I892" s="11">
        <v>2</v>
      </c>
      <c r="J892" s="12">
        <v>900644</v>
      </c>
      <c r="K892" s="19">
        <f t="shared" si="28"/>
        <v>0.111798802771025</v>
      </c>
      <c r="L892" s="26"/>
      <c r="M892" s="20">
        <f t="shared" si="27"/>
        <v>0</v>
      </c>
      <c r="N892" s="14" t="s">
        <v>4191</v>
      </c>
      <c r="O892" s="9" t="s">
        <v>4098</v>
      </c>
    </row>
    <row r="893" spans="1:15" x14ac:dyDescent="0.3">
      <c r="A893" s="9">
        <v>78</v>
      </c>
      <c r="B893" s="9">
        <f>COUNTIF($A$5:A893, A893)</f>
        <v>3</v>
      </c>
      <c r="C893" s="10" t="s">
        <v>1264</v>
      </c>
      <c r="D893" s="10" t="s">
        <v>1265</v>
      </c>
      <c r="E893" s="10" t="s">
        <v>1266</v>
      </c>
      <c r="F893" s="10" t="s">
        <v>1267</v>
      </c>
      <c r="G893" s="9" t="s">
        <v>17</v>
      </c>
      <c r="H893" s="11">
        <v>186660</v>
      </c>
      <c r="I893" s="11">
        <v>1</v>
      </c>
      <c r="J893" s="12">
        <v>185417</v>
      </c>
      <c r="K893" s="19">
        <f t="shared" si="28"/>
        <v>2.3016195759251314E-2</v>
      </c>
      <c r="L893" s="26"/>
      <c r="M893" s="20">
        <f t="shared" si="27"/>
        <v>0</v>
      </c>
      <c r="N893" s="14" t="s">
        <v>4239</v>
      </c>
      <c r="O893" s="9" t="s">
        <v>4098</v>
      </c>
    </row>
    <row r="894" spans="1:15" x14ac:dyDescent="0.3">
      <c r="A894" s="9">
        <v>78</v>
      </c>
      <c r="B894" s="9">
        <f>COUNTIF($A$5:A894, A894)</f>
        <v>4</v>
      </c>
      <c r="C894" s="10" t="s">
        <v>1268</v>
      </c>
      <c r="D894" s="10" t="s">
        <v>1265</v>
      </c>
      <c r="E894" s="10" t="s">
        <v>1269</v>
      </c>
      <c r="F894" s="10" t="s">
        <v>1270</v>
      </c>
      <c r="G894" s="9" t="s">
        <v>17</v>
      </c>
      <c r="H894" s="11">
        <v>186660</v>
      </c>
      <c r="I894" s="11">
        <v>3</v>
      </c>
      <c r="J894" s="12">
        <v>185417</v>
      </c>
      <c r="K894" s="19">
        <f t="shared" si="28"/>
        <v>2.3016195759251314E-2</v>
      </c>
      <c r="L894" s="26"/>
      <c r="M894" s="20">
        <f t="shared" si="27"/>
        <v>0</v>
      </c>
      <c r="N894" s="14" t="s">
        <v>4239</v>
      </c>
      <c r="O894" s="9" t="s">
        <v>4098</v>
      </c>
    </row>
    <row r="895" spans="1:15" x14ac:dyDescent="0.3">
      <c r="A895" s="9">
        <v>78</v>
      </c>
      <c r="B895" s="9">
        <f>COUNTIF($A$5:A895, A895)</f>
        <v>5</v>
      </c>
      <c r="C895" s="10" t="s">
        <v>1271</v>
      </c>
      <c r="D895" s="10" t="s">
        <v>1265</v>
      </c>
      <c r="E895" s="10" t="s">
        <v>1272</v>
      </c>
      <c r="F895" s="10" t="s">
        <v>1273</v>
      </c>
      <c r="G895" s="9" t="s">
        <v>17</v>
      </c>
      <c r="H895" s="11">
        <v>186660</v>
      </c>
      <c r="I895" s="11">
        <v>1</v>
      </c>
      <c r="J895" s="12">
        <v>185417</v>
      </c>
      <c r="K895" s="19">
        <f t="shared" si="28"/>
        <v>2.3016195759251314E-2</v>
      </c>
      <c r="L895" s="26"/>
      <c r="M895" s="20">
        <f t="shared" si="27"/>
        <v>0</v>
      </c>
      <c r="N895" s="14" t="s">
        <v>4239</v>
      </c>
      <c r="O895" s="9" t="s">
        <v>4098</v>
      </c>
    </row>
    <row r="896" spans="1:15" x14ac:dyDescent="0.3">
      <c r="A896" s="9">
        <v>78</v>
      </c>
      <c r="B896" s="9">
        <f>COUNTIF($A$5:A896, A896)</f>
        <v>6</v>
      </c>
      <c r="C896" s="10" t="s">
        <v>1274</v>
      </c>
      <c r="D896" s="10" t="s">
        <v>1275</v>
      </c>
      <c r="E896" s="10" t="s">
        <v>1276</v>
      </c>
      <c r="F896" s="10" t="s">
        <v>94</v>
      </c>
      <c r="G896" s="9" t="s">
        <v>17</v>
      </c>
      <c r="H896" s="11">
        <v>134290</v>
      </c>
      <c r="I896" s="11">
        <v>449</v>
      </c>
      <c r="J896" s="12">
        <v>133394</v>
      </c>
      <c r="K896" s="19">
        <f t="shared" si="28"/>
        <v>1.6558473155695377E-2</v>
      </c>
      <c r="L896" s="26"/>
      <c r="M896" s="20">
        <f t="shared" si="27"/>
        <v>0</v>
      </c>
      <c r="N896" s="14" t="s">
        <v>4239</v>
      </c>
      <c r="O896" s="9" t="s">
        <v>4098</v>
      </c>
    </row>
    <row r="897" spans="1:15" x14ac:dyDescent="0.3">
      <c r="A897" s="9">
        <v>78</v>
      </c>
      <c r="B897" s="9">
        <f>COUNTIF($A$5:A897, A897)</f>
        <v>7</v>
      </c>
      <c r="C897" s="10" t="s">
        <v>1280</v>
      </c>
      <c r="D897" s="10" t="s">
        <v>1281</v>
      </c>
      <c r="E897" s="10" t="s">
        <v>1282</v>
      </c>
      <c r="F897" s="10" t="s">
        <v>18</v>
      </c>
      <c r="G897" s="9" t="s">
        <v>17</v>
      </c>
      <c r="H897" s="11">
        <v>260250</v>
      </c>
      <c r="I897" s="11">
        <v>1</v>
      </c>
      <c r="J897" s="12">
        <v>258515</v>
      </c>
      <c r="K897" s="19">
        <f t="shared" si="28"/>
        <v>3.2090001708057266E-2</v>
      </c>
      <c r="L897" s="26"/>
      <c r="M897" s="20">
        <f t="shared" si="27"/>
        <v>0</v>
      </c>
      <c r="N897" s="14" t="s">
        <v>4191</v>
      </c>
      <c r="O897" s="9" t="s">
        <v>4098</v>
      </c>
    </row>
    <row r="898" spans="1:15" x14ac:dyDescent="0.3">
      <c r="A898" s="9">
        <v>78</v>
      </c>
      <c r="B898" s="9">
        <f>COUNTIF($A$5:A898, A898)</f>
        <v>8</v>
      </c>
      <c r="C898" s="10" t="s">
        <v>1289</v>
      </c>
      <c r="D898" s="10" t="s">
        <v>1290</v>
      </c>
      <c r="E898" s="10" t="s">
        <v>1291</v>
      </c>
      <c r="F898" s="10" t="s">
        <v>18</v>
      </c>
      <c r="G898" s="9" t="s">
        <v>17</v>
      </c>
      <c r="H898" s="11">
        <v>260250</v>
      </c>
      <c r="I898" s="11">
        <v>1</v>
      </c>
      <c r="J898" s="12">
        <v>258514</v>
      </c>
      <c r="K898" s="19">
        <f t="shared" si="28"/>
        <v>3.208987757598869E-2</v>
      </c>
      <c r="L898" s="26"/>
      <c r="M898" s="20">
        <f t="shared" si="27"/>
        <v>0</v>
      </c>
      <c r="N898" s="14" t="s">
        <v>4240</v>
      </c>
      <c r="O898" s="9" t="s">
        <v>4098</v>
      </c>
    </row>
    <row r="899" spans="1:15" x14ac:dyDescent="0.3">
      <c r="A899" s="9">
        <v>78</v>
      </c>
      <c r="B899" s="9">
        <f>COUNTIF($A$5:A899, A899)</f>
        <v>9</v>
      </c>
      <c r="C899" s="10" t="s">
        <v>1292</v>
      </c>
      <c r="D899" s="10" t="s">
        <v>1293</v>
      </c>
      <c r="E899" s="10" t="s">
        <v>1294</v>
      </c>
      <c r="F899" s="10" t="s">
        <v>18</v>
      </c>
      <c r="G899" s="9" t="s">
        <v>17</v>
      </c>
      <c r="H899" s="11">
        <v>260250</v>
      </c>
      <c r="I899" s="11">
        <v>313</v>
      </c>
      <c r="J899" s="12">
        <v>258514</v>
      </c>
      <c r="K899" s="19">
        <f t="shared" si="28"/>
        <v>3.208987757598869E-2</v>
      </c>
      <c r="L899" s="26"/>
      <c r="M899" s="20">
        <f t="shared" si="27"/>
        <v>0</v>
      </c>
      <c r="N899" s="14" t="s">
        <v>4240</v>
      </c>
      <c r="O899" s="9" t="s">
        <v>4098</v>
      </c>
    </row>
    <row r="900" spans="1:15" x14ac:dyDescent="0.3">
      <c r="A900" s="9">
        <v>78</v>
      </c>
      <c r="B900" s="9">
        <f>COUNTIF($A$5:A900, A900)</f>
        <v>10</v>
      </c>
      <c r="C900" s="10" t="s">
        <v>1295</v>
      </c>
      <c r="D900" s="10" t="s">
        <v>1296</v>
      </c>
      <c r="E900" s="10" t="s">
        <v>1297</v>
      </c>
      <c r="F900" s="10" t="s">
        <v>18</v>
      </c>
      <c r="G900" s="9" t="s">
        <v>17</v>
      </c>
      <c r="H900" s="11">
        <v>2656730</v>
      </c>
      <c r="I900" s="11">
        <v>1</v>
      </c>
      <c r="J900" s="12">
        <v>2639019</v>
      </c>
      <c r="K900" s="19">
        <f t="shared" si="28"/>
        <v>0.3275868874827208</v>
      </c>
      <c r="L900" s="26"/>
      <c r="M900" s="20">
        <f t="shared" si="27"/>
        <v>0</v>
      </c>
      <c r="N900" s="14" t="s">
        <v>4191</v>
      </c>
      <c r="O900" s="9" t="s">
        <v>4098</v>
      </c>
    </row>
    <row r="901" spans="1:15" x14ac:dyDescent="0.3">
      <c r="A901" s="9">
        <v>78</v>
      </c>
      <c r="B901" s="9">
        <f>COUNTIF($A$5:A901, A901)</f>
        <v>11</v>
      </c>
      <c r="C901" s="10" t="s">
        <v>1298</v>
      </c>
      <c r="D901" s="10" t="s">
        <v>1299</v>
      </c>
      <c r="E901" s="10" t="s">
        <v>1300</v>
      </c>
      <c r="F901" s="10" t="s">
        <v>18</v>
      </c>
      <c r="G901" s="9" t="s">
        <v>17</v>
      </c>
      <c r="H901" s="11">
        <v>703030</v>
      </c>
      <c r="I901" s="11">
        <v>1</v>
      </c>
      <c r="J901" s="12">
        <v>698109</v>
      </c>
      <c r="K901" s="19">
        <f t="shared" si="28"/>
        <v>8.665771426188093E-2</v>
      </c>
      <c r="L901" s="26"/>
      <c r="M901" s="20">
        <f t="shared" ref="M901:M964" si="29">ROUND(INDEX($L:$L,MATCH($A901,$A:$A,0))*$K901,0)</f>
        <v>0</v>
      </c>
      <c r="N901" s="14" t="s">
        <v>4191</v>
      </c>
      <c r="O901" s="9" t="s">
        <v>4098</v>
      </c>
    </row>
    <row r="902" spans="1:15" x14ac:dyDescent="0.3">
      <c r="A902" s="9">
        <v>78</v>
      </c>
      <c r="B902" s="9">
        <f>COUNTIF($A$5:A902, A902)</f>
        <v>12</v>
      </c>
      <c r="C902" s="10" t="s">
        <v>1305</v>
      </c>
      <c r="D902" s="10" t="s">
        <v>1306</v>
      </c>
      <c r="E902" s="10" t="s">
        <v>1307</v>
      </c>
      <c r="F902" s="10" t="s">
        <v>1308</v>
      </c>
      <c r="G902" s="9" t="s">
        <v>17</v>
      </c>
      <c r="H902" s="11">
        <v>252100</v>
      </c>
      <c r="I902" s="11">
        <v>1</v>
      </c>
      <c r="J902" s="12">
        <v>249579</v>
      </c>
      <c r="K902" s="19">
        <f t="shared" si="28"/>
        <v>3.0980757543257544E-2</v>
      </c>
      <c r="L902" s="26"/>
      <c r="M902" s="20">
        <f t="shared" si="29"/>
        <v>0</v>
      </c>
      <c r="N902" s="14" t="s">
        <v>4191</v>
      </c>
      <c r="O902" s="9" t="s">
        <v>4098</v>
      </c>
    </row>
    <row r="903" spans="1:15" x14ac:dyDescent="0.3">
      <c r="A903" s="9">
        <v>78</v>
      </c>
      <c r="B903" s="9">
        <f>COUNTIF($A$5:A903, A903)</f>
        <v>13</v>
      </c>
      <c r="C903" s="10" t="s">
        <v>1309</v>
      </c>
      <c r="D903" s="10" t="s">
        <v>1310</v>
      </c>
      <c r="E903" s="10" t="s">
        <v>1311</v>
      </c>
      <c r="F903" s="10" t="s">
        <v>18</v>
      </c>
      <c r="G903" s="9" t="s">
        <v>17</v>
      </c>
      <c r="H903" s="11">
        <v>33660</v>
      </c>
      <c r="I903" s="11">
        <v>21</v>
      </c>
      <c r="J903" s="12">
        <v>33436</v>
      </c>
      <c r="K903" s="19">
        <f t="shared" si="28"/>
        <v>4.1504798449242897E-3</v>
      </c>
      <c r="L903" s="26"/>
      <c r="M903" s="20">
        <f t="shared" si="29"/>
        <v>0</v>
      </c>
      <c r="N903" s="14" t="s">
        <v>4191</v>
      </c>
      <c r="O903" s="9" t="s">
        <v>4098</v>
      </c>
    </row>
    <row r="904" spans="1:15" x14ac:dyDescent="0.3">
      <c r="A904" s="9">
        <v>78</v>
      </c>
      <c r="B904" s="9">
        <f>COUNTIF($A$5:A904, A904)</f>
        <v>14</v>
      </c>
      <c r="C904" s="10" t="s">
        <v>1312</v>
      </c>
      <c r="D904" s="10" t="s">
        <v>1313</v>
      </c>
      <c r="E904" s="10" t="s">
        <v>1314</v>
      </c>
      <c r="F904" s="10" t="s">
        <v>18</v>
      </c>
      <c r="G904" s="9" t="s">
        <v>17</v>
      </c>
      <c r="H904" s="11">
        <v>252100</v>
      </c>
      <c r="I904" s="11">
        <v>1</v>
      </c>
      <c r="J904" s="12">
        <v>245795</v>
      </c>
      <c r="K904" s="19">
        <f t="shared" si="28"/>
        <v>3.0511041795764016E-2</v>
      </c>
      <c r="L904" s="26"/>
      <c r="M904" s="20">
        <f t="shared" si="29"/>
        <v>0</v>
      </c>
      <c r="N904" s="14" t="s">
        <v>4241</v>
      </c>
      <c r="O904" s="9" t="s">
        <v>4098</v>
      </c>
    </row>
    <row r="905" spans="1:15" x14ac:dyDescent="0.3">
      <c r="A905" s="9">
        <v>78</v>
      </c>
      <c r="B905" s="9">
        <f>COUNTIF($A$5:A905, A905)</f>
        <v>15</v>
      </c>
      <c r="C905" s="10" t="s">
        <v>1315</v>
      </c>
      <c r="D905" s="10" t="s">
        <v>1316</v>
      </c>
      <c r="E905" s="10" t="s">
        <v>1317</v>
      </c>
      <c r="F905" s="10" t="s">
        <v>18</v>
      </c>
      <c r="G905" s="9" t="s">
        <v>17</v>
      </c>
      <c r="H905" s="11">
        <v>252100</v>
      </c>
      <c r="I905" s="11">
        <v>1</v>
      </c>
      <c r="J905" s="12">
        <v>245795</v>
      </c>
      <c r="K905" s="19">
        <f t="shared" si="28"/>
        <v>3.0511041795764016E-2</v>
      </c>
      <c r="L905" s="26"/>
      <c r="M905" s="20">
        <f t="shared" si="29"/>
        <v>0</v>
      </c>
      <c r="N905" s="14" t="s">
        <v>4241</v>
      </c>
      <c r="O905" s="9" t="s">
        <v>4098</v>
      </c>
    </row>
    <row r="906" spans="1:15" x14ac:dyDescent="0.3">
      <c r="A906" s="9">
        <v>78</v>
      </c>
      <c r="B906" s="9">
        <f>COUNTIF($A$5:A906, A906)</f>
        <v>16</v>
      </c>
      <c r="C906" s="10" t="s">
        <v>1318</v>
      </c>
      <c r="D906" s="10" t="s">
        <v>1319</v>
      </c>
      <c r="E906" s="10" t="s">
        <v>1320</v>
      </c>
      <c r="F906" s="10" t="s">
        <v>18</v>
      </c>
      <c r="G906" s="9" t="s">
        <v>17</v>
      </c>
      <c r="H906" s="11">
        <v>252100</v>
      </c>
      <c r="I906" s="11">
        <v>27</v>
      </c>
      <c r="J906" s="12">
        <v>245701</v>
      </c>
      <c r="K906" s="19">
        <f t="shared" si="28"/>
        <v>3.0499373381317824E-2</v>
      </c>
      <c r="L906" s="26"/>
      <c r="M906" s="20">
        <f t="shared" si="29"/>
        <v>0</v>
      </c>
      <c r="N906" s="14" t="s">
        <v>4242</v>
      </c>
      <c r="O906" s="9" t="s">
        <v>4098</v>
      </c>
    </row>
    <row r="907" spans="1:15" x14ac:dyDescent="0.3">
      <c r="A907" s="9">
        <v>78</v>
      </c>
      <c r="B907" s="9">
        <f>COUNTIF($A$5:A907, A907)</f>
        <v>17</v>
      </c>
      <c r="C907" s="10" t="s">
        <v>1321</v>
      </c>
      <c r="D907" s="10" t="s">
        <v>1322</v>
      </c>
      <c r="E907" s="10" t="s">
        <v>1323</v>
      </c>
      <c r="F907" s="10" t="s">
        <v>18</v>
      </c>
      <c r="G907" s="9" t="s">
        <v>17</v>
      </c>
      <c r="H907" s="11">
        <v>928500</v>
      </c>
      <c r="I907" s="11">
        <v>22</v>
      </c>
      <c r="J907" s="12">
        <v>905286</v>
      </c>
      <c r="K907" s="19">
        <f t="shared" si="28"/>
        <v>0.11237502383335717</v>
      </c>
      <c r="L907" s="26"/>
      <c r="M907" s="20">
        <f t="shared" si="29"/>
        <v>0</v>
      </c>
      <c r="N907" s="14" t="s">
        <v>4242</v>
      </c>
      <c r="O907" s="9" t="s">
        <v>4098</v>
      </c>
    </row>
    <row r="908" spans="1:15" x14ac:dyDescent="0.3">
      <c r="A908" s="9">
        <v>78</v>
      </c>
      <c r="B908" s="9">
        <f>COUNTIF($A$5:A908, A908)</f>
        <v>18</v>
      </c>
      <c r="C908" s="10" t="s">
        <v>3959</v>
      </c>
      <c r="D908" s="10" t="s">
        <v>3960</v>
      </c>
      <c r="E908" s="10" t="s">
        <v>3961</v>
      </c>
      <c r="F908" s="10" t="s">
        <v>18</v>
      </c>
      <c r="G908" s="9" t="s">
        <v>17</v>
      </c>
      <c r="H908" s="11">
        <v>252100</v>
      </c>
      <c r="I908" s="11">
        <v>14</v>
      </c>
      <c r="J908" s="12">
        <v>245545</v>
      </c>
      <c r="K908" s="19">
        <f t="shared" si="28"/>
        <v>3.048000877861989E-2</v>
      </c>
      <c r="L908" s="27"/>
      <c r="M908" s="20">
        <f t="shared" si="29"/>
        <v>0</v>
      </c>
      <c r="N908" s="14" t="s">
        <v>4239</v>
      </c>
      <c r="O908" s="9" t="s">
        <v>4098</v>
      </c>
    </row>
    <row r="909" spans="1:15" x14ac:dyDescent="0.3">
      <c r="A909" s="9">
        <v>79</v>
      </c>
      <c r="B909" s="9">
        <f>COUNTIF($A$5:A909, A909)</f>
        <v>1</v>
      </c>
      <c r="C909" s="10" t="s">
        <v>1325</v>
      </c>
      <c r="D909" s="10" t="s">
        <v>1326</v>
      </c>
      <c r="E909" s="10" t="s">
        <v>1327</v>
      </c>
      <c r="F909" s="10" t="s">
        <v>18</v>
      </c>
      <c r="G909" s="9" t="s">
        <v>17</v>
      </c>
      <c r="H909" s="11">
        <v>0</v>
      </c>
      <c r="I909" s="11">
        <v>3</v>
      </c>
      <c r="J909" s="12">
        <v>435000</v>
      </c>
      <c r="K909" s="19">
        <f t="shared" si="28"/>
        <v>1.3688250257716712E-2</v>
      </c>
      <c r="L909" s="25"/>
      <c r="M909" s="20">
        <f t="shared" si="29"/>
        <v>0</v>
      </c>
      <c r="N909" s="14" t="s">
        <v>4243</v>
      </c>
      <c r="O909" s="9" t="s">
        <v>4098</v>
      </c>
    </row>
    <row r="910" spans="1:15" x14ac:dyDescent="0.3">
      <c r="A910" s="9">
        <v>79</v>
      </c>
      <c r="B910" s="9">
        <f>COUNTIF($A$5:A910, A910)</f>
        <v>2</v>
      </c>
      <c r="C910" s="10" t="s">
        <v>1328</v>
      </c>
      <c r="D910" s="10" t="s">
        <v>1326</v>
      </c>
      <c r="E910" s="10" t="s">
        <v>1329</v>
      </c>
      <c r="F910" s="10" t="s">
        <v>18</v>
      </c>
      <c r="G910" s="9" t="s">
        <v>17</v>
      </c>
      <c r="H910" s="11">
        <v>0</v>
      </c>
      <c r="I910" s="11">
        <v>1</v>
      </c>
      <c r="J910" s="12">
        <v>957000</v>
      </c>
      <c r="K910" s="19">
        <f t="shared" si="28"/>
        <v>3.0114150566976767E-2</v>
      </c>
      <c r="L910" s="26"/>
      <c r="M910" s="20">
        <f t="shared" si="29"/>
        <v>0</v>
      </c>
      <c r="N910" s="14" t="s">
        <v>4243</v>
      </c>
      <c r="O910" s="9" t="s">
        <v>4098</v>
      </c>
    </row>
    <row r="911" spans="1:15" x14ac:dyDescent="0.3">
      <c r="A911" s="9">
        <v>79</v>
      </c>
      <c r="B911" s="9">
        <f>COUNTIF($A$5:A911, A911)</f>
        <v>3</v>
      </c>
      <c r="C911" s="10" t="s">
        <v>1330</v>
      </c>
      <c r="D911" s="10" t="s">
        <v>1326</v>
      </c>
      <c r="E911" s="10" t="s">
        <v>1331</v>
      </c>
      <c r="F911" s="10" t="s">
        <v>18</v>
      </c>
      <c r="G911" s="9" t="s">
        <v>17</v>
      </c>
      <c r="H911" s="11">
        <v>0</v>
      </c>
      <c r="I911" s="11">
        <v>1</v>
      </c>
      <c r="J911" s="12">
        <v>1566000</v>
      </c>
      <c r="K911" s="19">
        <f t="shared" si="28"/>
        <v>4.9277700927780159E-2</v>
      </c>
      <c r="L911" s="26"/>
      <c r="M911" s="20">
        <f t="shared" si="29"/>
        <v>0</v>
      </c>
      <c r="N911" s="14" t="s">
        <v>4243</v>
      </c>
      <c r="O911" s="9" t="s">
        <v>4098</v>
      </c>
    </row>
    <row r="912" spans="1:15" x14ac:dyDescent="0.3">
      <c r="A912" s="9">
        <v>79</v>
      </c>
      <c r="B912" s="9">
        <f>COUNTIF($A$5:A912, A912)</f>
        <v>4</v>
      </c>
      <c r="C912" s="10" t="s">
        <v>1332</v>
      </c>
      <c r="D912" s="10" t="s">
        <v>1333</v>
      </c>
      <c r="E912" s="10" t="s">
        <v>1334</v>
      </c>
      <c r="F912" s="10" t="s">
        <v>1335</v>
      </c>
      <c r="G912" s="9" t="s">
        <v>1336</v>
      </c>
      <c r="H912" s="11">
        <v>31600</v>
      </c>
      <c r="I912" s="11">
        <v>20</v>
      </c>
      <c r="J912" s="12">
        <v>31600</v>
      </c>
      <c r="K912" s="19">
        <f t="shared" si="28"/>
        <v>9.9436484630769685E-4</v>
      </c>
      <c r="L912" s="26"/>
      <c r="M912" s="20">
        <f t="shared" si="29"/>
        <v>0</v>
      </c>
      <c r="N912" s="14" t="s">
        <v>4243</v>
      </c>
      <c r="O912" s="9" t="s">
        <v>4098</v>
      </c>
    </row>
    <row r="913" spans="1:15" x14ac:dyDescent="0.3">
      <c r="A913" s="9">
        <v>79</v>
      </c>
      <c r="B913" s="9">
        <f>COUNTIF($A$5:A913, A913)</f>
        <v>5</v>
      </c>
      <c r="C913" s="10" t="s">
        <v>1337</v>
      </c>
      <c r="D913" s="10" t="s">
        <v>1338</v>
      </c>
      <c r="E913" s="10" t="s">
        <v>1339</v>
      </c>
      <c r="F913" s="10" t="s">
        <v>836</v>
      </c>
      <c r="G913" s="9" t="s">
        <v>17</v>
      </c>
      <c r="H913" s="11">
        <v>0</v>
      </c>
      <c r="I913" s="11">
        <v>21</v>
      </c>
      <c r="J913" s="12">
        <v>110000</v>
      </c>
      <c r="K913" s="19">
        <f t="shared" si="28"/>
        <v>3.4613966168938813E-3</v>
      </c>
      <c r="L913" s="26"/>
      <c r="M913" s="20">
        <f t="shared" si="29"/>
        <v>0</v>
      </c>
      <c r="N913" s="14" t="s">
        <v>4243</v>
      </c>
      <c r="O913" s="9" t="s">
        <v>4098</v>
      </c>
    </row>
    <row r="914" spans="1:15" x14ac:dyDescent="0.3">
      <c r="A914" s="9">
        <v>79</v>
      </c>
      <c r="B914" s="9">
        <f>COUNTIF($A$5:A914, A914)</f>
        <v>6</v>
      </c>
      <c r="C914" s="10" t="s">
        <v>1340</v>
      </c>
      <c r="D914" s="10" t="s">
        <v>1338</v>
      </c>
      <c r="E914" s="10" t="s">
        <v>1339</v>
      </c>
      <c r="F914" s="10" t="s">
        <v>837</v>
      </c>
      <c r="G914" s="9" t="s">
        <v>17</v>
      </c>
      <c r="H914" s="11">
        <v>0</v>
      </c>
      <c r="I914" s="11">
        <v>66</v>
      </c>
      <c r="J914" s="12">
        <v>220000</v>
      </c>
      <c r="K914" s="19">
        <f t="shared" si="28"/>
        <v>6.9227932337877626E-3</v>
      </c>
      <c r="L914" s="26"/>
      <c r="M914" s="20">
        <f t="shared" si="29"/>
        <v>0</v>
      </c>
      <c r="N914" s="14" t="s">
        <v>4243</v>
      </c>
      <c r="O914" s="9" t="s">
        <v>4098</v>
      </c>
    </row>
    <row r="915" spans="1:15" x14ac:dyDescent="0.3">
      <c r="A915" s="9">
        <v>79</v>
      </c>
      <c r="B915" s="9">
        <f>COUNTIF($A$5:A915, A915)</f>
        <v>7</v>
      </c>
      <c r="C915" s="10" t="s">
        <v>1341</v>
      </c>
      <c r="D915" s="10" t="s">
        <v>1338</v>
      </c>
      <c r="E915" s="10" t="s">
        <v>1339</v>
      </c>
      <c r="F915" s="10" t="s">
        <v>838</v>
      </c>
      <c r="G915" s="9" t="s">
        <v>17</v>
      </c>
      <c r="H915" s="11">
        <v>0</v>
      </c>
      <c r="I915" s="11">
        <v>1</v>
      </c>
      <c r="J915" s="12">
        <v>440000</v>
      </c>
      <c r="K915" s="19">
        <f t="shared" si="28"/>
        <v>1.3845586467575525E-2</v>
      </c>
      <c r="L915" s="26"/>
      <c r="M915" s="20">
        <f t="shared" si="29"/>
        <v>0</v>
      </c>
      <c r="N915" s="14" t="s">
        <v>4243</v>
      </c>
      <c r="O915" s="9" t="s">
        <v>4098</v>
      </c>
    </row>
    <row r="916" spans="1:15" x14ac:dyDescent="0.3">
      <c r="A916" s="9">
        <v>79</v>
      </c>
      <c r="B916" s="9">
        <f>COUNTIF($A$5:A916, A916)</f>
        <v>8</v>
      </c>
      <c r="C916" s="10" t="s">
        <v>3962</v>
      </c>
      <c r="D916" s="10" t="s">
        <v>3963</v>
      </c>
      <c r="E916" s="10" t="s">
        <v>3964</v>
      </c>
      <c r="F916" s="10" t="s">
        <v>3965</v>
      </c>
      <c r="G916" s="9" t="s">
        <v>17</v>
      </c>
      <c r="H916" s="11">
        <v>0</v>
      </c>
      <c r="I916" s="11">
        <v>95</v>
      </c>
      <c r="J916" s="12">
        <v>198000</v>
      </c>
      <c r="K916" s="19">
        <f t="shared" si="28"/>
        <v>6.2305139104089861E-3</v>
      </c>
      <c r="L916" s="26"/>
      <c r="M916" s="20">
        <f t="shared" si="29"/>
        <v>0</v>
      </c>
      <c r="N916" s="14" t="s">
        <v>4243</v>
      </c>
      <c r="O916" s="9" t="s">
        <v>4098</v>
      </c>
    </row>
    <row r="917" spans="1:15" x14ac:dyDescent="0.3">
      <c r="A917" s="9">
        <v>79</v>
      </c>
      <c r="B917" s="9">
        <f>COUNTIF($A$5:A917, A917)</f>
        <v>9</v>
      </c>
      <c r="C917" s="10" t="s">
        <v>1342</v>
      </c>
      <c r="D917" s="10" t="s">
        <v>1343</v>
      </c>
      <c r="E917" s="10" t="s">
        <v>1344</v>
      </c>
      <c r="F917" s="10" t="s">
        <v>18</v>
      </c>
      <c r="G917" s="9" t="s">
        <v>17</v>
      </c>
      <c r="H917" s="11">
        <v>0</v>
      </c>
      <c r="I917" s="11">
        <v>1</v>
      </c>
      <c r="J917" s="12">
        <v>1650000</v>
      </c>
      <c r="K917" s="19">
        <f t="shared" si="28"/>
        <v>5.1920949253408219E-2</v>
      </c>
      <c r="L917" s="26"/>
      <c r="M917" s="20">
        <f t="shared" si="29"/>
        <v>0</v>
      </c>
      <c r="N917" s="14" t="s">
        <v>4243</v>
      </c>
      <c r="O917" s="9" t="s">
        <v>4098</v>
      </c>
    </row>
    <row r="918" spans="1:15" x14ac:dyDescent="0.3">
      <c r="A918" s="9">
        <v>79</v>
      </c>
      <c r="B918" s="9">
        <f>COUNTIF($A$5:A918, A918)</f>
        <v>10</v>
      </c>
      <c r="C918" s="10" t="s">
        <v>1345</v>
      </c>
      <c r="D918" s="10" t="s">
        <v>16</v>
      </c>
      <c r="E918" s="10" t="s">
        <v>1346</v>
      </c>
      <c r="F918" s="10" t="s">
        <v>1347</v>
      </c>
      <c r="G918" s="9" t="s">
        <v>789</v>
      </c>
      <c r="H918" s="11">
        <v>0</v>
      </c>
      <c r="I918" s="11">
        <v>3</v>
      </c>
      <c r="J918" s="12">
        <v>1191000</v>
      </c>
      <c r="K918" s="19">
        <f t="shared" si="28"/>
        <v>3.7477485188369207E-2</v>
      </c>
      <c r="L918" s="26"/>
      <c r="M918" s="20">
        <f t="shared" si="29"/>
        <v>0</v>
      </c>
      <c r="N918" s="14" t="s">
        <v>4244</v>
      </c>
      <c r="O918" s="9" t="s">
        <v>4098</v>
      </c>
    </row>
    <row r="919" spans="1:15" x14ac:dyDescent="0.3">
      <c r="A919" s="9">
        <v>79</v>
      </c>
      <c r="B919" s="9">
        <f>COUNTIF($A$5:A919, A919)</f>
        <v>11</v>
      </c>
      <c r="C919" s="10" t="s">
        <v>1348</v>
      </c>
      <c r="D919" s="10" t="s">
        <v>1349</v>
      </c>
      <c r="E919" s="10" t="s">
        <v>1350</v>
      </c>
      <c r="F919" s="10" t="s">
        <v>1351</v>
      </c>
      <c r="G919" s="9" t="s">
        <v>17</v>
      </c>
      <c r="H919" s="11">
        <v>0</v>
      </c>
      <c r="I919" s="11">
        <v>1</v>
      </c>
      <c r="J919" s="12">
        <v>20000</v>
      </c>
      <c r="K919" s="19">
        <f t="shared" si="28"/>
        <v>6.2934483943525112E-4</v>
      </c>
      <c r="L919" s="26"/>
      <c r="M919" s="20">
        <f t="shared" si="29"/>
        <v>0</v>
      </c>
      <c r="N919" s="14" t="s">
        <v>4243</v>
      </c>
      <c r="O919" s="9" t="s">
        <v>4098</v>
      </c>
    </row>
    <row r="920" spans="1:15" x14ac:dyDescent="0.3">
      <c r="A920" s="9">
        <v>79</v>
      </c>
      <c r="B920" s="9">
        <f>COUNTIF($A$5:A920, A920)</f>
        <v>12</v>
      </c>
      <c r="C920" s="10" t="s">
        <v>1352</v>
      </c>
      <c r="D920" s="10" t="s">
        <v>1349</v>
      </c>
      <c r="E920" s="10" t="s">
        <v>1350</v>
      </c>
      <c r="F920" s="10" t="s">
        <v>1353</v>
      </c>
      <c r="G920" s="9" t="s">
        <v>17</v>
      </c>
      <c r="H920" s="11">
        <v>0</v>
      </c>
      <c r="I920" s="11">
        <v>1</v>
      </c>
      <c r="J920" s="12">
        <v>40000</v>
      </c>
      <c r="K920" s="19">
        <f t="shared" si="28"/>
        <v>1.2586896788705022E-3</v>
      </c>
      <c r="L920" s="26"/>
      <c r="M920" s="20">
        <f t="shared" si="29"/>
        <v>0</v>
      </c>
      <c r="N920" s="14" t="s">
        <v>4243</v>
      </c>
      <c r="O920" s="9" t="s">
        <v>4098</v>
      </c>
    </row>
    <row r="921" spans="1:15" x14ac:dyDescent="0.3">
      <c r="A921" s="9">
        <v>79</v>
      </c>
      <c r="B921" s="9">
        <f>COUNTIF($A$5:A921, A921)</f>
        <v>13</v>
      </c>
      <c r="C921" s="10" t="s">
        <v>1354</v>
      </c>
      <c r="D921" s="10" t="s">
        <v>1349</v>
      </c>
      <c r="E921" s="10" t="s">
        <v>1350</v>
      </c>
      <c r="F921" s="10" t="s">
        <v>1355</v>
      </c>
      <c r="G921" s="9" t="s">
        <v>17</v>
      </c>
      <c r="H921" s="11">
        <v>0</v>
      </c>
      <c r="I921" s="11">
        <v>1</v>
      </c>
      <c r="J921" s="12">
        <v>50000</v>
      </c>
      <c r="K921" s="19">
        <f t="shared" si="28"/>
        <v>1.5733620985881277E-3</v>
      </c>
      <c r="L921" s="26"/>
      <c r="M921" s="20">
        <f t="shared" si="29"/>
        <v>0</v>
      </c>
      <c r="N921" s="14" t="s">
        <v>4243</v>
      </c>
      <c r="O921" s="9" t="s">
        <v>4098</v>
      </c>
    </row>
    <row r="922" spans="1:15" x14ac:dyDescent="0.3">
      <c r="A922" s="9">
        <v>79</v>
      </c>
      <c r="B922" s="9">
        <f>COUNTIF($A$5:A922, A922)</f>
        <v>14</v>
      </c>
      <c r="C922" s="10" t="s">
        <v>1356</v>
      </c>
      <c r="D922" s="10" t="s">
        <v>1357</v>
      </c>
      <c r="E922" s="10" t="s">
        <v>1358</v>
      </c>
      <c r="F922" s="10" t="s">
        <v>1359</v>
      </c>
      <c r="G922" s="9" t="s">
        <v>17</v>
      </c>
      <c r="H922" s="11">
        <v>0</v>
      </c>
      <c r="I922" s="11">
        <v>1</v>
      </c>
      <c r="J922" s="12">
        <v>1180000</v>
      </c>
      <c r="K922" s="19">
        <f t="shared" si="28"/>
        <v>3.7131345526679814E-2</v>
      </c>
      <c r="L922" s="26"/>
      <c r="M922" s="20">
        <f t="shared" si="29"/>
        <v>0</v>
      </c>
      <c r="N922" s="14" t="s">
        <v>4243</v>
      </c>
      <c r="O922" s="9" t="s">
        <v>4098</v>
      </c>
    </row>
    <row r="923" spans="1:15" x14ac:dyDescent="0.3">
      <c r="A923" s="9">
        <v>79</v>
      </c>
      <c r="B923" s="9">
        <f>COUNTIF($A$5:A923, A923)</f>
        <v>15</v>
      </c>
      <c r="C923" s="10" t="s">
        <v>1360</v>
      </c>
      <c r="D923" s="10" t="s">
        <v>1357</v>
      </c>
      <c r="E923" s="10" t="s">
        <v>1358</v>
      </c>
      <c r="F923" s="10" t="s">
        <v>1361</v>
      </c>
      <c r="G923" s="9" t="s">
        <v>17</v>
      </c>
      <c r="H923" s="11">
        <v>0</v>
      </c>
      <c r="I923" s="11">
        <v>1</v>
      </c>
      <c r="J923" s="12">
        <v>1280000</v>
      </c>
      <c r="K923" s="19">
        <f t="shared" si="28"/>
        <v>4.0278069723856072E-2</v>
      </c>
      <c r="L923" s="26"/>
      <c r="M923" s="20">
        <f t="shared" si="29"/>
        <v>0</v>
      </c>
      <c r="N923" s="14" t="s">
        <v>4243</v>
      </c>
      <c r="O923" s="9" t="s">
        <v>4098</v>
      </c>
    </row>
    <row r="924" spans="1:15" x14ac:dyDescent="0.3">
      <c r="A924" s="9">
        <v>79</v>
      </c>
      <c r="B924" s="9">
        <f>COUNTIF($A$5:A924, A924)</f>
        <v>16</v>
      </c>
      <c r="C924" s="10" t="s">
        <v>1362</v>
      </c>
      <c r="D924" s="10" t="s">
        <v>1357</v>
      </c>
      <c r="E924" s="10" t="s">
        <v>1358</v>
      </c>
      <c r="F924" s="10" t="s">
        <v>1363</v>
      </c>
      <c r="G924" s="9" t="s">
        <v>17</v>
      </c>
      <c r="H924" s="11">
        <v>0</v>
      </c>
      <c r="I924" s="11">
        <v>1</v>
      </c>
      <c r="J924" s="12">
        <v>1380000</v>
      </c>
      <c r="K924" s="19">
        <f t="shared" si="28"/>
        <v>4.342479392103233E-2</v>
      </c>
      <c r="L924" s="26"/>
      <c r="M924" s="20">
        <f t="shared" si="29"/>
        <v>0</v>
      </c>
      <c r="N924" s="14" t="s">
        <v>4243</v>
      </c>
      <c r="O924" s="9" t="s">
        <v>4098</v>
      </c>
    </row>
    <row r="925" spans="1:15" x14ac:dyDescent="0.3">
      <c r="A925" s="9">
        <v>79</v>
      </c>
      <c r="B925" s="9">
        <f>COUNTIF($A$5:A925, A925)</f>
        <v>17</v>
      </c>
      <c r="C925" s="10" t="s">
        <v>1364</v>
      </c>
      <c r="D925" s="10" t="s">
        <v>1357</v>
      </c>
      <c r="E925" s="10" t="s">
        <v>1358</v>
      </c>
      <c r="F925" s="10" t="s">
        <v>1365</v>
      </c>
      <c r="G925" s="9" t="s">
        <v>17</v>
      </c>
      <c r="H925" s="11">
        <v>0</v>
      </c>
      <c r="I925" s="11">
        <v>1</v>
      </c>
      <c r="J925" s="12">
        <v>480000</v>
      </c>
      <c r="K925" s="19">
        <f t="shared" si="28"/>
        <v>1.5104276146446027E-2</v>
      </c>
      <c r="L925" s="26"/>
      <c r="M925" s="20">
        <f t="shared" si="29"/>
        <v>0</v>
      </c>
      <c r="N925" s="14" t="s">
        <v>4243</v>
      </c>
      <c r="O925" s="9" t="s">
        <v>4098</v>
      </c>
    </row>
    <row r="926" spans="1:15" x14ac:dyDescent="0.3">
      <c r="A926" s="9">
        <v>79</v>
      </c>
      <c r="B926" s="9">
        <f>COUNTIF($A$5:A926, A926)</f>
        <v>18</v>
      </c>
      <c r="C926" s="10" t="s">
        <v>1366</v>
      </c>
      <c r="D926" s="10" t="s">
        <v>1357</v>
      </c>
      <c r="E926" s="10" t="s">
        <v>1358</v>
      </c>
      <c r="F926" s="10" t="s">
        <v>1367</v>
      </c>
      <c r="G926" s="9" t="s">
        <v>17</v>
      </c>
      <c r="H926" s="11">
        <v>0</v>
      </c>
      <c r="I926" s="11">
        <v>1</v>
      </c>
      <c r="J926" s="12">
        <v>380000</v>
      </c>
      <c r="K926" s="19">
        <f t="shared" si="28"/>
        <v>1.1957551949269771E-2</v>
      </c>
      <c r="L926" s="26"/>
      <c r="M926" s="20">
        <f t="shared" si="29"/>
        <v>0</v>
      </c>
      <c r="N926" s="14" t="s">
        <v>4243</v>
      </c>
      <c r="O926" s="9" t="s">
        <v>4098</v>
      </c>
    </row>
    <row r="927" spans="1:15" x14ac:dyDescent="0.3">
      <c r="A927" s="9">
        <v>79</v>
      </c>
      <c r="B927" s="9">
        <f>COUNTIF($A$5:A927, A927)</f>
        <v>19</v>
      </c>
      <c r="C927" s="10" t="s">
        <v>1368</v>
      </c>
      <c r="D927" s="10" t="s">
        <v>1357</v>
      </c>
      <c r="E927" s="10" t="s">
        <v>1358</v>
      </c>
      <c r="F927" s="10" t="s">
        <v>1369</v>
      </c>
      <c r="G927" s="9" t="s">
        <v>17</v>
      </c>
      <c r="H927" s="11">
        <v>0</v>
      </c>
      <c r="I927" s="11">
        <v>1</v>
      </c>
      <c r="J927" s="12">
        <v>350000</v>
      </c>
      <c r="K927" s="19">
        <f t="shared" si="28"/>
        <v>1.1013534690116894E-2</v>
      </c>
      <c r="L927" s="26"/>
      <c r="M927" s="20">
        <f t="shared" si="29"/>
        <v>0</v>
      </c>
      <c r="N927" s="14" t="s">
        <v>4243</v>
      </c>
      <c r="O927" s="9" t="s">
        <v>4098</v>
      </c>
    </row>
    <row r="928" spans="1:15" x14ac:dyDescent="0.3">
      <c r="A928" s="9">
        <v>79</v>
      </c>
      <c r="B928" s="9">
        <f>COUNTIF($A$5:A928, A928)</f>
        <v>20</v>
      </c>
      <c r="C928" s="10" t="s">
        <v>1370</v>
      </c>
      <c r="D928" s="10" t="s">
        <v>1357</v>
      </c>
      <c r="E928" s="10" t="s">
        <v>1358</v>
      </c>
      <c r="F928" s="10" t="s">
        <v>1371</v>
      </c>
      <c r="G928" s="9" t="s">
        <v>17</v>
      </c>
      <c r="H928" s="11">
        <v>0</v>
      </c>
      <c r="I928" s="11">
        <v>1</v>
      </c>
      <c r="J928" s="12">
        <v>320000</v>
      </c>
      <c r="K928" s="19">
        <f t="shared" si="28"/>
        <v>1.0069517430964018E-2</v>
      </c>
      <c r="L928" s="26"/>
      <c r="M928" s="20">
        <f t="shared" si="29"/>
        <v>0</v>
      </c>
      <c r="N928" s="14" t="s">
        <v>4243</v>
      </c>
      <c r="O928" s="9" t="s">
        <v>4098</v>
      </c>
    </row>
    <row r="929" spans="1:15" x14ac:dyDescent="0.3">
      <c r="A929" s="9">
        <v>79</v>
      </c>
      <c r="B929" s="9">
        <f>COUNTIF($A$5:A929, A929)</f>
        <v>21</v>
      </c>
      <c r="C929" s="10" t="s">
        <v>1372</v>
      </c>
      <c r="D929" s="10" t="s">
        <v>1349</v>
      </c>
      <c r="E929" s="10" t="s">
        <v>1373</v>
      </c>
      <c r="F929" s="10" t="s">
        <v>1374</v>
      </c>
      <c r="G929" s="9" t="s">
        <v>17</v>
      </c>
      <c r="H929" s="11">
        <v>0</v>
      </c>
      <c r="I929" s="11">
        <v>1</v>
      </c>
      <c r="J929" s="12">
        <v>400000</v>
      </c>
      <c r="K929" s="19">
        <f t="shared" si="28"/>
        <v>1.2586896788705022E-2</v>
      </c>
      <c r="L929" s="26"/>
      <c r="M929" s="20">
        <f t="shared" si="29"/>
        <v>0</v>
      </c>
      <c r="N929" s="14" t="s">
        <v>4243</v>
      </c>
      <c r="O929" s="9" t="s">
        <v>4098</v>
      </c>
    </row>
    <row r="930" spans="1:15" x14ac:dyDescent="0.3">
      <c r="A930" s="9">
        <v>79</v>
      </c>
      <c r="B930" s="9">
        <f>COUNTIF($A$5:A930, A930)</f>
        <v>22</v>
      </c>
      <c r="C930" s="10" t="s">
        <v>1375</v>
      </c>
      <c r="D930" s="10" t="s">
        <v>1349</v>
      </c>
      <c r="E930" s="10" t="s">
        <v>1373</v>
      </c>
      <c r="F930" s="10" t="s">
        <v>1376</v>
      </c>
      <c r="G930" s="9" t="s">
        <v>17</v>
      </c>
      <c r="H930" s="11">
        <v>0</v>
      </c>
      <c r="I930" s="11">
        <v>1</v>
      </c>
      <c r="J930" s="12">
        <v>360000</v>
      </c>
      <c r="K930" s="19">
        <f t="shared" si="28"/>
        <v>1.132820710983452E-2</v>
      </c>
      <c r="L930" s="26"/>
      <c r="M930" s="20">
        <f t="shared" si="29"/>
        <v>0</v>
      </c>
      <c r="N930" s="14" t="s">
        <v>4243</v>
      </c>
      <c r="O930" s="9" t="s">
        <v>4098</v>
      </c>
    </row>
    <row r="931" spans="1:15" x14ac:dyDescent="0.3">
      <c r="A931" s="9">
        <v>79</v>
      </c>
      <c r="B931" s="9">
        <f>COUNTIF($A$5:A931, A931)</f>
        <v>23</v>
      </c>
      <c r="C931" s="10" t="s">
        <v>1377</v>
      </c>
      <c r="D931" s="10" t="s">
        <v>1349</v>
      </c>
      <c r="E931" s="10" t="s">
        <v>1373</v>
      </c>
      <c r="F931" s="10" t="s">
        <v>1378</v>
      </c>
      <c r="G931" s="9" t="s">
        <v>17</v>
      </c>
      <c r="H931" s="11">
        <v>0</v>
      </c>
      <c r="I931" s="11">
        <v>1</v>
      </c>
      <c r="J931" s="12">
        <v>640000</v>
      </c>
      <c r="K931" s="19">
        <f t="shared" si="28"/>
        <v>2.0139034861928036E-2</v>
      </c>
      <c r="L931" s="26"/>
      <c r="M931" s="20">
        <f t="shared" si="29"/>
        <v>0</v>
      </c>
      <c r="N931" s="14" t="s">
        <v>4243</v>
      </c>
      <c r="O931" s="9" t="s">
        <v>4098</v>
      </c>
    </row>
    <row r="932" spans="1:15" x14ac:dyDescent="0.3">
      <c r="A932" s="9">
        <v>79</v>
      </c>
      <c r="B932" s="9">
        <f>COUNTIF($A$5:A932, A932)</f>
        <v>24</v>
      </c>
      <c r="C932" s="10" t="s">
        <v>1379</v>
      </c>
      <c r="D932" s="10" t="s">
        <v>1349</v>
      </c>
      <c r="E932" s="10" t="s">
        <v>1350</v>
      </c>
      <c r="F932" s="10" t="s">
        <v>1380</v>
      </c>
      <c r="G932" s="9" t="s">
        <v>17</v>
      </c>
      <c r="H932" s="11">
        <v>0</v>
      </c>
      <c r="I932" s="11">
        <v>9</v>
      </c>
      <c r="J932" s="12">
        <v>54000</v>
      </c>
      <c r="K932" s="19">
        <f t="shared" si="28"/>
        <v>1.6992310664751781E-3</v>
      </c>
      <c r="L932" s="26"/>
      <c r="M932" s="20">
        <f t="shared" si="29"/>
        <v>0</v>
      </c>
      <c r="N932" s="14" t="s">
        <v>4243</v>
      </c>
      <c r="O932" s="9" t="s">
        <v>4098</v>
      </c>
    </row>
    <row r="933" spans="1:15" x14ac:dyDescent="0.3">
      <c r="A933" s="9">
        <v>79</v>
      </c>
      <c r="B933" s="9">
        <f>COUNTIF($A$5:A933, A933)</f>
        <v>25</v>
      </c>
      <c r="C933" s="10" t="s">
        <v>1381</v>
      </c>
      <c r="D933" s="10" t="s">
        <v>1349</v>
      </c>
      <c r="E933" s="10" t="s">
        <v>1350</v>
      </c>
      <c r="F933" s="10" t="s">
        <v>1382</v>
      </c>
      <c r="G933" s="9" t="s">
        <v>17</v>
      </c>
      <c r="H933" s="11">
        <v>0</v>
      </c>
      <c r="I933" s="11">
        <v>6</v>
      </c>
      <c r="J933" s="12">
        <v>162000</v>
      </c>
      <c r="K933" s="19">
        <f t="shared" si="28"/>
        <v>5.0976931994255337E-3</v>
      </c>
      <c r="L933" s="26"/>
      <c r="M933" s="20">
        <f t="shared" si="29"/>
        <v>0</v>
      </c>
      <c r="N933" s="14" t="s">
        <v>4243</v>
      </c>
      <c r="O933" s="9" t="s">
        <v>4098</v>
      </c>
    </row>
    <row r="934" spans="1:15" x14ac:dyDescent="0.3">
      <c r="A934" s="9">
        <v>79</v>
      </c>
      <c r="B934" s="9">
        <f>COUNTIF($A$5:A934, A934)</f>
        <v>26</v>
      </c>
      <c r="C934" s="10" t="s">
        <v>1383</v>
      </c>
      <c r="D934" s="10" t="s">
        <v>1384</v>
      </c>
      <c r="E934" s="10" t="s">
        <v>1385</v>
      </c>
      <c r="F934" s="10" t="s">
        <v>1386</v>
      </c>
      <c r="G934" s="9" t="s">
        <v>1336</v>
      </c>
      <c r="H934" s="11">
        <v>45120</v>
      </c>
      <c r="I934" s="11">
        <v>1296</v>
      </c>
      <c r="J934" s="12">
        <v>45120</v>
      </c>
      <c r="K934" s="19">
        <f t="shared" si="28"/>
        <v>1.4198019577659265E-3</v>
      </c>
      <c r="L934" s="26"/>
      <c r="M934" s="20">
        <f t="shared" si="29"/>
        <v>0</v>
      </c>
      <c r="N934" s="14" t="s">
        <v>4243</v>
      </c>
      <c r="O934" s="9" t="s">
        <v>4098</v>
      </c>
    </row>
    <row r="935" spans="1:15" x14ac:dyDescent="0.3">
      <c r="A935" s="9">
        <v>79</v>
      </c>
      <c r="B935" s="9">
        <f>COUNTIF($A$5:A935, A935)</f>
        <v>27</v>
      </c>
      <c r="C935" s="10" t="s">
        <v>1387</v>
      </c>
      <c r="D935" s="10" t="s">
        <v>1388</v>
      </c>
      <c r="E935" s="10" t="s">
        <v>1389</v>
      </c>
      <c r="F935" s="10" t="s">
        <v>1390</v>
      </c>
      <c r="G935" s="9" t="s">
        <v>17</v>
      </c>
      <c r="H935" s="11">
        <v>0</v>
      </c>
      <c r="I935" s="11">
        <v>7</v>
      </c>
      <c r="J935" s="12">
        <v>4000000</v>
      </c>
      <c r="K935" s="19">
        <f t="shared" ref="K935:K998" si="30">$J935/SUMIFS($J:$J,$A:$A,$A935)</f>
        <v>0.12586896788705021</v>
      </c>
      <c r="L935" s="26"/>
      <c r="M935" s="20">
        <f t="shared" si="29"/>
        <v>0</v>
      </c>
      <c r="N935" s="14" t="s">
        <v>4243</v>
      </c>
      <c r="O935" s="9" t="s">
        <v>4098</v>
      </c>
    </row>
    <row r="936" spans="1:15" x14ac:dyDescent="0.3">
      <c r="A936" s="9">
        <v>79</v>
      </c>
      <c r="B936" s="9">
        <f>COUNTIF($A$5:A936, A936)</f>
        <v>28</v>
      </c>
      <c r="C936" s="10" t="s">
        <v>1391</v>
      </c>
      <c r="D936" s="10" t="s">
        <v>1392</v>
      </c>
      <c r="E936" s="10" t="s">
        <v>1393</v>
      </c>
      <c r="F936" s="10" t="s">
        <v>1394</v>
      </c>
      <c r="G936" s="9" t="s">
        <v>584</v>
      </c>
      <c r="H936" s="11">
        <v>3243600</v>
      </c>
      <c r="I936" s="11">
        <v>1</v>
      </c>
      <c r="J936" s="12">
        <v>3243600</v>
      </c>
      <c r="K936" s="19">
        <f t="shared" si="30"/>
        <v>0.10206714605960902</v>
      </c>
      <c r="L936" s="26"/>
      <c r="M936" s="20">
        <f t="shared" si="29"/>
        <v>0</v>
      </c>
      <c r="N936" s="14" t="s">
        <v>4243</v>
      </c>
      <c r="O936" s="9" t="s">
        <v>4098</v>
      </c>
    </row>
    <row r="937" spans="1:15" x14ac:dyDescent="0.3">
      <c r="A937" s="9">
        <v>79</v>
      </c>
      <c r="B937" s="9">
        <f>COUNTIF($A$5:A937, A937)</f>
        <v>29</v>
      </c>
      <c r="C937" s="10" t="s">
        <v>1395</v>
      </c>
      <c r="D937" s="10" t="s">
        <v>1396</v>
      </c>
      <c r="E937" s="10" t="s">
        <v>1397</v>
      </c>
      <c r="F937" s="10" t="s">
        <v>1398</v>
      </c>
      <c r="G937" s="9" t="s">
        <v>584</v>
      </c>
      <c r="H937" s="11">
        <v>4541040</v>
      </c>
      <c r="I937" s="11">
        <v>1</v>
      </c>
      <c r="J937" s="12">
        <v>4541040</v>
      </c>
      <c r="K937" s="19">
        <f t="shared" si="30"/>
        <v>0.14289400448345263</v>
      </c>
      <c r="L937" s="26"/>
      <c r="M937" s="20">
        <f t="shared" si="29"/>
        <v>0</v>
      </c>
      <c r="N937" s="14" t="s">
        <v>4243</v>
      </c>
      <c r="O937" s="9" t="s">
        <v>4098</v>
      </c>
    </row>
    <row r="938" spans="1:15" x14ac:dyDescent="0.3">
      <c r="A938" s="9">
        <v>79</v>
      </c>
      <c r="B938" s="9">
        <f>COUNTIF($A$5:A938, A938)</f>
        <v>30</v>
      </c>
      <c r="C938" s="10" t="s">
        <v>1399</v>
      </c>
      <c r="D938" s="10" t="s">
        <v>1400</v>
      </c>
      <c r="E938" s="10" t="s">
        <v>1401</v>
      </c>
      <c r="F938" s="10" t="s">
        <v>1402</v>
      </c>
      <c r="G938" s="9" t="s">
        <v>584</v>
      </c>
      <c r="H938" s="11">
        <v>6054720</v>
      </c>
      <c r="I938" s="11">
        <v>1</v>
      </c>
      <c r="J938" s="12">
        <v>6054720</v>
      </c>
      <c r="K938" s="19">
        <f t="shared" si="30"/>
        <v>0.19052533931127019</v>
      </c>
      <c r="L938" s="27"/>
      <c r="M938" s="20">
        <f t="shared" si="29"/>
        <v>0</v>
      </c>
      <c r="N938" s="14" t="s">
        <v>4243</v>
      </c>
      <c r="O938" s="9" t="s">
        <v>4098</v>
      </c>
    </row>
    <row r="939" spans="1:15" x14ac:dyDescent="0.3">
      <c r="A939" s="9">
        <v>80</v>
      </c>
      <c r="B939" s="9">
        <f>COUNTIF($A$5:A939, A939)</f>
        <v>1</v>
      </c>
      <c r="C939" s="10" t="s">
        <v>3966</v>
      </c>
      <c r="D939" s="10" t="s">
        <v>3967</v>
      </c>
      <c r="E939" s="10" t="s">
        <v>3968</v>
      </c>
      <c r="F939" s="10" t="s">
        <v>18</v>
      </c>
      <c r="G939" s="9" t="s">
        <v>17</v>
      </c>
      <c r="H939" s="11">
        <v>710720</v>
      </c>
      <c r="I939" s="11">
        <v>1</v>
      </c>
      <c r="J939" s="12">
        <v>696505</v>
      </c>
      <c r="K939" s="19">
        <f t="shared" si="30"/>
        <v>0.31983279729771924</v>
      </c>
      <c r="L939" s="25"/>
      <c r="M939" s="20">
        <f t="shared" si="29"/>
        <v>0</v>
      </c>
      <c r="N939" s="14" t="s">
        <v>4245</v>
      </c>
      <c r="O939" s="9" t="s">
        <v>4098</v>
      </c>
    </row>
    <row r="940" spans="1:15" x14ac:dyDescent="0.3">
      <c r="A940" s="9">
        <v>80</v>
      </c>
      <c r="B940" s="9">
        <f>COUNTIF($A$5:A940, A940)</f>
        <v>2</v>
      </c>
      <c r="C940" s="10" t="s">
        <v>3969</v>
      </c>
      <c r="D940" s="10" t="s">
        <v>3970</v>
      </c>
      <c r="E940" s="10" t="s">
        <v>3971</v>
      </c>
      <c r="F940" s="10" t="s">
        <v>18</v>
      </c>
      <c r="G940" s="9" t="s">
        <v>17</v>
      </c>
      <c r="H940" s="11">
        <v>710720</v>
      </c>
      <c r="I940" s="11">
        <v>1</v>
      </c>
      <c r="J940" s="12">
        <v>696505</v>
      </c>
      <c r="K940" s="19">
        <f t="shared" si="30"/>
        <v>0.31983279729771924</v>
      </c>
      <c r="L940" s="26"/>
      <c r="M940" s="20">
        <f t="shared" si="29"/>
        <v>0</v>
      </c>
      <c r="N940" s="14" t="s">
        <v>4245</v>
      </c>
      <c r="O940" s="9" t="s">
        <v>4098</v>
      </c>
    </row>
    <row r="941" spans="1:15" x14ac:dyDescent="0.3">
      <c r="A941" s="9">
        <v>80</v>
      </c>
      <c r="B941" s="9">
        <f>COUNTIF($A$5:A941, A941)</f>
        <v>3</v>
      </c>
      <c r="C941" s="10" t="s">
        <v>1403</v>
      </c>
      <c r="D941" s="10" t="s">
        <v>1404</v>
      </c>
      <c r="E941" s="10" t="s">
        <v>1405</v>
      </c>
      <c r="F941" s="10" t="s">
        <v>18</v>
      </c>
      <c r="G941" s="9" t="s">
        <v>17</v>
      </c>
      <c r="H941" s="11">
        <v>33660</v>
      </c>
      <c r="I941" s="11">
        <v>1545</v>
      </c>
      <c r="J941" s="12">
        <v>33378</v>
      </c>
      <c r="K941" s="19">
        <f t="shared" si="30"/>
        <v>1.5327067441300886E-2</v>
      </c>
      <c r="L941" s="26"/>
      <c r="M941" s="20">
        <f t="shared" si="29"/>
        <v>0</v>
      </c>
      <c r="N941" s="14" t="s">
        <v>4246</v>
      </c>
      <c r="O941" s="9" t="s">
        <v>4098</v>
      </c>
    </row>
    <row r="942" spans="1:15" x14ac:dyDescent="0.3">
      <c r="A942" s="9">
        <v>80</v>
      </c>
      <c r="B942" s="9">
        <f>COUNTIF($A$5:A942, A942)</f>
        <v>4</v>
      </c>
      <c r="C942" s="10" t="s">
        <v>1406</v>
      </c>
      <c r="D942" s="10" t="s">
        <v>1407</v>
      </c>
      <c r="E942" s="10" t="s">
        <v>1408</v>
      </c>
      <c r="F942" s="10" t="s">
        <v>18</v>
      </c>
      <c r="G942" s="9" t="s">
        <v>17</v>
      </c>
      <c r="H942" s="11">
        <v>14460</v>
      </c>
      <c r="I942" s="11">
        <v>1</v>
      </c>
      <c r="J942" s="12">
        <v>14412</v>
      </c>
      <c r="K942" s="19">
        <f t="shared" si="30"/>
        <v>6.6179428355212528E-3</v>
      </c>
      <c r="L942" s="26"/>
      <c r="M942" s="20">
        <f t="shared" si="29"/>
        <v>0</v>
      </c>
      <c r="N942" s="14" t="s">
        <v>4247</v>
      </c>
      <c r="O942" s="9" t="s">
        <v>4098</v>
      </c>
    </row>
    <row r="943" spans="1:15" x14ac:dyDescent="0.3">
      <c r="A943" s="9">
        <v>80</v>
      </c>
      <c r="B943" s="9">
        <f>COUNTIF($A$5:A943, A943)</f>
        <v>5</v>
      </c>
      <c r="C943" s="10" t="s">
        <v>1409</v>
      </c>
      <c r="D943" s="10" t="s">
        <v>1410</v>
      </c>
      <c r="E943" s="10" t="s">
        <v>1411</v>
      </c>
      <c r="F943" s="10" t="s">
        <v>18</v>
      </c>
      <c r="G943" s="9" t="s">
        <v>17</v>
      </c>
      <c r="H943" s="11">
        <v>38670</v>
      </c>
      <c r="I943" s="11">
        <v>10</v>
      </c>
      <c r="J943" s="12">
        <v>38041</v>
      </c>
      <c r="K943" s="19">
        <f t="shared" si="30"/>
        <v>1.7468301651822369E-2</v>
      </c>
      <c r="L943" s="26"/>
      <c r="M943" s="20">
        <f t="shared" si="29"/>
        <v>0</v>
      </c>
      <c r="N943" s="14" t="s">
        <v>4246</v>
      </c>
      <c r="O943" s="9" t="s">
        <v>4098</v>
      </c>
    </row>
    <row r="944" spans="1:15" x14ac:dyDescent="0.3">
      <c r="A944" s="9">
        <v>80</v>
      </c>
      <c r="B944" s="9">
        <f>COUNTIF($A$5:A944, A944)</f>
        <v>6</v>
      </c>
      <c r="C944" s="10" t="s">
        <v>1412</v>
      </c>
      <c r="D944" s="10" t="s">
        <v>1413</v>
      </c>
      <c r="E944" s="10" t="s">
        <v>1414</v>
      </c>
      <c r="F944" s="10" t="s">
        <v>18</v>
      </c>
      <c r="G944" s="9" t="s">
        <v>17</v>
      </c>
      <c r="H944" s="11">
        <v>710720</v>
      </c>
      <c r="I944" s="11">
        <v>234</v>
      </c>
      <c r="J944" s="12">
        <v>698875</v>
      </c>
      <c r="K944" s="19">
        <f t="shared" si="30"/>
        <v>0.32092109347591696</v>
      </c>
      <c r="L944" s="27"/>
      <c r="M944" s="20">
        <f t="shared" si="29"/>
        <v>0</v>
      </c>
      <c r="N944" s="14" t="s">
        <v>4245</v>
      </c>
      <c r="O944" s="9" t="s">
        <v>4098</v>
      </c>
    </row>
    <row r="945" spans="1:15" x14ac:dyDescent="0.3">
      <c r="A945" s="9">
        <v>81</v>
      </c>
      <c r="B945" s="9">
        <f>COUNTIF($A$5:A945, A945)</f>
        <v>1</v>
      </c>
      <c r="C945" s="10" t="s">
        <v>2925</v>
      </c>
      <c r="D945" s="10" t="s">
        <v>2926</v>
      </c>
      <c r="E945" s="10" t="s">
        <v>2927</v>
      </c>
      <c r="F945" s="10" t="s">
        <v>2928</v>
      </c>
      <c r="G945" s="9" t="s">
        <v>17</v>
      </c>
      <c r="H945" s="11">
        <v>0</v>
      </c>
      <c r="I945" s="11">
        <v>2235</v>
      </c>
      <c r="J945" s="12">
        <v>23500</v>
      </c>
      <c r="K945" s="19">
        <f t="shared" si="30"/>
        <v>5.4213796142284686E-2</v>
      </c>
      <c r="L945" s="25"/>
      <c r="M945" s="20">
        <f t="shared" si="29"/>
        <v>0</v>
      </c>
      <c r="N945" s="14" t="s">
        <v>4248</v>
      </c>
      <c r="O945" s="9" t="s">
        <v>4098</v>
      </c>
    </row>
    <row r="946" spans="1:15" x14ac:dyDescent="0.3">
      <c r="A946" s="9">
        <v>81</v>
      </c>
      <c r="B946" s="9">
        <f>COUNTIF($A$5:A946, A946)</f>
        <v>2</v>
      </c>
      <c r="C946" s="10" t="s">
        <v>2929</v>
      </c>
      <c r="D946" s="10" t="s">
        <v>2930</v>
      </c>
      <c r="E946" s="10" t="s">
        <v>2931</v>
      </c>
      <c r="F946" s="10" t="s">
        <v>2932</v>
      </c>
      <c r="G946" s="9" t="s">
        <v>17</v>
      </c>
      <c r="H946" s="11">
        <v>3090</v>
      </c>
      <c r="I946" s="11">
        <v>149</v>
      </c>
      <c r="J946" s="12">
        <v>2981</v>
      </c>
      <c r="K946" s="19">
        <f t="shared" si="30"/>
        <v>6.8770777149000277E-3</v>
      </c>
      <c r="L946" s="26"/>
      <c r="M946" s="20">
        <f t="shared" si="29"/>
        <v>0</v>
      </c>
      <c r="N946" s="14" t="s">
        <v>4249</v>
      </c>
      <c r="O946" s="9" t="s">
        <v>4098</v>
      </c>
    </row>
    <row r="947" spans="1:15" x14ac:dyDescent="0.3">
      <c r="A947" s="9">
        <v>81</v>
      </c>
      <c r="B947" s="9">
        <f>COUNTIF($A$5:A947, A947)</f>
        <v>3</v>
      </c>
      <c r="C947" s="10" t="s">
        <v>3972</v>
      </c>
      <c r="D947" s="10" t="s">
        <v>3973</v>
      </c>
      <c r="E947" s="10" t="s">
        <v>3974</v>
      </c>
      <c r="F947" s="10" t="s">
        <v>3975</v>
      </c>
      <c r="G947" s="9" t="s">
        <v>17</v>
      </c>
      <c r="H947" s="11">
        <v>82800</v>
      </c>
      <c r="I947" s="11">
        <v>34</v>
      </c>
      <c r="J947" s="12">
        <v>80042</v>
      </c>
      <c r="K947" s="19">
        <f t="shared" si="30"/>
        <v>0.18465449663067024</v>
      </c>
      <c r="L947" s="26"/>
      <c r="M947" s="20">
        <f t="shared" si="29"/>
        <v>0</v>
      </c>
      <c r="N947" s="14" t="s">
        <v>4250</v>
      </c>
      <c r="O947" s="9" t="s">
        <v>4098</v>
      </c>
    </row>
    <row r="948" spans="1:15" x14ac:dyDescent="0.3">
      <c r="A948" s="9">
        <v>81</v>
      </c>
      <c r="B948" s="9">
        <f>COUNTIF($A$5:A948, A948)</f>
        <v>4</v>
      </c>
      <c r="C948" s="10" t="s">
        <v>2933</v>
      </c>
      <c r="D948" s="10" t="s">
        <v>2934</v>
      </c>
      <c r="E948" s="10" t="s">
        <v>2935</v>
      </c>
      <c r="F948" s="10" t="s">
        <v>2761</v>
      </c>
      <c r="G948" s="9" t="s">
        <v>17</v>
      </c>
      <c r="H948" s="11">
        <v>17290</v>
      </c>
      <c r="I948" s="11">
        <v>2975</v>
      </c>
      <c r="J948" s="12">
        <v>16713</v>
      </c>
      <c r="K948" s="19">
        <f t="shared" si="30"/>
        <v>3.8556390422383145E-2</v>
      </c>
      <c r="L948" s="26"/>
      <c r="M948" s="20">
        <f t="shared" si="29"/>
        <v>0</v>
      </c>
      <c r="N948" s="14" t="s">
        <v>4251</v>
      </c>
      <c r="O948" s="9" t="s">
        <v>4098</v>
      </c>
    </row>
    <row r="949" spans="1:15" x14ac:dyDescent="0.3">
      <c r="A949" s="9">
        <v>81</v>
      </c>
      <c r="B949" s="9">
        <f>COUNTIF($A$5:A949, A949)</f>
        <v>5</v>
      </c>
      <c r="C949" s="10" t="s">
        <v>2936</v>
      </c>
      <c r="D949" s="10" t="s">
        <v>2937</v>
      </c>
      <c r="E949" s="10" t="s">
        <v>2938</v>
      </c>
      <c r="F949" s="10" t="s">
        <v>2939</v>
      </c>
      <c r="G949" s="9" t="s">
        <v>17</v>
      </c>
      <c r="H949" s="11">
        <v>19460</v>
      </c>
      <c r="I949" s="11">
        <v>1</v>
      </c>
      <c r="J949" s="12">
        <v>18811</v>
      </c>
      <c r="K949" s="19">
        <f t="shared" si="30"/>
        <v>4.3396413584362435E-2</v>
      </c>
      <c r="L949" s="26"/>
      <c r="M949" s="20">
        <f t="shared" si="29"/>
        <v>0</v>
      </c>
      <c r="N949" s="14" t="s">
        <v>4252</v>
      </c>
      <c r="O949" s="9" t="s">
        <v>4098</v>
      </c>
    </row>
    <row r="950" spans="1:15" x14ac:dyDescent="0.3">
      <c r="A950" s="9">
        <v>81</v>
      </c>
      <c r="B950" s="9">
        <f>COUNTIF($A$5:A950, A950)</f>
        <v>6</v>
      </c>
      <c r="C950" s="10" t="s">
        <v>2940</v>
      </c>
      <c r="D950" s="10" t="s">
        <v>2937</v>
      </c>
      <c r="E950" s="10" t="s">
        <v>2938</v>
      </c>
      <c r="F950" s="10" t="s">
        <v>2941</v>
      </c>
      <c r="G950" s="9" t="s">
        <v>17</v>
      </c>
      <c r="H950" s="11">
        <v>19460</v>
      </c>
      <c r="I950" s="11">
        <v>3</v>
      </c>
      <c r="J950" s="12">
        <v>18811</v>
      </c>
      <c r="K950" s="19">
        <f t="shared" si="30"/>
        <v>4.3396413584362435E-2</v>
      </c>
      <c r="L950" s="26"/>
      <c r="M950" s="20">
        <f t="shared" si="29"/>
        <v>0</v>
      </c>
      <c r="N950" s="14" t="s">
        <v>4252</v>
      </c>
      <c r="O950" s="9" t="s">
        <v>4098</v>
      </c>
    </row>
    <row r="951" spans="1:15" x14ac:dyDescent="0.3">
      <c r="A951" s="9">
        <v>81</v>
      </c>
      <c r="B951" s="9">
        <f>COUNTIF($A$5:A951, A951)</f>
        <v>7</v>
      </c>
      <c r="C951" s="10" t="s">
        <v>2942</v>
      </c>
      <c r="D951" s="10" t="s">
        <v>2937</v>
      </c>
      <c r="E951" s="10" t="s">
        <v>2938</v>
      </c>
      <c r="F951" s="10" t="s">
        <v>2943</v>
      </c>
      <c r="G951" s="9" t="s">
        <v>17</v>
      </c>
      <c r="H951" s="11">
        <v>19460</v>
      </c>
      <c r="I951" s="11">
        <v>1</v>
      </c>
      <c r="J951" s="12">
        <v>18811</v>
      </c>
      <c r="K951" s="19">
        <f t="shared" si="30"/>
        <v>4.3396413584362435E-2</v>
      </c>
      <c r="L951" s="26"/>
      <c r="M951" s="20">
        <f t="shared" si="29"/>
        <v>0</v>
      </c>
      <c r="N951" s="14" t="s">
        <v>4252</v>
      </c>
      <c r="O951" s="9" t="s">
        <v>4098</v>
      </c>
    </row>
    <row r="952" spans="1:15" x14ac:dyDescent="0.3">
      <c r="A952" s="9">
        <v>81</v>
      </c>
      <c r="B952" s="9">
        <f>COUNTIF($A$5:A952, A952)</f>
        <v>8</v>
      </c>
      <c r="C952" s="10" t="s">
        <v>2944</v>
      </c>
      <c r="D952" s="10" t="s">
        <v>2945</v>
      </c>
      <c r="E952" s="10" t="s">
        <v>2946</v>
      </c>
      <c r="F952" s="10" t="s">
        <v>18</v>
      </c>
      <c r="G952" s="9" t="s">
        <v>17</v>
      </c>
      <c r="H952" s="11">
        <v>261650</v>
      </c>
      <c r="I952" s="11">
        <v>5</v>
      </c>
      <c r="J952" s="12">
        <v>253800</v>
      </c>
      <c r="K952" s="19">
        <f t="shared" si="30"/>
        <v>0.58550899833667458</v>
      </c>
      <c r="L952" s="27"/>
      <c r="M952" s="20">
        <f t="shared" si="29"/>
        <v>0</v>
      </c>
      <c r="N952" s="14" t="s">
        <v>4253</v>
      </c>
      <c r="O952" s="9" t="s">
        <v>4098</v>
      </c>
    </row>
    <row r="953" spans="1:15" x14ac:dyDescent="0.3">
      <c r="A953" s="9">
        <v>82</v>
      </c>
      <c r="B953" s="9">
        <f>COUNTIF($A$5:A953, A953)</f>
        <v>1</v>
      </c>
      <c r="C953" s="10" t="s">
        <v>3976</v>
      </c>
      <c r="D953" s="10" t="s">
        <v>16</v>
      </c>
      <c r="E953" s="10" t="s">
        <v>3977</v>
      </c>
      <c r="F953" s="10" t="s">
        <v>3978</v>
      </c>
      <c r="G953" s="9" t="s">
        <v>17</v>
      </c>
      <c r="H953" s="11">
        <v>0</v>
      </c>
      <c r="I953" s="11">
        <v>1</v>
      </c>
      <c r="J953" s="12">
        <v>250000</v>
      </c>
      <c r="K953" s="19">
        <f t="shared" si="30"/>
        <v>0.39769654163087398</v>
      </c>
      <c r="L953" s="25"/>
      <c r="M953" s="20">
        <f t="shared" si="29"/>
        <v>0</v>
      </c>
      <c r="N953" s="14" t="s">
        <v>4254</v>
      </c>
      <c r="O953" s="9" t="s">
        <v>4098</v>
      </c>
    </row>
    <row r="954" spans="1:15" x14ac:dyDescent="0.3">
      <c r="A954" s="9">
        <v>82</v>
      </c>
      <c r="B954" s="9">
        <f>COUNTIF($A$5:A954, A954)</f>
        <v>2</v>
      </c>
      <c r="C954" s="10" t="s">
        <v>3979</v>
      </c>
      <c r="D954" s="10" t="s">
        <v>16</v>
      </c>
      <c r="E954" s="10" t="s">
        <v>3980</v>
      </c>
      <c r="F954" s="10" t="s">
        <v>3981</v>
      </c>
      <c r="G954" s="9" t="s">
        <v>17</v>
      </c>
      <c r="H954" s="11">
        <v>0</v>
      </c>
      <c r="I954" s="11">
        <v>132</v>
      </c>
      <c r="J954" s="12">
        <v>33000</v>
      </c>
      <c r="K954" s="19">
        <f t="shared" si="30"/>
        <v>5.2495943495275366E-2</v>
      </c>
      <c r="L954" s="26"/>
      <c r="M954" s="20">
        <f t="shared" si="29"/>
        <v>0</v>
      </c>
      <c r="N954" s="14" t="s">
        <v>4255</v>
      </c>
      <c r="O954" s="9" t="s">
        <v>4098</v>
      </c>
    </row>
    <row r="955" spans="1:15" x14ac:dyDescent="0.3">
      <c r="A955" s="9">
        <v>82</v>
      </c>
      <c r="B955" s="9">
        <f>COUNTIF($A$5:A955, A955)</f>
        <v>3</v>
      </c>
      <c r="C955" s="10" t="s">
        <v>3982</v>
      </c>
      <c r="D955" s="10" t="s">
        <v>16</v>
      </c>
      <c r="E955" s="10" t="s">
        <v>3983</v>
      </c>
      <c r="F955" s="10">
        <v>281637</v>
      </c>
      <c r="G955" s="9" t="s">
        <v>17</v>
      </c>
      <c r="H955" s="11">
        <v>0</v>
      </c>
      <c r="I955" s="11">
        <v>1030</v>
      </c>
      <c r="J955" s="12">
        <v>33000</v>
      </c>
      <c r="K955" s="19">
        <f t="shared" si="30"/>
        <v>5.2495943495275366E-2</v>
      </c>
      <c r="L955" s="26"/>
      <c r="M955" s="20">
        <f t="shared" si="29"/>
        <v>0</v>
      </c>
      <c r="N955" s="14" t="s">
        <v>4256</v>
      </c>
      <c r="O955" s="9" t="s">
        <v>4098</v>
      </c>
    </row>
    <row r="956" spans="1:15" x14ac:dyDescent="0.3">
      <c r="A956" s="9">
        <v>82</v>
      </c>
      <c r="B956" s="9">
        <f>COUNTIF($A$5:A956, A956)</f>
        <v>4</v>
      </c>
      <c r="C956" s="10" t="s">
        <v>3984</v>
      </c>
      <c r="D956" s="10" t="s">
        <v>3985</v>
      </c>
      <c r="E956" s="10" t="s">
        <v>3986</v>
      </c>
      <c r="F956" s="10" t="s">
        <v>18</v>
      </c>
      <c r="G956" s="9" t="s">
        <v>17</v>
      </c>
      <c r="H956" s="11">
        <v>58210</v>
      </c>
      <c r="I956" s="11">
        <v>1160</v>
      </c>
      <c r="J956" s="12">
        <v>58210</v>
      </c>
      <c r="K956" s="19">
        <f t="shared" si="30"/>
        <v>9.2599662753332701E-2</v>
      </c>
      <c r="L956" s="26"/>
      <c r="M956" s="20">
        <f t="shared" si="29"/>
        <v>0</v>
      </c>
      <c r="N956" s="14" t="s">
        <v>4254</v>
      </c>
      <c r="O956" s="9" t="s">
        <v>4098</v>
      </c>
    </row>
    <row r="957" spans="1:15" x14ac:dyDescent="0.3">
      <c r="A957" s="9">
        <v>82</v>
      </c>
      <c r="B957" s="9">
        <f>COUNTIF($A$5:A957, A957)</f>
        <v>5</v>
      </c>
      <c r="C957" s="10" t="s">
        <v>3987</v>
      </c>
      <c r="D957" s="10" t="s">
        <v>3988</v>
      </c>
      <c r="E957" s="10" t="s">
        <v>3989</v>
      </c>
      <c r="F957" s="10" t="s">
        <v>18</v>
      </c>
      <c r="G957" s="9" t="s">
        <v>17</v>
      </c>
      <c r="H957" s="11">
        <v>58210</v>
      </c>
      <c r="I957" s="11">
        <v>37</v>
      </c>
      <c r="J957" s="12">
        <v>58210</v>
      </c>
      <c r="K957" s="19">
        <f t="shared" si="30"/>
        <v>9.2599662753332701E-2</v>
      </c>
      <c r="L957" s="26"/>
      <c r="M957" s="20">
        <f t="shared" si="29"/>
        <v>0</v>
      </c>
      <c r="N957" s="14" t="s">
        <v>4254</v>
      </c>
      <c r="O957" s="9" t="s">
        <v>4098</v>
      </c>
    </row>
    <row r="958" spans="1:15" x14ac:dyDescent="0.3">
      <c r="A958" s="9">
        <v>82</v>
      </c>
      <c r="B958" s="9">
        <f>COUNTIF($A$5:A958, A958)</f>
        <v>6</v>
      </c>
      <c r="C958" s="10" t="s">
        <v>3990</v>
      </c>
      <c r="D958" s="10" t="s">
        <v>16</v>
      </c>
      <c r="E958" s="10" t="s">
        <v>3991</v>
      </c>
      <c r="F958" s="10" t="s">
        <v>3992</v>
      </c>
      <c r="G958" s="9" t="s">
        <v>17</v>
      </c>
      <c r="H958" s="11">
        <v>0</v>
      </c>
      <c r="I958" s="11">
        <v>48</v>
      </c>
      <c r="J958" s="12">
        <v>33000</v>
      </c>
      <c r="K958" s="19">
        <f t="shared" si="30"/>
        <v>5.2495943495275366E-2</v>
      </c>
      <c r="L958" s="26"/>
      <c r="M958" s="20">
        <f t="shared" si="29"/>
        <v>0</v>
      </c>
      <c r="N958" s="14" t="s">
        <v>4257</v>
      </c>
      <c r="O958" s="9" t="s">
        <v>4098</v>
      </c>
    </row>
    <row r="959" spans="1:15" x14ac:dyDescent="0.3">
      <c r="A959" s="9">
        <v>82</v>
      </c>
      <c r="B959" s="9">
        <f>COUNTIF($A$5:A959, A959)</f>
        <v>7</v>
      </c>
      <c r="C959" s="10" t="s">
        <v>3993</v>
      </c>
      <c r="D959" s="10" t="s">
        <v>16</v>
      </c>
      <c r="E959" s="10" t="s">
        <v>3994</v>
      </c>
      <c r="F959" s="10" t="s">
        <v>3995</v>
      </c>
      <c r="G959" s="9" t="s">
        <v>17</v>
      </c>
      <c r="H959" s="11">
        <v>0</v>
      </c>
      <c r="I959" s="11">
        <v>1</v>
      </c>
      <c r="J959" s="12">
        <v>150000</v>
      </c>
      <c r="K959" s="19">
        <f t="shared" si="30"/>
        <v>0.23861792497852438</v>
      </c>
      <c r="L959" s="26"/>
      <c r="M959" s="20">
        <f t="shared" si="29"/>
        <v>0</v>
      </c>
      <c r="N959" s="14" t="s">
        <v>4254</v>
      </c>
      <c r="O959" s="9" t="s">
        <v>4098</v>
      </c>
    </row>
    <row r="960" spans="1:15" x14ac:dyDescent="0.3">
      <c r="A960" s="9">
        <v>82</v>
      </c>
      <c r="B960" s="9">
        <f>COUNTIF($A$5:A960, A960)</f>
        <v>8</v>
      </c>
      <c r="C960" s="10" t="s">
        <v>3996</v>
      </c>
      <c r="D960" s="10" t="s">
        <v>16</v>
      </c>
      <c r="E960" s="10" t="s">
        <v>3997</v>
      </c>
      <c r="F960" s="10">
        <v>6671775</v>
      </c>
      <c r="G960" s="9" t="s">
        <v>17</v>
      </c>
      <c r="H960" s="11">
        <v>0</v>
      </c>
      <c r="I960" s="11">
        <v>120</v>
      </c>
      <c r="J960" s="12">
        <v>13200</v>
      </c>
      <c r="K960" s="19">
        <f t="shared" si="30"/>
        <v>2.0998377398110148E-2</v>
      </c>
      <c r="L960" s="27"/>
      <c r="M960" s="20">
        <f t="shared" si="29"/>
        <v>0</v>
      </c>
      <c r="N960" s="14" t="s">
        <v>4258</v>
      </c>
      <c r="O960" s="9" t="s">
        <v>4098</v>
      </c>
    </row>
    <row r="961" spans="1:15" x14ac:dyDescent="0.3">
      <c r="A961" s="9">
        <v>83</v>
      </c>
      <c r="B961" s="9">
        <f>COUNTIF($A$5:A961, A961)</f>
        <v>1</v>
      </c>
      <c r="C961" s="10" t="s">
        <v>1415</v>
      </c>
      <c r="D961" s="10" t="s">
        <v>1416</v>
      </c>
      <c r="E961" s="10" t="s">
        <v>1417</v>
      </c>
      <c r="F961" s="10" t="s">
        <v>18</v>
      </c>
      <c r="G961" s="9" t="s">
        <v>17</v>
      </c>
      <c r="H961" s="11">
        <v>442760</v>
      </c>
      <c r="I961" s="11">
        <v>100</v>
      </c>
      <c r="J961" s="12">
        <v>428056</v>
      </c>
      <c r="K961" s="19">
        <f t="shared" si="30"/>
        <v>4.6928297898698568E-2</v>
      </c>
      <c r="L961" s="25"/>
      <c r="M961" s="20">
        <f t="shared" si="29"/>
        <v>0</v>
      </c>
      <c r="N961" s="14" t="s">
        <v>4259</v>
      </c>
      <c r="O961" s="9" t="s">
        <v>4098</v>
      </c>
    </row>
    <row r="962" spans="1:15" x14ac:dyDescent="0.3">
      <c r="A962" s="9">
        <v>83</v>
      </c>
      <c r="B962" s="9">
        <f>COUNTIF($A$5:A962, A962)</f>
        <v>2</v>
      </c>
      <c r="C962" s="10" t="s">
        <v>1418</v>
      </c>
      <c r="D962" s="10" t="s">
        <v>1419</v>
      </c>
      <c r="E962" s="10" t="s">
        <v>1420</v>
      </c>
      <c r="F962" s="10" t="s">
        <v>18</v>
      </c>
      <c r="G962" s="9" t="s">
        <v>17</v>
      </c>
      <c r="H962" s="11">
        <v>981720</v>
      </c>
      <c r="I962" s="11">
        <v>98</v>
      </c>
      <c r="J962" s="12">
        <v>949110</v>
      </c>
      <c r="K962" s="19">
        <f t="shared" si="30"/>
        <v>0.10405207921074298</v>
      </c>
      <c r="L962" s="26"/>
      <c r="M962" s="20">
        <f t="shared" si="29"/>
        <v>0</v>
      </c>
      <c r="N962" s="14" t="s">
        <v>4260</v>
      </c>
      <c r="O962" s="9" t="s">
        <v>4098</v>
      </c>
    </row>
    <row r="963" spans="1:15" x14ac:dyDescent="0.3">
      <c r="A963" s="9">
        <v>83</v>
      </c>
      <c r="B963" s="9">
        <f>COUNTIF($A$5:A963, A963)</f>
        <v>3</v>
      </c>
      <c r="C963" s="10" t="s">
        <v>1421</v>
      </c>
      <c r="D963" s="10" t="s">
        <v>1422</v>
      </c>
      <c r="E963" s="10" t="s">
        <v>1423</v>
      </c>
      <c r="F963" s="10" t="s">
        <v>18</v>
      </c>
      <c r="G963" s="9" t="s">
        <v>17</v>
      </c>
      <c r="H963" s="11">
        <v>787170</v>
      </c>
      <c r="I963" s="11">
        <v>100</v>
      </c>
      <c r="J963" s="12">
        <v>761270</v>
      </c>
      <c r="K963" s="19">
        <f t="shared" si="30"/>
        <v>8.3458952429920991E-2</v>
      </c>
      <c r="L963" s="26"/>
      <c r="M963" s="20">
        <f t="shared" si="29"/>
        <v>0</v>
      </c>
      <c r="N963" s="14" t="s">
        <v>4260</v>
      </c>
      <c r="O963" s="9" t="s">
        <v>4098</v>
      </c>
    </row>
    <row r="964" spans="1:15" x14ac:dyDescent="0.3">
      <c r="A964" s="9">
        <v>83</v>
      </c>
      <c r="B964" s="9">
        <f>COUNTIF($A$5:A964, A964)</f>
        <v>4</v>
      </c>
      <c r="C964" s="10" t="s">
        <v>1424</v>
      </c>
      <c r="D964" s="10" t="s">
        <v>1425</v>
      </c>
      <c r="E964" s="10" t="s">
        <v>1426</v>
      </c>
      <c r="F964" s="10" t="s">
        <v>18</v>
      </c>
      <c r="G964" s="9" t="s">
        <v>17</v>
      </c>
      <c r="H964" s="11">
        <v>242110</v>
      </c>
      <c r="I964" s="11">
        <v>1</v>
      </c>
      <c r="J964" s="12">
        <v>234255</v>
      </c>
      <c r="K964" s="19">
        <f t="shared" si="30"/>
        <v>2.5681659465723254E-2</v>
      </c>
      <c r="L964" s="26"/>
      <c r="M964" s="20">
        <f t="shared" si="29"/>
        <v>0</v>
      </c>
      <c r="N964" s="14" t="s">
        <v>4259</v>
      </c>
      <c r="O964" s="9" t="s">
        <v>4098</v>
      </c>
    </row>
    <row r="965" spans="1:15" x14ac:dyDescent="0.3">
      <c r="A965" s="9">
        <v>83</v>
      </c>
      <c r="B965" s="9">
        <f>COUNTIF($A$5:A965, A965)</f>
        <v>5</v>
      </c>
      <c r="C965" s="10" t="s">
        <v>1427</v>
      </c>
      <c r="D965" s="10" t="s">
        <v>1428</v>
      </c>
      <c r="E965" s="10" t="s">
        <v>1429</v>
      </c>
      <c r="F965" s="10" t="s">
        <v>18</v>
      </c>
      <c r="G965" s="9" t="s">
        <v>17</v>
      </c>
      <c r="H965" s="11">
        <v>484840</v>
      </c>
      <c r="I965" s="11">
        <v>7</v>
      </c>
      <c r="J965" s="12">
        <v>468724</v>
      </c>
      <c r="K965" s="19">
        <f t="shared" si="30"/>
        <v>5.138678001072193E-2</v>
      </c>
      <c r="L965" s="26"/>
      <c r="M965" s="20">
        <f t="shared" ref="M965:M1028" si="31">ROUND(INDEX($L:$L,MATCH($A965,$A:$A,0))*$K965,0)</f>
        <v>0</v>
      </c>
      <c r="N965" s="14" t="s">
        <v>4259</v>
      </c>
      <c r="O965" s="9" t="s">
        <v>4098</v>
      </c>
    </row>
    <row r="966" spans="1:15" x14ac:dyDescent="0.3">
      <c r="A966" s="9">
        <v>83</v>
      </c>
      <c r="B966" s="9">
        <f>COUNTIF($A$5:A966, A966)</f>
        <v>6</v>
      </c>
      <c r="C966" s="10" t="s">
        <v>1430</v>
      </c>
      <c r="D966" s="10" t="s">
        <v>1431</v>
      </c>
      <c r="E966" s="10" t="s">
        <v>1432</v>
      </c>
      <c r="F966" s="10" t="s">
        <v>18</v>
      </c>
      <c r="G966" s="9" t="s">
        <v>17</v>
      </c>
      <c r="H966" s="11">
        <v>484840</v>
      </c>
      <c r="I966" s="11">
        <v>4</v>
      </c>
      <c r="J966" s="12">
        <v>468724</v>
      </c>
      <c r="K966" s="19">
        <f t="shared" si="30"/>
        <v>5.138678001072193E-2</v>
      </c>
      <c r="L966" s="26"/>
      <c r="M966" s="20">
        <f t="shared" si="31"/>
        <v>0</v>
      </c>
      <c r="N966" s="14" t="s">
        <v>4259</v>
      </c>
      <c r="O966" s="9" t="s">
        <v>4098</v>
      </c>
    </row>
    <row r="967" spans="1:15" x14ac:dyDescent="0.3">
      <c r="A967" s="9">
        <v>83</v>
      </c>
      <c r="B967" s="9">
        <f>COUNTIF($A$5:A967, A967)</f>
        <v>7</v>
      </c>
      <c r="C967" s="10" t="s">
        <v>1433</v>
      </c>
      <c r="D967" s="10" t="s">
        <v>1434</v>
      </c>
      <c r="E967" s="10" t="s">
        <v>1435</v>
      </c>
      <c r="F967" s="10" t="s">
        <v>18</v>
      </c>
      <c r="G967" s="9" t="s">
        <v>17</v>
      </c>
      <c r="H967" s="11">
        <v>336920</v>
      </c>
      <c r="I967" s="11">
        <v>5</v>
      </c>
      <c r="J967" s="12">
        <v>325695</v>
      </c>
      <c r="K967" s="19">
        <f t="shared" si="30"/>
        <v>3.5706337451447079E-2</v>
      </c>
      <c r="L967" s="26"/>
      <c r="M967" s="20">
        <f t="shared" si="31"/>
        <v>0</v>
      </c>
      <c r="N967" s="14" t="s">
        <v>4259</v>
      </c>
      <c r="O967" s="9" t="s">
        <v>4098</v>
      </c>
    </row>
    <row r="968" spans="1:15" x14ac:dyDescent="0.3">
      <c r="A968" s="9">
        <v>83</v>
      </c>
      <c r="B968" s="9">
        <f>COUNTIF($A$5:A968, A968)</f>
        <v>8</v>
      </c>
      <c r="C968" s="10" t="s">
        <v>1436</v>
      </c>
      <c r="D968" s="10" t="s">
        <v>1437</v>
      </c>
      <c r="E968" s="10" t="s">
        <v>1438</v>
      </c>
      <c r="F968" s="10" t="s">
        <v>18</v>
      </c>
      <c r="G968" s="9" t="s">
        <v>17</v>
      </c>
      <c r="H968" s="11">
        <v>1949940</v>
      </c>
      <c r="I968" s="11">
        <v>1</v>
      </c>
      <c r="J968" s="12">
        <v>1885656</v>
      </c>
      <c r="K968" s="19">
        <f t="shared" si="30"/>
        <v>0.20672675187935305</v>
      </c>
      <c r="L968" s="26"/>
      <c r="M968" s="20">
        <f t="shared" si="31"/>
        <v>0</v>
      </c>
      <c r="N968" s="14" t="s">
        <v>4259</v>
      </c>
      <c r="O968" s="9" t="s">
        <v>4098</v>
      </c>
    </row>
    <row r="969" spans="1:15" x14ac:dyDescent="0.3">
      <c r="A969" s="9">
        <v>83</v>
      </c>
      <c r="B969" s="9">
        <f>COUNTIF($A$5:A969, A969)</f>
        <v>9</v>
      </c>
      <c r="C969" s="10" t="s">
        <v>1439</v>
      </c>
      <c r="D969" s="10" t="s">
        <v>1440</v>
      </c>
      <c r="E969" s="10" t="s">
        <v>1441</v>
      </c>
      <c r="F969" s="10" t="s">
        <v>18</v>
      </c>
      <c r="G969" s="9" t="s">
        <v>17</v>
      </c>
      <c r="H969" s="11">
        <v>0</v>
      </c>
      <c r="I969" s="11">
        <v>1</v>
      </c>
      <c r="J969" s="12">
        <v>1800000</v>
      </c>
      <c r="K969" s="19">
        <f t="shared" si="30"/>
        <v>0.19733618082133511</v>
      </c>
      <c r="L969" s="26"/>
      <c r="M969" s="20">
        <f t="shared" si="31"/>
        <v>0</v>
      </c>
      <c r="N969" s="14" t="s">
        <v>4260</v>
      </c>
      <c r="O969" s="9" t="s">
        <v>4098</v>
      </c>
    </row>
    <row r="970" spans="1:15" x14ac:dyDescent="0.3">
      <c r="A970" s="9">
        <v>83</v>
      </c>
      <c r="B970" s="9">
        <f>COUNTIF($A$5:A970, A970)</f>
        <v>10</v>
      </c>
      <c r="C970" s="10" t="s">
        <v>1442</v>
      </c>
      <c r="D970" s="10" t="s">
        <v>1443</v>
      </c>
      <c r="E970" s="10" t="s">
        <v>1444</v>
      </c>
      <c r="F970" s="10" t="s">
        <v>18</v>
      </c>
      <c r="G970" s="9" t="s">
        <v>17</v>
      </c>
      <c r="H970" s="11">
        <v>0</v>
      </c>
      <c r="I970" s="11">
        <v>1</v>
      </c>
      <c r="J970" s="12">
        <v>1800000</v>
      </c>
      <c r="K970" s="19">
        <f t="shared" si="30"/>
        <v>0.19733618082133511</v>
      </c>
      <c r="L970" s="27"/>
      <c r="M970" s="20">
        <f t="shared" si="31"/>
        <v>0</v>
      </c>
      <c r="N970" s="14" t="s">
        <v>4260</v>
      </c>
      <c r="O970" s="9" t="s">
        <v>4098</v>
      </c>
    </row>
    <row r="971" spans="1:15" x14ac:dyDescent="0.3">
      <c r="A971" s="9">
        <v>84</v>
      </c>
      <c r="B971" s="9">
        <f>COUNTIF($A$5:A971, A971)</f>
        <v>1</v>
      </c>
      <c r="C971" s="10" t="s">
        <v>1445</v>
      </c>
      <c r="D971" s="10" t="s">
        <v>1446</v>
      </c>
      <c r="E971" s="10" t="s">
        <v>1447</v>
      </c>
      <c r="F971" s="10" t="s">
        <v>1448</v>
      </c>
      <c r="G971" s="9" t="s">
        <v>17</v>
      </c>
      <c r="H971" s="11">
        <v>12990</v>
      </c>
      <c r="I971" s="11">
        <v>144</v>
      </c>
      <c r="J971" s="12">
        <v>12990</v>
      </c>
      <c r="K971" s="19">
        <f t="shared" si="30"/>
        <v>3.7312575400700869E-2</v>
      </c>
      <c r="L971" s="25"/>
      <c r="M971" s="20">
        <f t="shared" si="31"/>
        <v>0</v>
      </c>
      <c r="N971" s="14" t="s">
        <v>4163</v>
      </c>
      <c r="O971" s="9" t="s">
        <v>4098</v>
      </c>
    </row>
    <row r="972" spans="1:15" x14ac:dyDescent="0.3">
      <c r="A972" s="9">
        <v>84</v>
      </c>
      <c r="B972" s="9">
        <f>COUNTIF($A$5:A972, A972)</f>
        <v>2</v>
      </c>
      <c r="C972" s="10" t="s">
        <v>1449</v>
      </c>
      <c r="D972" s="10" t="s">
        <v>1450</v>
      </c>
      <c r="E972" s="10" t="s">
        <v>1451</v>
      </c>
      <c r="F972" s="10" t="s">
        <v>1452</v>
      </c>
      <c r="G972" s="9" t="s">
        <v>17</v>
      </c>
      <c r="H972" s="11">
        <v>3390</v>
      </c>
      <c r="I972" s="11">
        <v>2210</v>
      </c>
      <c r="J972" s="12">
        <v>3390</v>
      </c>
      <c r="K972" s="19">
        <f t="shared" si="30"/>
        <v>9.7374619405986105E-3</v>
      </c>
      <c r="L972" s="26"/>
      <c r="M972" s="20">
        <f t="shared" si="31"/>
        <v>0</v>
      </c>
      <c r="N972" s="14" t="s">
        <v>4163</v>
      </c>
      <c r="O972" s="9" t="s">
        <v>4098</v>
      </c>
    </row>
    <row r="973" spans="1:15" x14ac:dyDescent="0.3">
      <c r="A973" s="9">
        <v>84</v>
      </c>
      <c r="B973" s="9">
        <f>COUNTIF($A$5:A973, A973)</f>
        <v>3</v>
      </c>
      <c r="C973" s="10" t="s">
        <v>1453</v>
      </c>
      <c r="D973" s="10" t="s">
        <v>1454</v>
      </c>
      <c r="E973" s="10" t="s">
        <v>1455</v>
      </c>
      <c r="F973" s="10" t="s">
        <v>1456</v>
      </c>
      <c r="G973" s="9" t="s">
        <v>17</v>
      </c>
      <c r="H973" s="11">
        <v>0</v>
      </c>
      <c r="I973" s="11">
        <v>74</v>
      </c>
      <c r="J973" s="12">
        <v>26000</v>
      </c>
      <c r="K973" s="19">
        <f t="shared" si="30"/>
        <v>7.468259895444361E-2</v>
      </c>
      <c r="L973" s="26"/>
      <c r="M973" s="20">
        <f t="shared" si="31"/>
        <v>0</v>
      </c>
      <c r="N973" s="14" t="s">
        <v>4163</v>
      </c>
      <c r="O973" s="9" t="s">
        <v>4098</v>
      </c>
    </row>
    <row r="974" spans="1:15" x14ac:dyDescent="0.3">
      <c r="A974" s="9">
        <v>84</v>
      </c>
      <c r="B974" s="9">
        <f>COUNTIF($A$5:A974, A974)</f>
        <v>4</v>
      </c>
      <c r="C974" s="10" t="s">
        <v>1457</v>
      </c>
      <c r="D974" s="10" t="s">
        <v>1458</v>
      </c>
      <c r="E974" s="10" t="s">
        <v>1459</v>
      </c>
      <c r="F974" s="10" t="s">
        <v>1460</v>
      </c>
      <c r="G974" s="9" t="s">
        <v>17</v>
      </c>
      <c r="H974" s="11">
        <v>0</v>
      </c>
      <c r="I974" s="11">
        <v>276</v>
      </c>
      <c r="J974" s="12">
        <v>26000</v>
      </c>
      <c r="K974" s="19">
        <f t="shared" si="30"/>
        <v>7.468259895444361E-2</v>
      </c>
      <c r="L974" s="26"/>
      <c r="M974" s="20">
        <f t="shared" si="31"/>
        <v>0</v>
      </c>
      <c r="N974" s="14" t="s">
        <v>4163</v>
      </c>
      <c r="O974" s="9" t="s">
        <v>4098</v>
      </c>
    </row>
    <row r="975" spans="1:15" x14ac:dyDescent="0.3">
      <c r="A975" s="9">
        <v>84</v>
      </c>
      <c r="B975" s="9">
        <f>COUNTIF($A$5:A975, A975)</f>
        <v>5</v>
      </c>
      <c r="C975" s="10" t="s">
        <v>1461</v>
      </c>
      <c r="D975" s="10" t="s">
        <v>1462</v>
      </c>
      <c r="E975" s="10" t="s">
        <v>1463</v>
      </c>
      <c r="F975" s="10" t="s">
        <v>47</v>
      </c>
      <c r="G975" s="9" t="s">
        <v>17</v>
      </c>
      <c r="H975" s="11">
        <v>0</v>
      </c>
      <c r="I975" s="11">
        <v>955</v>
      </c>
      <c r="J975" s="12">
        <v>23000</v>
      </c>
      <c r="K975" s="19">
        <f t="shared" si="30"/>
        <v>6.606537599816166E-2</v>
      </c>
      <c r="L975" s="26"/>
      <c r="M975" s="20">
        <f t="shared" si="31"/>
        <v>0</v>
      </c>
      <c r="N975" s="14" t="s">
        <v>4163</v>
      </c>
      <c r="O975" s="9" t="s">
        <v>4098</v>
      </c>
    </row>
    <row r="976" spans="1:15" x14ac:dyDescent="0.3">
      <c r="A976" s="9">
        <v>84</v>
      </c>
      <c r="B976" s="9">
        <f>COUNTIF($A$5:A976, A976)</f>
        <v>6</v>
      </c>
      <c r="C976" s="10" t="s">
        <v>1464</v>
      </c>
      <c r="D976" s="10" t="s">
        <v>1450</v>
      </c>
      <c r="E976" s="10" t="s">
        <v>1451</v>
      </c>
      <c r="F976" s="10" t="s">
        <v>1465</v>
      </c>
      <c r="G976" s="9" t="s">
        <v>17</v>
      </c>
      <c r="H976" s="11">
        <v>3390</v>
      </c>
      <c r="I976" s="11">
        <v>6730</v>
      </c>
      <c r="J976" s="12">
        <v>3390</v>
      </c>
      <c r="K976" s="19">
        <f t="shared" si="30"/>
        <v>9.7374619405986105E-3</v>
      </c>
      <c r="L976" s="26"/>
      <c r="M976" s="20">
        <f t="shared" si="31"/>
        <v>0</v>
      </c>
      <c r="N976" s="14" t="s">
        <v>4163</v>
      </c>
      <c r="O976" s="9" t="s">
        <v>4098</v>
      </c>
    </row>
    <row r="977" spans="1:15" x14ac:dyDescent="0.3">
      <c r="A977" s="9">
        <v>84</v>
      </c>
      <c r="B977" s="9">
        <f>COUNTIF($A$5:A977, A977)</f>
        <v>7</v>
      </c>
      <c r="C977" s="10" t="s">
        <v>1466</v>
      </c>
      <c r="D977" s="10" t="s">
        <v>1467</v>
      </c>
      <c r="E977" s="10" t="s">
        <v>1468</v>
      </c>
      <c r="F977" s="10" t="s">
        <v>1469</v>
      </c>
      <c r="G977" s="9" t="s">
        <v>17</v>
      </c>
      <c r="H977" s="11">
        <v>2120</v>
      </c>
      <c r="I977" s="11">
        <v>14880</v>
      </c>
      <c r="J977" s="12">
        <v>2120</v>
      </c>
      <c r="K977" s="19">
        <f t="shared" si="30"/>
        <v>6.0895042224392484E-3</v>
      </c>
      <c r="L977" s="26"/>
      <c r="M977" s="20">
        <f t="shared" si="31"/>
        <v>0</v>
      </c>
      <c r="N977" s="14" t="s">
        <v>4163</v>
      </c>
      <c r="O977" s="9" t="s">
        <v>4098</v>
      </c>
    </row>
    <row r="978" spans="1:15" x14ac:dyDescent="0.3">
      <c r="A978" s="9">
        <v>84</v>
      </c>
      <c r="B978" s="9">
        <f>COUNTIF($A$5:A978, A978)</f>
        <v>8</v>
      </c>
      <c r="C978" s="10" t="s">
        <v>1470</v>
      </c>
      <c r="D978" s="10" t="s">
        <v>1467</v>
      </c>
      <c r="E978" s="10" t="s">
        <v>1471</v>
      </c>
      <c r="F978" s="10" t="s">
        <v>1472</v>
      </c>
      <c r="G978" s="9" t="s">
        <v>17</v>
      </c>
      <c r="H978" s="11">
        <v>2120</v>
      </c>
      <c r="I978" s="11">
        <v>560</v>
      </c>
      <c r="J978" s="12">
        <v>2120</v>
      </c>
      <c r="K978" s="19">
        <f t="shared" si="30"/>
        <v>6.0895042224392484E-3</v>
      </c>
      <c r="L978" s="26"/>
      <c r="M978" s="20">
        <f t="shared" si="31"/>
        <v>0</v>
      </c>
      <c r="N978" s="14" t="s">
        <v>4163</v>
      </c>
      <c r="O978" s="9" t="s">
        <v>4098</v>
      </c>
    </row>
    <row r="979" spans="1:15" x14ac:dyDescent="0.3">
      <c r="A979" s="9">
        <v>84</v>
      </c>
      <c r="B979" s="9">
        <f>COUNTIF($A$5:A979, A979)</f>
        <v>9</v>
      </c>
      <c r="C979" s="10" t="s">
        <v>1473</v>
      </c>
      <c r="D979" s="10" t="s">
        <v>1474</v>
      </c>
      <c r="E979" s="10" t="s">
        <v>1475</v>
      </c>
      <c r="F979" s="10" t="s">
        <v>1476</v>
      </c>
      <c r="G979" s="9" t="s">
        <v>17</v>
      </c>
      <c r="H979" s="11">
        <v>3390</v>
      </c>
      <c r="I979" s="11">
        <v>79</v>
      </c>
      <c r="J979" s="12">
        <v>3390</v>
      </c>
      <c r="K979" s="19">
        <f t="shared" si="30"/>
        <v>9.7374619405986105E-3</v>
      </c>
      <c r="L979" s="26"/>
      <c r="M979" s="20">
        <f t="shared" si="31"/>
        <v>0</v>
      </c>
      <c r="N979" s="14" t="s">
        <v>4163</v>
      </c>
      <c r="O979" s="9" t="s">
        <v>4098</v>
      </c>
    </row>
    <row r="980" spans="1:15" x14ac:dyDescent="0.3">
      <c r="A980" s="9">
        <v>84</v>
      </c>
      <c r="B980" s="9">
        <f>COUNTIF($A$5:A980, A980)</f>
        <v>10</v>
      </c>
      <c r="C980" s="10" t="s">
        <v>1477</v>
      </c>
      <c r="D980" s="10" t="s">
        <v>1478</v>
      </c>
      <c r="E980" s="10" t="s">
        <v>1479</v>
      </c>
      <c r="F980" s="10" t="s">
        <v>1480</v>
      </c>
      <c r="G980" s="9" t="s">
        <v>17</v>
      </c>
      <c r="H980" s="11">
        <v>980</v>
      </c>
      <c r="I980" s="11">
        <v>4</v>
      </c>
      <c r="J980" s="12">
        <v>980</v>
      </c>
      <c r="K980" s="19">
        <f t="shared" si="30"/>
        <v>2.8149594990521053E-3</v>
      </c>
      <c r="L980" s="26"/>
      <c r="M980" s="20">
        <f t="shared" si="31"/>
        <v>0</v>
      </c>
      <c r="N980" s="14" t="s">
        <v>4163</v>
      </c>
      <c r="O980" s="9" t="s">
        <v>4098</v>
      </c>
    </row>
    <row r="981" spans="1:15" x14ac:dyDescent="0.3">
      <c r="A981" s="9">
        <v>84</v>
      </c>
      <c r="B981" s="9">
        <f>COUNTIF($A$5:A981, A981)</f>
        <v>11</v>
      </c>
      <c r="C981" s="10" t="s">
        <v>1481</v>
      </c>
      <c r="D981" s="10" t="s">
        <v>1482</v>
      </c>
      <c r="E981" s="10" t="s">
        <v>1483</v>
      </c>
      <c r="F981" s="10" t="s">
        <v>1484</v>
      </c>
      <c r="G981" s="9" t="s">
        <v>17</v>
      </c>
      <c r="H981" s="11">
        <v>4530</v>
      </c>
      <c r="I981" s="11">
        <v>325</v>
      </c>
      <c r="J981" s="12">
        <v>4530</v>
      </c>
      <c r="K981" s="19">
        <f t="shared" si="30"/>
        <v>1.3012006663985753E-2</v>
      </c>
      <c r="L981" s="26"/>
      <c r="M981" s="20">
        <f t="shared" si="31"/>
        <v>0</v>
      </c>
      <c r="N981" s="14" t="s">
        <v>4163</v>
      </c>
      <c r="O981" s="9" t="s">
        <v>4098</v>
      </c>
    </row>
    <row r="982" spans="1:15" x14ac:dyDescent="0.3">
      <c r="A982" s="9">
        <v>84</v>
      </c>
      <c r="B982" s="9">
        <f>COUNTIF($A$5:A982, A982)</f>
        <v>12</v>
      </c>
      <c r="C982" s="10" t="s">
        <v>1485</v>
      </c>
      <c r="D982" s="10" t="s">
        <v>1482</v>
      </c>
      <c r="E982" s="10" t="s">
        <v>1486</v>
      </c>
      <c r="F982" s="10" t="s">
        <v>1487</v>
      </c>
      <c r="G982" s="9" t="s">
        <v>17</v>
      </c>
      <c r="H982" s="11">
        <v>4530</v>
      </c>
      <c r="I982" s="11">
        <v>535</v>
      </c>
      <c r="J982" s="12">
        <v>4530</v>
      </c>
      <c r="K982" s="19">
        <f t="shared" si="30"/>
        <v>1.3012006663985753E-2</v>
      </c>
      <c r="L982" s="26"/>
      <c r="M982" s="20">
        <f t="shared" si="31"/>
        <v>0</v>
      </c>
      <c r="N982" s="14" t="s">
        <v>4163</v>
      </c>
      <c r="O982" s="9" t="s">
        <v>4098</v>
      </c>
    </row>
    <row r="983" spans="1:15" x14ac:dyDescent="0.3">
      <c r="A983" s="9">
        <v>84</v>
      </c>
      <c r="B983" s="9">
        <f>COUNTIF($A$5:A983, A983)</f>
        <v>13</v>
      </c>
      <c r="C983" s="10" t="s">
        <v>1488</v>
      </c>
      <c r="D983" s="10" t="s">
        <v>1482</v>
      </c>
      <c r="E983" s="10" t="s">
        <v>1489</v>
      </c>
      <c r="F983" s="10" t="s">
        <v>1490</v>
      </c>
      <c r="G983" s="9" t="s">
        <v>17</v>
      </c>
      <c r="H983" s="11">
        <v>4530</v>
      </c>
      <c r="I983" s="11">
        <v>2180</v>
      </c>
      <c r="J983" s="12">
        <v>4530</v>
      </c>
      <c r="K983" s="19">
        <f t="shared" si="30"/>
        <v>1.3012006663985753E-2</v>
      </c>
      <c r="L983" s="26"/>
      <c r="M983" s="20">
        <f t="shared" si="31"/>
        <v>0</v>
      </c>
      <c r="N983" s="14" t="s">
        <v>4163</v>
      </c>
      <c r="O983" s="9" t="s">
        <v>4098</v>
      </c>
    </row>
    <row r="984" spans="1:15" x14ac:dyDescent="0.3">
      <c r="A984" s="9">
        <v>84</v>
      </c>
      <c r="B984" s="9">
        <f>COUNTIF($A$5:A984, A984)</f>
        <v>14</v>
      </c>
      <c r="C984" s="10" t="s">
        <v>1491</v>
      </c>
      <c r="D984" s="10" t="s">
        <v>1482</v>
      </c>
      <c r="E984" s="10" t="s">
        <v>1492</v>
      </c>
      <c r="F984" s="10" t="s">
        <v>1493</v>
      </c>
      <c r="G984" s="9" t="s">
        <v>17</v>
      </c>
      <c r="H984" s="11">
        <v>4530</v>
      </c>
      <c r="I984" s="11">
        <v>1240</v>
      </c>
      <c r="J984" s="12">
        <v>4530</v>
      </c>
      <c r="K984" s="19">
        <f t="shared" si="30"/>
        <v>1.3012006663985753E-2</v>
      </c>
      <c r="L984" s="26"/>
      <c r="M984" s="20">
        <f t="shared" si="31"/>
        <v>0</v>
      </c>
      <c r="N984" s="14" t="s">
        <v>4163</v>
      </c>
      <c r="O984" s="9" t="s">
        <v>4098</v>
      </c>
    </row>
    <row r="985" spans="1:15" x14ac:dyDescent="0.3">
      <c r="A985" s="9">
        <v>84</v>
      </c>
      <c r="B985" s="9">
        <f>COUNTIF($A$5:A985, A985)</f>
        <v>15</v>
      </c>
      <c r="C985" s="10" t="s">
        <v>1494</v>
      </c>
      <c r="D985" s="10" t="s">
        <v>1495</v>
      </c>
      <c r="E985" s="10" t="s">
        <v>1496</v>
      </c>
      <c r="F985" s="10" t="s">
        <v>1497</v>
      </c>
      <c r="G985" s="9" t="s">
        <v>17</v>
      </c>
      <c r="H985" s="11">
        <v>6850</v>
      </c>
      <c r="I985" s="11">
        <v>30</v>
      </c>
      <c r="J985" s="12">
        <v>6850</v>
      </c>
      <c r="K985" s="19">
        <f t="shared" si="30"/>
        <v>1.9675992416843799E-2</v>
      </c>
      <c r="L985" s="26"/>
      <c r="M985" s="20">
        <f t="shared" si="31"/>
        <v>0</v>
      </c>
      <c r="N985" s="14" t="s">
        <v>4163</v>
      </c>
      <c r="O985" s="9" t="s">
        <v>4098</v>
      </c>
    </row>
    <row r="986" spans="1:15" x14ac:dyDescent="0.3">
      <c r="A986" s="9">
        <v>84</v>
      </c>
      <c r="B986" s="9">
        <f>COUNTIF($A$5:A986, A986)</f>
        <v>16</v>
      </c>
      <c r="C986" s="10" t="s">
        <v>1498</v>
      </c>
      <c r="D986" s="10" t="s">
        <v>1495</v>
      </c>
      <c r="E986" s="10" t="s">
        <v>1499</v>
      </c>
      <c r="F986" s="10" t="s">
        <v>1500</v>
      </c>
      <c r="G986" s="9" t="s">
        <v>17</v>
      </c>
      <c r="H986" s="11">
        <v>6850</v>
      </c>
      <c r="I986" s="11">
        <v>610</v>
      </c>
      <c r="J986" s="12">
        <v>6850</v>
      </c>
      <c r="K986" s="19">
        <f t="shared" si="30"/>
        <v>1.9675992416843799E-2</v>
      </c>
      <c r="L986" s="26"/>
      <c r="M986" s="20">
        <f t="shared" si="31"/>
        <v>0</v>
      </c>
      <c r="N986" s="14" t="s">
        <v>4163</v>
      </c>
      <c r="O986" s="9" t="s">
        <v>4098</v>
      </c>
    </row>
    <row r="987" spans="1:15" x14ac:dyDescent="0.3">
      <c r="A987" s="9">
        <v>84</v>
      </c>
      <c r="B987" s="9">
        <f>COUNTIF($A$5:A987, A987)</f>
        <v>17</v>
      </c>
      <c r="C987" s="10" t="s">
        <v>1501</v>
      </c>
      <c r="D987" s="10" t="s">
        <v>1495</v>
      </c>
      <c r="E987" s="10" t="s">
        <v>1502</v>
      </c>
      <c r="F987" s="10" t="s">
        <v>1503</v>
      </c>
      <c r="G987" s="9" t="s">
        <v>17</v>
      </c>
      <c r="H987" s="11">
        <v>6850</v>
      </c>
      <c r="I987" s="11">
        <v>195</v>
      </c>
      <c r="J987" s="12">
        <v>6850</v>
      </c>
      <c r="K987" s="19">
        <f t="shared" si="30"/>
        <v>1.9675992416843799E-2</v>
      </c>
      <c r="L987" s="26"/>
      <c r="M987" s="20">
        <f t="shared" si="31"/>
        <v>0</v>
      </c>
      <c r="N987" s="14" t="s">
        <v>4163</v>
      </c>
      <c r="O987" s="9" t="s">
        <v>4098</v>
      </c>
    </row>
    <row r="988" spans="1:15" x14ac:dyDescent="0.3">
      <c r="A988" s="9">
        <v>84</v>
      </c>
      <c r="B988" s="9">
        <f>COUNTIF($A$5:A988, A988)</f>
        <v>18</v>
      </c>
      <c r="C988" s="10" t="s">
        <v>1504</v>
      </c>
      <c r="D988" s="10" t="s">
        <v>1495</v>
      </c>
      <c r="E988" s="10" t="s">
        <v>1505</v>
      </c>
      <c r="F988" s="10" t="s">
        <v>1506</v>
      </c>
      <c r="G988" s="9" t="s">
        <v>17</v>
      </c>
      <c r="H988" s="11">
        <v>6850</v>
      </c>
      <c r="I988" s="11">
        <v>40</v>
      </c>
      <c r="J988" s="12">
        <v>6850</v>
      </c>
      <c r="K988" s="19">
        <f t="shared" si="30"/>
        <v>1.9675992416843799E-2</v>
      </c>
      <c r="L988" s="26"/>
      <c r="M988" s="20">
        <f t="shared" si="31"/>
        <v>0</v>
      </c>
      <c r="N988" s="14" t="s">
        <v>4163</v>
      </c>
      <c r="O988" s="9" t="s">
        <v>4098</v>
      </c>
    </row>
    <row r="989" spans="1:15" x14ac:dyDescent="0.3">
      <c r="A989" s="9">
        <v>84</v>
      </c>
      <c r="B989" s="9">
        <f>COUNTIF($A$5:A989, A989)</f>
        <v>19</v>
      </c>
      <c r="C989" s="10" t="s">
        <v>1507</v>
      </c>
      <c r="D989" s="10" t="s">
        <v>1495</v>
      </c>
      <c r="E989" s="10" t="s">
        <v>1508</v>
      </c>
      <c r="F989" s="10" t="s">
        <v>1509</v>
      </c>
      <c r="G989" s="9" t="s">
        <v>17</v>
      </c>
      <c r="H989" s="11">
        <v>6850</v>
      </c>
      <c r="I989" s="11">
        <v>2270</v>
      </c>
      <c r="J989" s="12">
        <v>6850</v>
      </c>
      <c r="K989" s="19">
        <f t="shared" si="30"/>
        <v>1.9675992416843799E-2</v>
      </c>
      <c r="L989" s="26"/>
      <c r="M989" s="20">
        <f t="shared" si="31"/>
        <v>0</v>
      </c>
      <c r="N989" s="14" t="s">
        <v>4163</v>
      </c>
      <c r="O989" s="9" t="s">
        <v>4098</v>
      </c>
    </row>
    <row r="990" spans="1:15" x14ac:dyDescent="0.3">
      <c r="A990" s="9">
        <v>84</v>
      </c>
      <c r="B990" s="9">
        <f>COUNTIF($A$5:A990, A990)</f>
        <v>20</v>
      </c>
      <c r="C990" s="10" t="s">
        <v>1510</v>
      </c>
      <c r="D990" s="10" t="s">
        <v>1495</v>
      </c>
      <c r="E990" s="10" t="s">
        <v>1511</v>
      </c>
      <c r="F990" s="10" t="s">
        <v>1512</v>
      </c>
      <c r="G990" s="9" t="s">
        <v>17</v>
      </c>
      <c r="H990" s="11">
        <v>6850</v>
      </c>
      <c r="I990" s="11">
        <v>300</v>
      </c>
      <c r="J990" s="12">
        <v>6850</v>
      </c>
      <c r="K990" s="19">
        <f t="shared" si="30"/>
        <v>1.9675992416843799E-2</v>
      </c>
      <c r="L990" s="26"/>
      <c r="M990" s="20">
        <f t="shared" si="31"/>
        <v>0</v>
      </c>
      <c r="N990" s="14" t="s">
        <v>4163</v>
      </c>
      <c r="O990" s="9" t="s">
        <v>4098</v>
      </c>
    </row>
    <row r="991" spans="1:15" x14ac:dyDescent="0.3">
      <c r="A991" s="9">
        <v>84</v>
      </c>
      <c r="B991" s="9">
        <f>COUNTIF($A$5:A991, A991)</f>
        <v>21</v>
      </c>
      <c r="C991" s="10" t="s">
        <v>1513</v>
      </c>
      <c r="D991" s="10" t="s">
        <v>1495</v>
      </c>
      <c r="E991" s="10" t="s">
        <v>1514</v>
      </c>
      <c r="F991" s="10" t="s">
        <v>1515</v>
      </c>
      <c r="G991" s="9" t="s">
        <v>17</v>
      </c>
      <c r="H991" s="11">
        <v>6850</v>
      </c>
      <c r="I991" s="11">
        <v>265</v>
      </c>
      <c r="J991" s="12">
        <v>6850</v>
      </c>
      <c r="K991" s="19">
        <f t="shared" si="30"/>
        <v>1.9675992416843799E-2</v>
      </c>
      <c r="L991" s="26"/>
      <c r="M991" s="20">
        <f t="shared" si="31"/>
        <v>0</v>
      </c>
      <c r="N991" s="14" t="s">
        <v>4163</v>
      </c>
      <c r="O991" s="9" t="s">
        <v>4098</v>
      </c>
    </row>
    <row r="992" spans="1:15" x14ac:dyDescent="0.3">
      <c r="A992" s="9">
        <v>84</v>
      </c>
      <c r="B992" s="9">
        <f>COUNTIF($A$5:A992, A992)</f>
        <v>22</v>
      </c>
      <c r="C992" s="10" t="s">
        <v>1516</v>
      </c>
      <c r="D992" s="10" t="s">
        <v>1517</v>
      </c>
      <c r="E992" s="10" t="s">
        <v>1518</v>
      </c>
      <c r="F992" s="10" t="s">
        <v>1519</v>
      </c>
      <c r="G992" s="9" t="s">
        <v>17</v>
      </c>
      <c r="H992" s="11">
        <v>2050</v>
      </c>
      <c r="I992" s="11">
        <v>30</v>
      </c>
      <c r="J992" s="12">
        <v>2050</v>
      </c>
      <c r="K992" s="19">
        <f t="shared" si="30"/>
        <v>5.8884356867926696E-3</v>
      </c>
      <c r="L992" s="26"/>
      <c r="M992" s="20">
        <f t="shared" si="31"/>
        <v>0</v>
      </c>
      <c r="N992" s="14" t="s">
        <v>4163</v>
      </c>
      <c r="O992" s="9" t="s">
        <v>4098</v>
      </c>
    </row>
    <row r="993" spans="1:15" x14ac:dyDescent="0.3">
      <c r="A993" s="9">
        <v>84</v>
      </c>
      <c r="B993" s="9">
        <f>COUNTIF($A$5:A993, A993)</f>
        <v>23</v>
      </c>
      <c r="C993" s="10" t="s">
        <v>1520</v>
      </c>
      <c r="D993" s="10" t="s">
        <v>1517</v>
      </c>
      <c r="E993" s="10" t="s">
        <v>1521</v>
      </c>
      <c r="F993" s="10" t="s">
        <v>1522</v>
      </c>
      <c r="G993" s="9" t="s">
        <v>17</v>
      </c>
      <c r="H993" s="11">
        <v>2050</v>
      </c>
      <c r="I993" s="11">
        <v>690</v>
      </c>
      <c r="J993" s="12">
        <v>2050</v>
      </c>
      <c r="K993" s="19">
        <f t="shared" si="30"/>
        <v>5.8884356867926696E-3</v>
      </c>
      <c r="L993" s="26"/>
      <c r="M993" s="20">
        <f t="shared" si="31"/>
        <v>0</v>
      </c>
      <c r="N993" s="14" t="s">
        <v>4163</v>
      </c>
      <c r="O993" s="9" t="s">
        <v>4098</v>
      </c>
    </row>
    <row r="994" spans="1:15" x14ac:dyDescent="0.3">
      <c r="A994" s="9">
        <v>84</v>
      </c>
      <c r="B994" s="9">
        <f>COUNTIF($A$5:A994, A994)</f>
        <v>24</v>
      </c>
      <c r="C994" s="10" t="s">
        <v>1523</v>
      </c>
      <c r="D994" s="10" t="s">
        <v>1517</v>
      </c>
      <c r="E994" s="10" t="s">
        <v>1524</v>
      </c>
      <c r="F994" s="10" t="s">
        <v>1525</v>
      </c>
      <c r="G994" s="9" t="s">
        <v>17</v>
      </c>
      <c r="H994" s="11">
        <v>2050</v>
      </c>
      <c r="I994" s="11">
        <v>4725</v>
      </c>
      <c r="J994" s="12">
        <v>2050</v>
      </c>
      <c r="K994" s="19">
        <f t="shared" si="30"/>
        <v>5.8884356867926696E-3</v>
      </c>
      <c r="L994" s="26"/>
      <c r="M994" s="20">
        <f t="shared" si="31"/>
        <v>0</v>
      </c>
      <c r="N994" s="14" t="s">
        <v>4163</v>
      </c>
      <c r="O994" s="9" t="s">
        <v>4098</v>
      </c>
    </row>
    <row r="995" spans="1:15" x14ac:dyDescent="0.3">
      <c r="A995" s="9">
        <v>84</v>
      </c>
      <c r="B995" s="9">
        <f>COUNTIF($A$5:A995, A995)</f>
        <v>25</v>
      </c>
      <c r="C995" s="10" t="s">
        <v>1526</v>
      </c>
      <c r="D995" s="10" t="s">
        <v>1517</v>
      </c>
      <c r="E995" s="10" t="s">
        <v>1527</v>
      </c>
      <c r="F995" s="10" t="s">
        <v>1528</v>
      </c>
      <c r="G995" s="9" t="s">
        <v>17</v>
      </c>
      <c r="H995" s="11">
        <v>2050</v>
      </c>
      <c r="I995" s="11">
        <v>1320</v>
      </c>
      <c r="J995" s="12">
        <v>2050</v>
      </c>
      <c r="K995" s="19">
        <f t="shared" si="30"/>
        <v>5.8884356867926696E-3</v>
      </c>
      <c r="L995" s="26"/>
      <c r="M995" s="20">
        <f t="shared" si="31"/>
        <v>0</v>
      </c>
      <c r="N995" s="14" t="s">
        <v>4163</v>
      </c>
      <c r="O995" s="9" t="s">
        <v>4098</v>
      </c>
    </row>
    <row r="996" spans="1:15" x14ac:dyDescent="0.3">
      <c r="A996" s="9">
        <v>84</v>
      </c>
      <c r="B996" s="9">
        <f>COUNTIF($A$5:A996, A996)</f>
        <v>26</v>
      </c>
      <c r="C996" s="10" t="s">
        <v>1529</v>
      </c>
      <c r="D996" s="10" t="s">
        <v>1517</v>
      </c>
      <c r="E996" s="10" t="s">
        <v>1530</v>
      </c>
      <c r="F996" s="10" t="s">
        <v>1519</v>
      </c>
      <c r="G996" s="9" t="s">
        <v>17</v>
      </c>
      <c r="H996" s="11">
        <v>2050</v>
      </c>
      <c r="I996" s="11">
        <v>1</v>
      </c>
      <c r="J996" s="12">
        <v>2050</v>
      </c>
      <c r="K996" s="19">
        <f t="shared" si="30"/>
        <v>5.8884356867926696E-3</v>
      </c>
      <c r="L996" s="26"/>
      <c r="M996" s="20">
        <f t="shared" si="31"/>
        <v>0</v>
      </c>
      <c r="N996" s="14" t="s">
        <v>4163</v>
      </c>
      <c r="O996" s="9" t="s">
        <v>4098</v>
      </c>
    </row>
    <row r="997" spans="1:15" x14ac:dyDescent="0.3">
      <c r="A997" s="9">
        <v>84</v>
      </c>
      <c r="B997" s="9">
        <f>COUNTIF($A$5:A997, A997)</f>
        <v>27</v>
      </c>
      <c r="C997" s="10" t="s">
        <v>1531</v>
      </c>
      <c r="D997" s="10" t="s">
        <v>1517</v>
      </c>
      <c r="E997" s="10" t="s">
        <v>1532</v>
      </c>
      <c r="F997" s="10" t="s">
        <v>1522</v>
      </c>
      <c r="G997" s="9" t="s">
        <v>17</v>
      </c>
      <c r="H997" s="11">
        <v>2050</v>
      </c>
      <c r="I997" s="11">
        <v>120</v>
      </c>
      <c r="J997" s="12">
        <v>2050</v>
      </c>
      <c r="K997" s="19">
        <f t="shared" si="30"/>
        <v>5.8884356867926696E-3</v>
      </c>
      <c r="L997" s="26"/>
      <c r="M997" s="20">
        <f t="shared" si="31"/>
        <v>0</v>
      </c>
      <c r="N997" s="14" t="s">
        <v>4163</v>
      </c>
      <c r="O997" s="9" t="s">
        <v>4098</v>
      </c>
    </row>
    <row r="998" spans="1:15" x14ac:dyDescent="0.3">
      <c r="A998" s="9">
        <v>84</v>
      </c>
      <c r="B998" s="9">
        <f>COUNTIF($A$5:A998, A998)</f>
        <v>28</v>
      </c>
      <c r="C998" s="10" t="s">
        <v>1533</v>
      </c>
      <c r="D998" s="10" t="s">
        <v>1517</v>
      </c>
      <c r="E998" s="10" t="s">
        <v>1534</v>
      </c>
      <c r="F998" s="10" t="s">
        <v>1525</v>
      </c>
      <c r="G998" s="9" t="s">
        <v>17</v>
      </c>
      <c r="H998" s="11">
        <v>2050</v>
      </c>
      <c r="I998" s="11">
        <v>310</v>
      </c>
      <c r="J998" s="12">
        <v>2050</v>
      </c>
      <c r="K998" s="19">
        <f t="shared" si="30"/>
        <v>5.8884356867926696E-3</v>
      </c>
      <c r="L998" s="26"/>
      <c r="M998" s="20">
        <f t="shared" si="31"/>
        <v>0</v>
      </c>
      <c r="N998" s="14" t="s">
        <v>4163</v>
      </c>
      <c r="O998" s="9" t="s">
        <v>4098</v>
      </c>
    </row>
    <row r="999" spans="1:15" x14ac:dyDescent="0.3">
      <c r="A999" s="9">
        <v>84</v>
      </c>
      <c r="B999" s="9">
        <f>COUNTIF($A$5:A999, A999)</f>
        <v>29</v>
      </c>
      <c r="C999" s="10" t="s">
        <v>1535</v>
      </c>
      <c r="D999" s="10" t="s">
        <v>1517</v>
      </c>
      <c r="E999" s="10" t="s">
        <v>1536</v>
      </c>
      <c r="F999" s="10" t="s">
        <v>1528</v>
      </c>
      <c r="G999" s="9" t="s">
        <v>17</v>
      </c>
      <c r="H999" s="11">
        <v>2050</v>
      </c>
      <c r="I999" s="11">
        <v>220</v>
      </c>
      <c r="J999" s="12">
        <v>2050</v>
      </c>
      <c r="K999" s="19">
        <f t="shared" ref="K999:K1062" si="32">$J999/SUMIFS($J:$J,$A:$A,$A999)</f>
        <v>5.8884356867926696E-3</v>
      </c>
      <c r="L999" s="26"/>
      <c r="M999" s="20">
        <f t="shared" si="31"/>
        <v>0</v>
      </c>
      <c r="N999" s="14" t="s">
        <v>4163</v>
      </c>
      <c r="O999" s="9" t="s">
        <v>4098</v>
      </c>
    </row>
    <row r="1000" spans="1:15" x14ac:dyDescent="0.3">
      <c r="A1000" s="9">
        <v>84</v>
      </c>
      <c r="B1000" s="9">
        <f>COUNTIF($A$5:A1000, A1000)</f>
        <v>30</v>
      </c>
      <c r="C1000" s="10" t="s">
        <v>1537</v>
      </c>
      <c r="D1000" s="10" t="s">
        <v>1538</v>
      </c>
      <c r="E1000" s="10" t="s">
        <v>1539</v>
      </c>
      <c r="F1000" s="10" t="s">
        <v>1540</v>
      </c>
      <c r="G1000" s="9" t="s">
        <v>17</v>
      </c>
      <c r="H1000" s="11">
        <v>5250</v>
      </c>
      <c r="I1000" s="11">
        <v>130</v>
      </c>
      <c r="J1000" s="12">
        <v>5250</v>
      </c>
      <c r="K1000" s="19">
        <f t="shared" si="32"/>
        <v>1.5080140173493422E-2</v>
      </c>
      <c r="L1000" s="26"/>
      <c r="M1000" s="20">
        <f t="shared" si="31"/>
        <v>0</v>
      </c>
      <c r="N1000" s="14" t="s">
        <v>4163</v>
      </c>
      <c r="O1000" s="9" t="s">
        <v>4098</v>
      </c>
    </row>
    <row r="1001" spans="1:15" x14ac:dyDescent="0.3">
      <c r="A1001" s="9">
        <v>84</v>
      </c>
      <c r="B1001" s="9">
        <f>COUNTIF($A$5:A1001, A1001)</f>
        <v>31</v>
      </c>
      <c r="C1001" s="10" t="s">
        <v>1541</v>
      </c>
      <c r="D1001" s="10" t="s">
        <v>1542</v>
      </c>
      <c r="E1001" s="10" t="s">
        <v>1543</v>
      </c>
      <c r="F1001" s="10" t="s">
        <v>1544</v>
      </c>
      <c r="G1001" s="9" t="s">
        <v>17</v>
      </c>
      <c r="H1001" s="11">
        <v>6650</v>
      </c>
      <c r="I1001" s="11">
        <v>1</v>
      </c>
      <c r="J1001" s="12">
        <v>6650</v>
      </c>
      <c r="K1001" s="19">
        <f t="shared" si="32"/>
        <v>1.9101510886425001E-2</v>
      </c>
      <c r="L1001" s="26"/>
      <c r="M1001" s="20">
        <f t="shared" si="31"/>
        <v>0</v>
      </c>
      <c r="N1001" s="14" t="s">
        <v>4163</v>
      </c>
      <c r="O1001" s="9" t="s">
        <v>4098</v>
      </c>
    </row>
    <row r="1002" spans="1:15" x14ac:dyDescent="0.3">
      <c r="A1002" s="9">
        <v>84</v>
      </c>
      <c r="B1002" s="9">
        <f>COUNTIF($A$5:A1002, A1002)</f>
        <v>32</v>
      </c>
      <c r="C1002" s="10" t="s">
        <v>1545</v>
      </c>
      <c r="D1002" s="10" t="s">
        <v>1546</v>
      </c>
      <c r="E1002" s="10" t="s">
        <v>1547</v>
      </c>
      <c r="F1002" s="10" t="s">
        <v>1519</v>
      </c>
      <c r="G1002" s="9" t="s">
        <v>17</v>
      </c>
      <c r="H1002" s="11">
        <v>5380</v>
      </c>
      <c r="I1002" s="11">
        <v>350</v>
      </c>
      <c r="J1002" s="12">
        <v>5380</v>
      </c>
      <c r="K1002" s="19">
        <f t="shared" si="32"/>
        <v>1.5453553168265641E-2</v>
      </c>
      <c r="L1002" s="26"/>
      <c r="M1002" s="20">
        <f t="shared" si="31"/>
        <v>0</v>
      </c>
      <c r="N1002" s="14" t="s">
        <v>4163</v>
      </c>
      <c r="O1002" s="9" t="s">
        <v>4098</v>
      </c>
    </row>
    <row r="1003" spans="1:15" x14ac:dyDescent="0.3">
      <c r="A1003" s="9">
        <v>84</v>
      </c>
      <c r="B1003" s="9">
        <f>COUNTIF($A$5:A1003, A1003)</f>
        <v>33</v>
      </c>
      <c r="C1003" s="10" t="s">
        <v>1548</v>
      </c>
      <c r="D1003" s="10" t="s">
        <v>1546</v>
      </c>
      <c r="E1003" s="10" t="s">
        <v>1549</v>
      </c>
      <c r="F1003" s="10" t="s">
        <v>1522</v>
      </c>
      <c r="G1003" s="9" t="s">
        <v>17</v>
      </c>
      <c r="H1003" s="11">
        <v>5380</v>
      </c>
      <c r="I1003" s="11">
        <v>600</v>
      </c>
      <c r="J1003" s="12">
        <v>5380</v>
      </c>
      <c r="K1003" s="19">
        <f t="shared" si="32"/>
        <v>1.5453553168265641E-2</v>
      </c>
      <c r="L1003" s="26"/>
      <c r="M1003" s="20">
        <f t="shared" si="31"/>
        <v>0</v>
      </c>
      <c r="N1003" s="14" t="s">
        <v>4163</v>
      </c>
      <c r="O1003" s="9" t="s">
        <v>4098</v>
      </c>
    </row>
    <row r="1004" spans="1:15" x14ac:dyDescent="0.3">
      <c r="A1004" s="9">
        <v>84</v>
      </c>
      <c r="B1004" s="9">
        <f>COUNTIF($A$5:A1004, A1004)</f>
        <v>34</v>
      </c>
      <c r="C1004" s="10" t="s">
        <v>1550</v>
      </c>
      <c r="D1004" s="10" t="s">
        <v>1546</v>
      </c>
      <c r="E1004" s="10" t="s">
        <v>1551</v>
      </c>
      <c r="F1004" s="10" t="s">
        <v>1525</v>
      </c>
      <c r="G1004" s="9" t="s">
        <v>17</v>
      </c>
      <c r="H1004" s="11">
        <v>5380</v>
      </c>
      <c r="I1004" s="11">
        <v>1</v>
      </c>
      <c r="J1004" s="12">
        <v>5380</v>
      </c>
      <c r="K1004" s="19">
        <f t="shared" si="32"/>
        <v>1.5453553168265641E-2</v>
      </c>
      <c r="L1004" s="26"/>
      <c r="M1004" s="20">
        <f t="shared" si="31"/>
        <v>0</v>
      </c>
      <c r="N1004" s="14" t="s">
        <v>4163</v>
      </c>
      <c r="O1004" s="9" t="s">
        <v>4098</v>
      </c>
    </row>
    <row r="1005" spans="1:15" x14ac:dyDescent="0.3">
      <c r="A1005" s="9">
        <v>84</v>
      </c>
      <c r="B1005" s="9">
        <f>COUNTIF($A$5:A1005, A1005)</f>
        <v>35</v>
      </c>
      <c r="C1005" s="10" t="s">
        <v>1552</v>
      </c>
      <c r="D1005" s="10" t="s">
        <v>1553</v>
      </c>
      <c r="E1005" s="10" t="s">
        <v>1554</v>
      </c>
      <c r="F1005" s="10" t="s">
        <v>1555</v>
      </c>
      <c r="G1005" s="9" t="s">
        <v>17</v>
      </c>
      <c r="H1005" s="11">
        <v>9830</v>
      </c>
      <c r="I1005" s="11">
        <v>41</v>
      </c>
      <c r="J1005" s="12">
        <v>9830</v>
      </c>
      <c r="K1005" s="19">
        <f t="shared" si="32"/>
        <v>2.8235767220083873E-2</v>
      </c>
      <c r="L1005" s="26"/>
      <c r="M1005" s="20">
        <f t="shared" si="31"/>
        <v>0</v>
      </c>
      <c r="N1005" s="14" t="s">
        <v>4163</v>
      </c>
      <c r="O1005" s="9" t="s">
        <v>4098</v>
      </c>
    </row>
    <row r="1006" spans="1:15" x14ac:dyDescent="0.3">
      <c r="A1006" s="9">
        <v>84</v>
      </c>
      <c r="B1006" s="9">
        <f>COUNTIF($A$5:A1006, A1006)</f>
        <v>36</v>
      </c>
      <c r="C1006" s="10" t="s">
        <v>1556</v>
      </c>
      <c r="D1006" s="10" t="s">
        <v>1557</v>
      </c>
      <c r="E1006" s="10" t="s">
        <v>1558</v>
      </c>
      <c r="F1006" s="10" t="s">
        <v>1559</v>
      </c>
      <c r="G1006" s="9" t="s">
        <v>17</v>
      </c>
      <c r="H1006" s="11">
        <v>4120</v>
      </c>
      <c r="I1006" s="11">
        <v>285</v>
      </c>
      <c r="J1006" s="12">
        <v>4120</v>
      </c>
      <c r="K1006" s="19">
        <f t="shared" si="32"/>
        <v>1.1834319526627219E-2</v>
      </c>
      <c r="L1006" s="26"/>
      <c r="M1006" s="20">
        <f t="shared" si="31"/>
        <v>0</v>
      </c>
      <c r="N1006" s="14" t="s">
        <v>4163</v>
      </c>
      <c r="O1006" s="9" t="s">
        <v>4098</v>
      </c>
    </row>
    <row r="1007" spans="1:15" x14ac:dyDescent="0.3">
      <c r="A1007" s="9">
        <v>84</v>
      </c>
      <c r="B1007" s="9">
        <f>COUNTIF($A$5:A1007, A1007)</f>
        <v>37</v>
      </c>
      <c r="C1007" s="10" t="s">
        <v>1560</v>
      </c>
      <c r="D1007" s="10" t="s">
        <v>1557</v>
      </c>
      <c r="E1007" s="10" t="s">
        <v>1558</v>
      </c>
      <c r="F1007" s="10" t="s">
        <v>1561</v>
      </c>
      <c r="G1007" s="9" t="s">
        <v>17</v>
      </c>
      <c r="H1007" s="11">
        <v>4120</v>
      </c>
      <c r="I1007" s="11">
        <v>2305</v>
      </c>
      <c r="J1007" s="12">
        <v>4120</v>
      </c>
      <c r="K1007" s="19">
        <f t="shared" si="32"/>
        <v>1.1834319526627219E-2</v>
      </c>
      <c r="L1007" s="26"/>
      <c r="M1007" s="20">
        <f t="shared" si="31"/>
        <v>0</v>
      </c>
      <c r="N1007" s="14" t="s">
        <v>4163</v>
      </c>
      <c r="O1007" s="9" t="s">
        <v>4098</v>
      </c>
    </row>
    <row r="1008" spans="1:15" x14ac:dyDescent="0.3">
      <c r="A1008" s="9">
        <v>84</v>
      </c>
      <c r="B1008" s="9">
        <f>COUNTIF($A$5:A1008, A1008)</f>
        <v>38</v>
      </c>
      <c r="C1008" s="10" t="s">
        <v>1562</v>
      </c>
      <c r="D1008" s="10" t="s">
        <v>1557</v>
      </c>
      <c r="E1008" s="10" t="s">
        <v>1558</v>
      </c>
      <c r="F1008" s="10" t="s">
        <v>1563</v>
      </c>
      <c r="G1008" s="9" t="s">
        <v>17</v>
      </c>
      <c r="H1008" s="11">
        <v>4120</v>
      </c>
      <c r="I1008" s="11">
        <v>1730</v>
      </c>
      <c r="J1008" s="12">
        <v>4120</v>
      </c>
      <c r="K1008" s="19">
        <f t="shared" si="32"/>
        <v>1.1834319526627219E-2</v>
      </c>
      <c r="L1008" s="26"/>
      <c r="M1008" s="20">
        <f t="shared" si="31"/>
        <v>0</v>
      </c>
      <c r="N1008" s="14" t="s">
        <v>4163</v>
      </c>
      <c r="O1008" s="9" t="s">
        <v>4098</v>
      </c>
    </row>
    <row r="1009" spans="1:15" x14ac:dyDescent="0.3">
      <c r="A1009" s="9">
        <v>84</v>
      </c>
      <c r="B1009" s="9">
        <f>COUNTIF($A$5:A1009, A1009)</f>
        <v>39</v>
      </c>
      <c r="C1009" s="10" t="s">
        <v>1564</v>
      </c>
      <c r="D1009" s="10" t="s">
        <v>1557</v>
      </c>
      <c r="E1009" s="10" t="s">
        <v>3998</v>
      </c>
      <c r="F1009" s="10" t="s">
        <v>1565</v>
      </c>
      <c r="G1009" s="9" t="s">
        <v>17</v>
      </c>
      <c r="H1009" s="11">
        <v>4120</v>
      </c>
      <c r="I1009" s="11">
        <v>555</v>
      </c>
      <c r="J1009" s="12">
        <v>4120</v>
      </c>
      <c r="K1009" s="19">
        <f t="shared" si="32"/>
        <v>1.1834319526627219E-2</v>
      </c>
      <c r="L1009" s="26"/>
      <c r="M1009" s="20">
        <f t="shared" si="31"/>
        <v>0</v>
      </c>
      <c r="N1009" s="14" t="s">
        <v>4163</v>
      </c>
      <c r="O1009" s="9" t="s">
        <v>4098</v>
      </c>
    </row>
    <row r="1010" spans="1:15" x14ac:dyDescent="0.3">
      <c r="A1010" s="9">
        <v>84</v>
      </c>
      <c r="B1010" s="9">
        <f>COUNTIF($A$5:A1010, A1010)</f>
        <v>40</v>
      </c>
      <c r="C1010" s="10" t="s">
        <v>1566</v>
      </c>
      <c r="D1010" s="10" t="s">
        <v>1567</v>
      </c>
      <c r="E1010" s="10" t="s">
        <v>1568</v>
      </c>
      <c r="F1010" s="10" t="s">
        <v>1569</v>
      </c>
      <c r="G1010" s="9" t="s">
        <v>17</v>
      </c>
      <c r="H1010" s="11">
        <v>6230</v>
      </c>
      <c r="I1010" s="11">
        <v>680</v>
      </c>
      <c r="J1010" s="12">
        <v>6230</v>
      </c>
      <c r="K1010" s="19">
        <f t="shared" si="32"/>
        <v>1.7895099672545527E-2</v>
      </c>
      <c r="L1010" s="26"/>
      <c r="M1010" s="20">
        <f t="shared" si="31"/>
        <v>0</v>
      </c>
      <c r="N1010" s="14" t="s">
        <v>4163</v>
      </c>
      <c r="O1010" s="9" t="s">
        <v>4098</v>
      </c>
    </row>
    <row r="1011" spans="1:15" x14ac:dyDescent="0.3">
      <c r="A1011" s="9">
        <v>84</v>
      </c>
      <c r="B1011" s="9">
        <f>COUNTIF($A$5:A1011, A1011)</f>
        <v>41</v>
      </c>
      <c r="C1011" s="10" t="s">
        <v>1570</v>
      </c>
      <c r="D1011" s="10" t="s">
        <v>1567</v>
      </c>
      <c r="E1011" s="10" t="s">
        <v>1568</v>
      </c>
      <c r="F1011" s="10" t="s">
        <v>1571</v>
      </c>
      <c r="G1011" s="9" t="s">
        <v>17</v>
      </c>
      <c r="H1011" s="11">
        <v>6230</v>
      </c>
      <c r="I1011" s="11">
        <v>600</v>
      </c>
      <c r="J1011" s="12">
        <v>6230</v>
      </c>
      <c r="K1011" s="19">
        <f t="shared" si="32"/>
        <v>1.7895099672545527E-2</v>
      </c>
      <c r="L1011" s="26"/>
      <c r="M1011" s="20">
        <f t="shared" si="31"/>
        <v>0</v>
      </c>
      <c r="N1011" s="14" t="s">
        <v>4163</v>
      </c>
      <c r="O1011" s="9" t="s">
        <v>4098</v>
      </c>
    </row>
    <row r="1012" spans="1:15" x14ac:dyDescent="0.3">
      <c r="A1012" s="9">
        <v>84</v>
      </c>
      <c r="B1012" s="9">
        <f>COUNTIF($A$5:A1012, A1012)</f>
        <v>42</v>
      </c>
      <c r="C1012" s="10" t="s">
        <v>1572</v>
      </c>
      <c r="D1012" s="10" t="s">
        <v>1567</v>
      </c>
      <c r="E1012" s="10" t="s">
        <v>1568</v>
      </c>
      <c r="F1012" s="10" t="s">
        <v>1573</v>
      </c>
      <c r="G1012" s="9" t="s">
        <v>17</v>
      </c>
      <c r="H1012" s="11">
        <v>6230</v>
      </c>
      <c r="I1012" s="11">
        <v>670</v>
      </c>
      <c r="J1012" s="12">
        <v>6230</v>
      </c>
      <c r="K1012" s="19">
        <f t="shared" si="32"/>
        <v>1.7895099672545527E-2</v>
      </c>
      <c r="L1012" s="26"/>
      <c r="M1012" s="20">
        <f t="shared" si="31"/>
        <v>0</v>
      </c>
      <c r="N1012" s="14" t="s">
        <v>4163</v>
      </c>
      <c r="O1012" s="9" t="s">
        <v>4098</v>
      </c>
    </row>
    <row r="1013" spans="1:15" x14ac:dyDescent="0.3">
      <c r="A1013" s="9">
        <v>84</v>
      </c>
      <c r="B1013" s="9">
        <f>COUNTIF($A$5:A1013, A1013)</f>
        <v>43</v>
      </c>
      <c r="C1013" s="10" t="s">
        <v>1574</v>
      </c>
      <c r="D1013" s="10" t="s">
        <v>1567</v>
      </c>
      <c r="E1013" s="10" t="s">
        <v>3999</v>
      </c>
      <c r="F1013" s="10" t="s">
        <v>1575</v>
      </c>
      <c r="G1013" s="9" t="s">
        <v>17</v>
      </c>
      <c r="H1013" s="11">
        <v>6230</v>
      </c>
      <c r="I1013" s="11">
        <v>30</v>
      </c>
      <c r="J1013" s="12">
        <v>6230</v>
      </c>
      <c r="K1013" s="19">
        <f t="shared" si="32"/>
        <v>1.7895099672545527E-2</v>
      </c>
      <c r="L1013" s="26"/>
      <c r="M1013" s="20">
        <f t="shared" si="31"/>
        <v>0</v>
      </c>
      <c r="N1013" s="14" t="s">
        <v>4163</v>
      </c>
      <c r="O1013" s="9" t="s">
        <v>4098</v>
      </c>
    </row>
    <row r="1014" spans="1:15" x14ac:dyDescent="0.3">
      <c r="A1014" s="9">
        <v>84</v>
      </c>
      <c r="B1014" s="9">
        <f>COUNTIF($A$5:A1014, A1014)</f>
        <v>44</v>
      </c>
      <c r="C1014" s="10" t="s">
        <v>1576</v>
      </c>
      <c r="D1014" s="10" t="s">
        <v>1577</v>
      </c>
      <c r="E1014" s="10" t="s">
        <v>1578</v>
      </c>
      <c r="F1014" s="10" t="s">
        <v>1579</v>
      </c>
      <c r="G1014" s="9" t="s">
        <v>17</v>
      </c>
      <c r="H1014" s="11">
        <v>2050</v>
      </c>
      <c r="I1014" s="11">
        <v>100</v>
      </c>
      <c r="J1014" s="12">
        <v>2050</v>
      </c>
      <c r="K1014" s="19">
        <f t="shared" si="32"/>
        <v>5.8884356867926696E-3</v>
      </c>
      <c r="L1014" s="26"/>
      <c r="M1014" s="20">
        <f t="shared" si="31"/>
        <v>0</v>
      </c>
      <c r="N1014" s="14" t="s">
        <v>4163</v>
      </c>
      <c r="O1014" s="9" t="s">
        <v>4098</v>
      </c>
    </row>
    <row r="1015" spans="1:15" x14ac:dyDescent="0.3">
      <c r="A1015" s="9">
        <v>84</v>
      </c>
      <c r="B1015" s="9">
        <f>COUNTIF($A$5:A1015, A1015)</f>
        <v>45</v>
      </c>
      <c r="C1015" s="10" t="s">
        <v>1580</v>
      </c>
      <c r="D1015" s="10" t="s">
        <v>1577</v>
      </c>
      <c r="E1015" s="10" t="s">
        <v>1578</v>
      </c>
      <c r="F1015" s="10" t="s">
        <v>1581</v>
      </c>
      <c r="G1015" s="9" t="s">
        <v>17</v>
      </c>
      <c r="H1015" s="11">
        <v>2050</v>
      </c>
      <c r="I1015" s="11">
        <v>1080</v>
      </c>
      <c r="J1015" s="12">
        <v>2050</v>
      </c>
      <c r="K1015" s="19">
        <f t="shared" si="32"/>
        <v>5.8884356867926696E-3</v>
      </c>
      <c r="L1015" s="26"/>
      <c r="M1015" s="20">
        <f t="shared" si="31"/>
        <v>0</v>
      </c>
      <c r="N1015" s="14" t="s">
        <v>4163</v>
      </c>
      <c r="O1015" s="9" t="s">
        <v>4098</v>
      </c>
    </row>
    <row r="1016" spans="1:15" x14ac:dyDescent="0.3">
      <c r="A1016" s="9">
        <v>84</v>
      </c>
      <c r="B1016" s="9">
        <f>COUNTIF($A$5:A1016, A1016)</f>
        <v>46</v>
      </c>
      <c r="C1016" s="10" t="s">
        <v>1582</v>
      </c>
      <c r="D1016" s="10" t="s">
        <v>1577</v>
      </c>
      <c r="E1016" s="10" t="s">
        <v>1578</v>
      </c>
      <c r="F1016" s="10" t="s">
        <v>1583</v>
      </c>
      <c r="G1016" s="9" t="s">
        <v>17</v>
      </c>
      <c r="H1016" s="11">
        <v>2050</v>
      </c>
      <c r="I1016" s="11">
        <v>1830</v>
      </c>
      <c r="J1016" s="12">
        <v>2050</v>
      </c>
      <c r="K1016" s="19">
        <f t="shared" si="32"/>
        <v>5.8884356867926696E-3</v>
      </c>
      <c r="L1016" s="26"/>
      <c r="M1016" s="20">
        <f t="shared" si="31"/>
        <v>0</v>
      </c>
      <c r="N1016" s="14" t="s">
        <v>4163</v>
      </c>
      <c r="O1016" s="9" t="s">
        <v>4098</v>
      </c>
    </row>
    <row r="1017" spans="1:15" x14ac:dyDescent="0.3">
      <c r="A1017" s="9">
        <v>84</v>
      </c>
      <c r="B1017" s="9">
        <f>COUNTIF($A$5:A1017, A1017)</f>
        <v>47</v>
      </c>
      <c r="C1017" s="10" t="s">
        <v>1584</v>
      </c>
      <c r="D1017" s="10" t="s">
        <v>1577</v>
      </c>
      <c r="E1017" s="10" t="s">
        <v>4000</v>
      </c>
      <c r="F1017" s="10" t="s">
        <v>1585</v>
      </c>
      <c r="G1017" s="9" t="s">
        <v>17</v>
      </c>
      <c r="H1017" s="11">
        <v>2050</v>
      </c>
      <c r="I1017" s="11">
        <v>600</v>
      </c>
      <c r="J1017" s="12">
        <v>2050</v>
      </c>
      <c r="K1017" s="19">
        <f t="shared" si="32"/>
        <v>5.8884356867926696E-3</v>
      </c>
      <c r="L1017" s="26"/>
      <c r="M1017" s="20">
        <f t="shared" si="31"/>
        <v>0</v>
      </c>
      <c r="N1017" s="14" t="s">
        <v>4163</v>
      </c>
      <c r="O1017" s="9" t="s">
        <v>4098</v>
      </c>
    </row>
    <row r="1018" spans="1:15" x14ac:dyDescent="0.3">
      <c r="A1018" s="9">
        <v>84</v>
      </c>
      <c r="B1018" s="9">
        <f>COUNTIF($A$5:A1018, A1018)</f>
        <v>48</v>
      </c>
      <c r="C1018" s="10" t="s">
        <v>1586</v>
      </c>
      <c r="D1018" s="10" t="s">
        <v>1577</v>
      </c>
      <c r="E1018" s="10" t="s">
        <v>1587</v>
      </c>
      <c r="F1018" s="10" t="s">
        <v>1588</v>
      </c>
      <c r="G1018" s="9" t="s">
        <v>17</v>
      </c>
      <c r="H1018" s="11">
        <v>2050</v>
      </c>
      <c r="I1018" s="11">
        <v>480</v>
      </c>
      <c r="J1018" s="12">
        <v>2050</v>
      </c>
      <c r="K1018" s="19">
        <f t="shared" si="32"/>
        <v>5.8884356867926696E-3</v>
      </c>
      <c r="L1018" s="26"/>
      <c r="M1018" s="20">
        <f t="shared" si="31"/>
        <v>0</v>
      </c>
      <c r="N1018" s="14" t="s">
        <v>4163</v>
      </c>
      <c r="O1018" s="9" t="s">
        <v>4098</v>
      </c>
    </row>
    <row r="1019" spans="1:15" x14ac:dyDescent="0.3">
      <c r="A1019" s="9">
        <v>84</v>
      </c>
      <c r="B1019" s="9">
        <f>COUNTIF($A$5:A1019, A1019)</f>
        <v>49</v>
      </c>
      <c r="C1019" s="10" t="s">
        <v>1589</v>
      </c>
      <c r="D1019" s="10" t="s">
        <v>1577</v>
      </c>
      <c r="E1019" s="10" t="s">
        <v>1587</v>
      </c>
      <c r="F1019" s="10" t="s">
        <v>1590</v>
      </c>
      <c r="G1019" s="9" t="s">
        <v>17</v>
      </c>
      <c r="H1019" s="11">
        <v>2050</v>
      </c>
      <c r="I1019" s="11">
        <v>960</v>
      </c>
      <c r="J1019" s="12">
        <v>2050</v>
      </c>
      <c r="K1019" s="19">
        <f t="shared" si="32"/>
        <v>5.8884356867926696E-3</v>
      </c>
      <c r="L1019" s="26"/>
      <c r="M1019" s="20">
        <f t="shared" si="31"/>
        <v>0</v>
      </c>
      <c r="N1019" s="14" t="s">
        <v>4163</v>
      </c>
      <c r="O1019" s="9" t="s">
        <v>4098</v>
      </c>
    </row>
    <row r="1020" spans="1:15" x14ac:dyDescent="0.3">
      <c r="A1020" s="9">
        <v>84</v>
      </c>
      <c r="B1020" s="9">
        <f>COUNTIF($A$5:A1020, A1020)</f>
        <v>50</v>
      </c>
      <c r="C1020" s="10" t="s">
        <v>1591</v>
      </c>
      <c r="D1020" s="10" t="s">
        <v>1577</v>
      </c>
      <c r="E1020" s="10" t="s">
        <v>4001</v>
      </c>
      <c r="F1020" s="10" t="s">
        <v>1592</v>
      </c>
      <c r="G1020" s="9" t="s">
        <v>17</v>
      </c>
      <c r="H1020" s="11">
        <v>2050</v>
      </c>
      <c r="I1020" s="11">
        <v>1</v>
      </c>
      <c r="J1020" s="12">
        <v>2050</v>
      </c>
      <c r="K1020" s="19">
        <f t="shared" si="32"/>
        <v>5.8884356867926696E-3</v>
      </c>
      <c r="L1020" s="26"/>
      <c r="M1020" s="20">
        <f t="shared" si="31"/>
        <v>0</v>
      </c>
      <c r="N1020" s="14" t="s">
        <v>4163</v>
      </c>
      <c r="O1020" s="9" t="s">
        <v>4098</v>
      </c>
    </row>
    <row r="1021" spans="1:15" x14ac:dyDescent="0.3">
      <c r="A1021" s="9">
        <v>84</v>
      </c>
      <c r="B1021" s="9">
        <f>COUNTIF($A$5:A1021, A1021)</f>
        <v>51</v>
      </c>
      <c r="C1021" s="10" t="s">
        <v>1593</v>
      </c>
      <c r="D1021" s="10" t="s">
        <v>1594</v>
      </c>
      <c r="E1021" s="10" t="s">
        <v>1595</v>
      </c>
      <c r="F1021" s="10" t="s">
        <v>1596</v>
      </c>
      <c r="G1021" s="9" t="s">
        <v>17</v>
      </c>
      <c r="H1021" s="11">
        <v>5380</v>
      </c>
      <c r="I1021" s="11">
        <v>730</v>
      </c>
      <c r="J1021" s="12">
        <v>5380</v>
      </c>
      <c r="K1021" s="19">
        <f t="shared" si="32"/>
        <v>1.5453553168265641E-2</v>
      </c>
      <c r="L1021" s="26"/>
      <c r="M1021" s="20">
        <f t="shared" si="31"/>
        <v>0</v>
      </c>
      <c r="N1021" s="14" t="s">
        <v>4163</v>
      </c>
      <c r="O1021" s="9" t="s">
        <v>4098</v>
      </c>
    </row>
    <row r="1022" spans="1:15" x14ac:dyDescent="0.3">
      <c r="A1022" s="9">
        <v>84</v>
      </c>
      <c r="B1022" s="9">
        <f>COUNTIF($A$5:A1022, A1022)</f>
        <v>52</v>
      </c>
      <c r="C1022" s="10" t="s">
        <v>1597</v>
      </c>
      <c r="D1022" s="10" t="s">
        <v>1594</v>
      </c>
      <c r="E1022" s="10" t="s">
        <v>1598</v>
      </c>
      <c r="F1022" s="10" t="s">
        <v>1599</v>
      </c>
      <c r="G1022" s="9" t="s">
        <v>17</v>
      </c>
      <c r="H1022" s="11">
        <v>5380</v>
      </c>
      <c r="I1022" s="11">
        <v>1790</v>
      </c>
      <c r="J1022" s="12">
        <v>5380</v>
      </c>
      <c r="K1022" s="19">
        <f t="shared" si="32"/>
        <v>1.5453553168265641E-2</v>
      </c>
      <c r="L1022" s="26"/>
      <c r="M1022" s="20">
        <f t="shared" si="31"/>
        <v>0</v>
      </c>
      <c r="N1022" s="14" t="s">
        <v>4163</v>
      </c>
      <c r="O1022" s="9" t="s">
        <v>4098</v>
      </c>
    </row>
    <row r="1023" spans="1:15" x14ac:dyDescent="0.3">
      <c r="A1023" s="9">
        <v>84</v>
      </c>
      <c r="B1023" s="9">
        <f>COUNTIF($A$5:A1023, A1023)</f>
        <v>53</v>
      </c>
      <c r="C1023" s="10" t="s">
        <v>1600</v>
      </c>
      <c r="D1023" s="10" t="s">
        <v>1594</v>
      </c>
      <c r="E1023" s="10" t="s">
        <v>1601</v>
      </c>
      <c r="F1023" s="10" t="s">
        <v>1602</v>
      </c>
      <c r="G1023" s="9" t="s">
        <v>17</v>
      </c>
      <c r="H1023" s="11">
        <v>5380</v>
      </c>
      <c r="I1023" s="11">
        <v>210</v>
      </c>
      <c r="J1023" s="12">
        <v>5380</v>
      </c>
      <c r="K1023" s="19">
        <f t="shared" si="32"/>
        <v>1.5453553168265641E-2</v>
      </c>
      <c r="L1023" s="26"/>
      <c r="M1023" s="20">
        <f t="shared" si="31"/>
        <v>0</v>
      </c>
      <c r="N1023" s="14" t="s">
        <v>4163</v>
      </c>
      <c r="O1023" s="9" t="s">
        <v>4098</v>
      </c>
    </row>
    <row r="1024" spans="1:15" x14ac:dyDescent="0.3">
      <c r="A1024" s="9">
        <v>84</v>
      </c>
      <c r="B1024" s="9">
        <f>COUNTIF($A$5:A1024, A1024)</f>
        <v>54</v>
      </c>
      <c r="C1024" s="10" t="s">
        <v>1603</v>
      </c>
      <c r="D1024" s="10" t="s">
        <v>1604</v>
      </c>
      <c r="E1024" s="10" t="s">
        <v>1605</v>
      </c>
      <c r="F1024" s="10" t="s">
        <v>1606</v>
      </c>
      <c r="G1024" s="9" t="s">
        <v>17</v>
      </c>
      <c r="H1024" s="11">
        <v>8040</v>
      </c>
      <c r="I1024" s="11">
        <v>120</v>
      </c>
      <c r="J1024" s="12">
        <v>8040</v>
      </c>
      <c r="K1024" s="19">
        <f t="shared" si="32"/>
        <v>2.309415752283564E-2</v>
      </c>
      <c r="L1024" s="26"/>
      <c r="M1024" s="20">
        <f t="shared" si="31"/>
        <v>0</v>
      </c>
      <c r="N1024" s="14" t="s">
        <v>4163</v>
      </c>
      <c r="O1024" s="9" t="s">
        <v>4098</v>
      </c>
    </row>
    <row r="1025" spans="1:15" x14ac:dyDescent="0.3">
      <c r="A1025" s="9">
        <v>84</v>
      </c>
      <c r="B1025" s="9">
        <f>COUNTIF($A$5:A1025, A1025)</f>
        <v>55</v>
      </c>
      <c r="C1025" s="10" t="s">
        <v>1607</v>
      </c>
      <c r="D1025" s="10" t="s">
        <v>1608</v>
      </c>
      <c r="E1025" s="10" t="s">
        <v>1609</v>
      </c>
      <c r="F1025" s="10" t="s">
        <v>1610</v>
      </c>
      <c r="G1025" s="9" t="s">
        <v>17</v>
      </c>
      <c r="H1025" s="11">
        <v>5850</v>
      </c>
      <c r="I1025" s="11">
        <v>542</v>
      </c>
      <c r="J1025" s="12">
        <v>5850</v>
      </c>
      <c r="K1025" s="19">
        <f t="shared" si="32"/>
        <v>1.6803584764749812E-2</v>
      </c>
      <c r="L1025" s="26"/>
      <c r="M1025" s="20">
        <f t="shared" si="31"/>
        <v>0</v>
      </c>
      <c r="N1025" s="14" t="s">
        <v>4163</v>
      </c>
      <c r="O1025" s="9" t="s">
        <v>4098</v>
      </c>
    </row>
    <row r="1026" spans="1:15" x14ac:dyDescent="0.3">
      <c r="A1026" s="9">
        <v>84</v>
      </c>
      <c r="B1026" s="9">
        <f>COUNTIF($A$5:A1026, A1026)</f>
        <v>56</v>
      </c>
      <c r="C1026" s="10" t="s">
        <v>1611</v>
      </c>
      <c r="D1026" s="10" t="s">
        <v>1612</v>
      </c>
      <c r="E1026" s="10" t="s">
        <v>1613</v>
      </c>
      <c r="F1026" s="10" t="s">
        <v>18</v>
      </c>
      <c r="G1026" s="9" t="s">
        <v>17</v>
      </c>
      <c r="H1026" s="11">
        <v>6060</v>
      </c>
      <c r="I1026" s="11">
        <v>53</v>
      </c>
      <c r="J1026" s="12">
        <v>6060</v>
      </c>
      <c r="K1026" s="19">
        <f t="shared" si="32"/>
        <v>1.7406790371689549E-2</v>
      </c>
      <c r="L1026" s="26"/>
      <c r="M1026" s="20">
        <f t="shared" si="31"/>
        <v>0</v>
      </c>
      <c r="N1026" s="14" t="s">
        <v>4163</v>
      </c>
      <c r="O1026" s="9" t="s">
        <v>4098</v>
      </c>
    </row>
    <row r="1027" spans="1:15" x14ac:dyDescent="0.3">
      <c r="A1027" s="9">
        <v>84</v>
      </c>
      <c r="B1027" s="9">
        <f>COUNTIF($A$5:A1027, A1027)</f>
        <v>57</v>
      </c>
      <c r="C1027" s="10" t="s">
        <v>1614</v>
      </c>
      <c r="D1027" s="10" t="s">
        <v>1615</v>
      </c>
      <c r="E1027" s="10" t="s">
        <v>1616</v>
      </c>
      <c r="F1027" s="10" t="s">
        <v>1617</v>
      </c>
      <c r="G1027" s="9" t="s">
        <v>17</v>
      </c>
      <c r="H1027" s="11">
        <v>3730</v>
      </c>
      <c r="I1027" s="11">
        <v>1450</v>
      </c>
      <c r="J1027" s="12">
        <v>3730</v>
      </c>
      <c r="K1027" s="19">
        <f t="shared" si="32"/>
        <v>1.0714080542310565E-2</v>
      </c>
      <c r="L1027" s="26"/>
      <c r="M1027" s="20">
        <f t="shared" si="31"/>
        <v>0</v>
      </c>
      <c r="N1027" s="14" t="s">
        <v>4163</v>
      </c>
      <c r="O1027" s="9" t="s">
        <v>4098</v>
      </c>
    </row>
    <row r="1028" spans="1:15" x14ac:dyDescent="0.3">
      <c r="A1028" s="9">
        <v>84</v>
      </c>
      <c r="B1028" s="9">
        <f>COUNTIF($A$5:A1028, A1028)</f>
        <v>58</v>
      </c>
      <c r="C1028" s="10" t="s">
        <v>1618</v>
      </c>
      <c r="D1028" s="10" t="s">
        <v>1619</v>
      </c>
      <c r="E1028" s="10" t="s">
        <v>1620</v>
      </c>
      <c r="F1028" s="10">
        <v>15523</v>
      </c>
      <c r="G1028" s="9" t="s">
        <v>17</v>
      </c>
      <c r="H1028" s="11">
        <v>4770</v>
      </c>
      <c r="I1028" s="11">
        <v>460</v>
      </c>
      <c r="J1028" s="12">
        <v>4770</v>
      </c>
      <c r="K1028" s="19">
        <f t="shared" si="32"/>
        <v>1.3701384500488309E-2</v>
      </c>
      <c r="L1028" s="26"/>
      <c r="M1028" s="20">
        <f t="shared" si="31"/>
        <v>0</v>
      </c>
      <c r="N1028" s="14" t="s">
        <v>4163</v>
      </c>
      <c r="O1028" s="9" t="s">
        <v>4098</v>
      </c>
    </row>
    <row r="1029" spans="1:15" x14ac:dyDescent="0.3">
      <c r="A1029" s="9">
        <v>84</v>
      </c>
      <c r="B1029" s="9">
        <f>COUNTIF($A$5:A1029, A1029)</f>
        <v>59</v>
      </c>
      <c r="C1029" s="10" t="s">
        <v>1621</v>
      </c>
      <c r="D1029" s="10" t="s">
        <v>1619</v>
      </c>
      <c r="E1029" s="10" t="s">
        <v>1622</v>
      </c>
      <c r="F1029" s="10">
        <v>15532</v>
      </c>
      <c r="G1029" s="9" t="s">
        <v>17</v>
      </c>
      <c r="H1029" s="11">
        <v>4770</v>
      </c>
      <c r="I1029" s="11">
        <v>100</v>
      </c>
      <c r="J1029" s="12">
        <v>4770</v>
      </c>
      <c r="K1029" s="19">
        <f t="shared" si="32"/>
        <v>1.3701384500488309E-2</v>
      </c>
      <c r="L1029" s="26"/>
      <c r="M1029" s="20">
        <f t="shared" ref="M1029:M1092" si="33">ROUND(INDEX($L:$L,MATCH($A1029,$A:$A,0))*$K1029,0)</f>
        <v>0</v>
      </c>
      <c r="N1029" s="14" t="s">
        <v>4163</v>
      </c>
      <c r="O1029" s="9" t="s">
        <v>4098</v>
      </c>
    </row>
    <row r="1030" spans="1:15" x14ac:dyDescent="0.3">
      <c r="A1030" s="9">
        <v>84</v>
      </c>
      <c r="B1030" s="9">
        <f>COUNTIF($A$5:A1030, A1030)</f>
        <v>60</v>
      </c>
      <c r="C1030" s="10" t="s">
        <v>1623</v>
      </c>
      <c r="D1030" s="10" t="s">
        <v>1624</v>
      </c>
      <c r="E1030" s="10" t="s">
        <v>1625</v>
      </c>
      <c r="F1030" s="10" t="s">
        <v>18</v>
      </c>
      <c r="G1030" s="9" t="s">
        <v>17</v>
      </c>
      <c r="H1030" s="11">
        <v>6060</v>
      </c>
      <c r="I1030" s="11">
        <v>55</v>
      </c>
      <c r="J1030" s="12">
        <v>6060</v>
      </c>
      <c r="K1030" s="19">
        <f t="shared" si="32"/>
        <v>1.7406790371689549E-2</v>
      </c>
      <c r="L1030" s="26"/>
      <c r="M1030" s="20">
        <f t="shared" si="33"/>
        <v>0</v>
      </c>
      <c r="N1030" s="14" t="s">
        <v>4163</v>
      </c>
      <c r="O1030" s="9" t="s">
        <v>4098</v>
      </c>
    </row>
    <row r="1031" spans="1:15" x14ac:dyDescent="0.3">
      <c r="A1031" s="9">
        <v>84</v>
      </c>
      <c r="B1031" s="9">
        <f>COUNTIF($A$5:A1031, A1031)</f>
        <v>61</v>
      </c>
      <c r="C1031" s="10" t="s">
        <v>1626</v>
      </c>
      <c r="D1031" s="10" t="s">
        <v>1627</v>
      </c>
      <c r="E1031" s="10" t="s">
        <v>1628</v>
      </c>
      <c r="F1031" s="10" t="s">
        <v>1629</v>
      </c>
      <c r="G1031" s="9" t="s">
        <v>17</v>
      </c>
      <c r="H1031" s="11">
        <v>3750</v>
      </c>
      <c r="I1031" s="11">
        <v>1</v>
      </c>
      <c r="J1031" s="12">
        <v>3750</v>
      </c>
      <c r="K1031" s="19">
        <f t="shared" si="32"/>
        <v>1.0771528695352445E-2</v>
      </c>
      <c r="L1031" s="26"/>
      <c r="M1031" s="20">
        <f t="shared" si="33"/>
        <v>0</v>
      </c>
      <c r="N1031" s="14" t="s">
        <v>4261</v>
      </c>
      <c r="O1031" s="9" t="s">
        <v>4098</v>
      </c>
    </row>
    <row r="1032" spans="1:15" x14ac:dyDescent="0.3">
      <c r="A1032" s="9">
        <v>84</v>
      </c>
      <c r="B1032" s="9">
        <f>COUNTIF($A$5:A1032, A1032)</f>
        <v>62</v>
      </c>
      <c r="C1032" s="10" t="s">
        <v>1630</v>
      </c>
      <c r="D1032" s="10" t="s">
        <v>16</v>
      </c>
      <c r="E1032" s="10" t="s">
        <v>1631</v>
      </c>
      <c r="F1032" s="10">
        <v>5050</v>
      </c>
      <c r="G1032" s="9" t="s">
        <v>17</v>
      </c>
      <c r="H1032" s="11">
        <v>0</v>
      </c>
      <c r="I1032" s="11">
        <v>400</v>
      </c>
      <c r="J1032" s="12">
        <v>9500</v>
      </c>
      <c r="K1032" s="19">
        <f t="shared" si="32"/>
        <v>2.728787269489286E-2</v>
      </c>
      <c r="L1032" s="27"/>
      <c r="M1032" s="20">
        <f t="shared" si="33"/>
        <v>0</v>
      </c>
      <c r="N1032" s="14" t="s">
        <v>4261</v>
      </c>
      <c r="O1032" s="9" t="s">
        <v>4098</v>
      </c>
    </row>
    <row r="1033" spans="1:15" x14ac:dyDescent="0.3">
      <c r="A1033" s="9">
        <v>85</v>
      </c>
      <c r="B1033" s="9">
        <f>COUNTIF($A$5:A1033, A1033)</f>
        <v>1</v>
      </c>
      <c r="C1033" s="10" t="s">
        <v>1632</v>
      </c>
      <c r="D1033" s="10" t="s">
        <v>16</v>
      </c>
      <c r="E1033" s="10" t="s">
        <v>1633</v>
      </c>
      <c r="F1033" s="10" t="s">
        <v>1634</v>
      </c>
      <c r="G1033" s="9" t="s">
        <v>583</v>
      </c>
      <c r="H1033" s="11">
        <v>0</v>
      </c>
      <c r="I1033" s="11">
        <v>81</v>
      </c>
      <c r="J1033" s="12">
        <v>919600</v>
      </c>
      <c r="K1033" s="19">
        <f t="shared" si="32"/>
        <v>0.12206931110351533</v>
      </c>
      <c r="L1033" s="25"/>
      <c r="M1033" s="20">
        <f t="shared" si="33"/>
        <v>0</v>
      </c>
      <c r="N1033" s="14" t="s">
        <v>4262</v>
      </c>
      <c r="O1033" s="9" t="s">
        <v>4098</v>
      </c>
    </row>
    <row r="1034" spans="1:15" x14ac:dyDescent="0.3">
      <c r="A1034" s="9">
        <v>85</v>
      </c>
      <c r="B1034" s="9">
        <f>COUNTIF($A$5:A1034, A1034)</f>
        <v>2</v>
      </c>
      <c r="C1034" s="10" t="s">
        <v>1635</v>
      </c>
      <c r="D1034" s="10" t="s">
        <v>16</v>
      </c>
      <c r="E1034" s="10" t="s">
        <v>1636</v>
      </c>
      <c r="F1034" s="10" t="s">
        <v>1637</v>
      </c>
      <c r="G1034" s="9" t="s">
        <v>583</v>
      </c>
      <c r="H1034" s="11">
        <v>0</v>
      </c>
      <c r="I1034" s="11">
        <v>36</v>
      </c>
      <c r="J1034" s="12">
        <v>816200</v>
      </c>
      <c r="K1034" s="19">
        <f t="shared" si="32"/>
        <v>0.10834381440048849</v>
      </c>
      <c r="L1034" s="26"/>
      <c r="M1034" s="20">
        <f t="shared" si="33"/>
        <v>0</v>
      </c>
      <c r="N1034" s="14" t="s">
        <v>4262</v>
      </c>
      <c r="O1034" s="9" t="s">
        <v>4098</v>
      </c>
    </row>
    <row r="1035" spans="1:15" x14ac:dyDescent="0.3">
      <c r="A1035" s="9">
        <v>85</v>
      </c>
      <c r="B1035" s="9">
        <f>COUNTIF($A$5:A1035, A1035)</f>
        <v>3</v>
      </c>
      <c r="C1035" s="10" t="s">
        <v>1638</v>
      </c>
      <c r="D1035" s="10" t="s">
        <v>16</v>
      </c>
      <c r="E1035" s="10" t="s">
        <v>1639</v>
      </c>
      <c r="F1035" s="10" t="s">
        <v>1640</v>
      </c>
      <c r="G1035" s="9" t="s">
        <v>583</v>
      </c>
      <c r="H1035" s="11">
        <v>0</v>
      </c>
      <c r="I1035" s="11">
        <v>71</v>
      </c>
      <c r="J1035" s="12">
        <v>919600</v>
      </c>
      <c r="K1035" s="19">
        <f t="shared" si="32"/>
        <v>0.12206931110351533</v>
      </c>
      <c r="L1035" s="26"/>
      <c r="M1035" s="20">
        <f t="shared" si="33"/>
        <v>0</v>
      </c>
      <c r="N1035" s="14" t="s">
        <v>4262</v>
      </c>
      <c r="O1035" s="9" t="s">
        <v>4098</v>
      </c>
    </row>
    <row r="1036" spans="1:15" x14ac:dyDescent="0.3">
      <c r="A1036" s="9">
        <v>85</v>
      </c>
      <c r="B1036" s="9">
        <f>COUNTIF($A$5:A1036, A1036)</f>
        <v>4</v>
      </c>
      <c r="C1036" s="10" t="s">
        <v>1641</v>
      </c>
      <c r="D1036" s="10" t="s">
        <v>16</v>
      </c>
      <c r="E1036" s="10" t="s">
        <v>1642</v>
      </c>
      <c r="F1036" s="10" t="s">
        <v>1643</v>
      </c>
      <c r="G1036" s="9" t="s">
        <v>583</v>
      </c>
      <c r="H1036" s="11">
        <v>0</v>
      </c>
      <c r="I1036" s="11">
        <v>9</v>
      </c>
      <c r="J1036" s="12">
        <v>1793000</v>
      </c>
      <c r="K1036" s="19">
        <f t="shared" si="32"/>
        <v>0.23800595346738038</v>
      </c>
      <c r="L1036" s="26"/>
      <c r="M1036" s="20">
        <f t="shared" si="33"/>
        <v>0</v>
      </c>
      <c r="N1036" s="14" t="s">
        <v>4262</v>
      </c>
      <c r="O1036" s="9" t="s">
        <v>4098</v>
      </c>
    </row>
    <row r="1037" spans="1:15" x14ac:dyDescent="0.3">
      <c r="A1037" s="9">
        <v>85</v>
      </c>
      <c r="B1037" s="9">
        <f>COUNTIF($A$5:A1037, A1037)</f>
        <v>5</v>
      </c>
      <c r="C1037" s="10" t="s">
        <v>1644</v>
      </c>
      <c r="D1037" s="10" t="s">
        <v>16</v>
      </c>
      <c r="E1037" s="10" t="s">
        <v>1645</v>
      </c>
      <c r="F1037" s="10" t="s">
        <v>1643</v>
      </c>
      <c r="G1037" s="9" t="s">
        <v>583</v>
      </c>
      <c r="H1037" s="11">
        <v>0</v>
      </c>
      <c r="I1037" s="11">
        <v>7</v>
      </c>
      <c r="J1037" s="12">
        <v>724900</v>
      </c>
      <c r="K1037" s="19">
        <f t="shared" si="32"/>
        <v>9.6224492843560536E-2</v>
      </c>
      <c r="L1037" s="26"/>
      <c r="M1037" s="20">
        <f t="shared" si="33"/>
        <v>0</v>
      </c>
      <c r="N1037" s="14" t="s">
        <v>4262</v>
      </c>
      <c r="O1037" s="9" t="s">
        <v>4098</v>
      </c>
    </row>
    <row r="1038" spans="1:15" x14ac:dyDescent="0.3">
      <c r="A1038" s="9">
        <v>85</v>
      </c>
      <c r="B1038" s="9">
        <f>COUNTIF($A$5:A1038, A1038)</f>
        <v>6</v>
      </c>
      <c r="C1038" s="10" t="s">
        <v>1646</v>
      </c>
      <c r="D1038" s="10" t="s">
        <v>16</v>
      </c>
      <c r="E1038" s="10" t="s">
        <v>1647</v>
      </c>
      <c r="F1038" s="10" t="s">
        <v>1648</v>
      </c>
      <c r="G1038" s="9" t="s">
        <v>789</v>
      </c>
      <c r="H1038" s="11">
        <v>0</v>
      </c>
      <c r="I1038" s="11">
        <v>8</v>
      </c>
      <c r="J1038" s="12">
        <v>22000</v>
      </c>
      <c r="K1038" s="19">
        <f t="shared" si="32"/>
        <v>2.9203184474525198E-3</v>
      </c>
      <c r="L1038" s="26"/>
      <c r="M1038" s="20">
        <f t="shared" si="33"/>
        <v>0</v>
      </c>
      <c r="N1038" s="14" t="s">
        <v>4262</v>
      </c>
      <c r="O1038" s="9" t="s">
        <v>4098</v>
      </c>
    </row>
    <row r="1039" spans="1:15" x14ac:dyDescent="0.3">
      <c r="A1039" s="9">
        <v>85</v>
      </c>
      <c r="B1039" s="9">
        <f>COUNTIF($A$5:A1039, A1039)</f>
        <v>7</v>
      </c>
      <c r="C1039" s="10" t="s">
        <v>1649</v>
      </c>
      <c r="D1039" s="10" t="s">
        <v>16</v>
      </c>
      <c r="E1039" s="10" t="s">
        <v>1650</v>
      </c>
      <c r="F1039" s="10" t="s">
        <v>1651</v>
      </c>
      <c r="G1039" s="9" t="s">
        <v>17</v>
      </c>
      <c r="H1039" s="11">
        <v>0</v>
      </c>
      <c r="I1039" s="11">
        <v>1</v>
      </c>
      <c r="J1039" s="12">
        <v>258500</v>
      </c>
      <c r="K1039" s="19">
        <f t="shared" si="32"/>
        <v>3.4313741757567108E-2</v>
      </c>
      <c r="L1039" s="26"/>
      <c r="M1039" s="20">
        <f t="shared" si="33"/>
        <v>0</v>
      </c>
      <c r="N1039" s="14" t="s">
        <v>4262</v>
      </c>
      <c r="O1039" s="9" t="s">
        <v>4098</v>
      </c>
    </row>
    <row r="1040" spans="1:15" x14ac:dyDescent="0.3">
      <c r="A1040" s="9">
        <v>85</v>
      </c>
      <c r="B1040" s="9">
        <f>COUNTIF($A$5:A1040, A1040)</f>
        <v>8</v>
      </c>
      <c r="C1040" s="10" t="s">
        <v>1652</v>
      </c>
      <c r="D1040" s="10" t="s">
        <v>16</v>
      </c>
      <c r="E1040" s="10" t="s">
        <v>1653</v>
      </c>
      <c r="F1040" s="10" t="s">
        <v>1654</v>
      </c>
      <c r="G1040" s="9" t="s">
        <v>17</v>
      </c>
      <c r="H1040" s="11">
        <v>0</v>
      </c>
      <c r="I1040" s="11">
        <v>4</v>
      </c>
      <c r="J1040" s="12">
        <v>330000</v>
      </c>
      <c r="K1040" s="19">
        <f t="shared" si="32"/>
        <v>4.3804776711787799E-2</v>
      </c>
      <c r="L1040" s="26"/>
      <c r="M1040" s="20">
        <f t="shared" si="33"/>
        <v>0</v>
      </c>
      <c r="N1040" s="14" t="s">
        <v>4262</v>
      </c>
      <c r="O1040" s="9" t="s">
        <v>4098</v>
      </c>
    </row>
    <row r="1041" spans="1:15" x14ac:dyDescent="0.3">
      <c r="A1041" s="9">
        <v>85</v>
      </c>
      <c r="B1041" s="9">
        <f>COUNTIF($A$5:A1041, A1041)</f>
        <v>9</v>
      </c>
      <c r="C1041" s="10" t="s">
        <v>1655</v>
      </c>
      <c r="D1041" s="10" t="s">
        <v>16</v>
      </c>
      <c r="E1041" s="10" t="s">
        <v>1656</v>
      </c>
      <c r="F1041" s="10" t="s">
        <v>1657</v>
      </c>
      <c r="G1041" s="9" t="s">
        <v>583</v>
      </c>
      <c r="H1041" s="11">
        <v>0</v>
      </c>
      <c r="I1041" s="11">
        <v>17</v>
      </c>
      <c r="J1041" s="12">
        <v>187000</v>
      </c>
      <c r="K1041" s="19">
        <f t="shared" si="32"/>
        <v>2.4822706803346421E-2</v>
      </c>
      <c r="L1041" s="26"/>
      <c r="M1041" s="20">
        <f t="shared" si="33"/>
        <v>0</v>
      </c>
      <c r="N1041" s="14" t="s">
        <v>4262</v>
      </c>
      <c r="O1041" s="9" t="s">
        <v>4098</v>
      </c>
    </row>
    <row r="1042" spans="1:15" x14ac:dyDescent="0.3">
      <c r="A1042" s="9">
        <v>85</v>
      </c>
      <c r="B1042" s="9">
        <f>COUNTIF($A$5:A1042, A1042)</f>
        <v>10</v>
      </c>
      <c r="C1042" s="10" t="s">
        <v>1658</v>
      </c>
      <c r="D1042" s="10" t="s">
        <v>16</v>
      </c>
      <c r="E1042" s="10" t="s">
        <v>1659</v>
      </c>
      <c r="F1042" s="10" t="s">
        <v>1660</v>
      </c>
      <c r="G1042" s="9" t="s">
        <v>583</v>
      </c>
      <c r="H1042" s="11">
        <v>0</v>
      </c>
      <c r="I1042" s="11">
        <v>21</v>
      </c>
      <c r="J1042" s="12">
        <v>168750</v>
      </c>
      <c r="K1042" s="19">
        <f t="shared" si="32"/>
        <v>2.2400169909436943E-2</v>
      </c>
      <c r="L1042" s="26"/>
      <c r="M1042" s="20">
        <f t="shared" si="33"/>
        <v>0</v>
      </c>
      <c r="N1042" s="14" t="s">
        <v>4262</v>
      </c>
      <c r="O1042" s="9" t="s">
        <v>4098</v>
      </c>
    </row>
    <row r="1043" spans="1:15" x14ac:dyDescent="0.3">
      <c r="A1043" s="9">
        <v>85</v>
      </c>
      <c r="B1043" s="9">
        <f>COUNTIF($A$5:A1043, A1043)</f>
        <v>11</v>
      </c>
      <c r="C1043" s="10" t="s">
        <v>1661</v>
      </c>
      <c r="D1043" s="10" t="s">
        <v>16</v>
      </c>
      <c r="E1043" s="10" t="s">
        <v>1662</v>
      </c>
      <c r="F1043" s="10" t="s">
        <v>1660</v>
      </c>
      <c r="G1043" s="9" t="s">
        <v>583</v>
      </c>
      <c r="H1043" s="11">
        <v>0</v>
      </c>
      <c r="I1043" s="11">
        <v>21</v>
      </c>
      <c r="J1043" s="12">
        <v>168750</v>
      </c>
      <c r="K1043" s="19">
        <f t="shared" si="32"/>
        <v>2.2400169909436943E-2</v>
      </c>
      <c r="L1043" s="26"/>
      <c r="M1043" s="20">
        <f t="shared" si="33"/>
        <v>0</v>
      </c>
      <c r="N1043" s="14" t="s">
        <v>4262</v>
      </c>
      <c r="O1043" s="9" t="s">
        <v>4098</v>
      </c>
    </row>
    <row r="1044" spans="1:15" x14ac:dyDescent="0.3">
      <c r="A1044" s="9">
        <v>85</v>
      </c>
      <c r="B1044" s="9">
        <f>COUNTIF($A$5:A1044, A1044)</f>
        <v>12</v>
      </c>
      <c r="C1044" s="10" t="s">
        <v>1663</v>
      </c>
      <c r="D1044" s="10" t="s">
        <v>16</v>
      </c>
      <c r="E1044" s="10" t="s">
        <v>1664</v>
      </c>
      <c r="F1044" s="10" t="s">
        <v>1665</v>
      </c>
      <c r="G1044" s="9" t="s">
        <v>583</v>
      </c>
      <c r="H1044" s="11">
        <v>0</v>
      </c>
      <c r="I1044" s="11">
        <v>8</v>
      </c>
      <c r="J1044" s="12">
        <v>407000</v>
      </c>
      <c r="K1044" s="19">
        <f t="shared" si="32"/>
        <v>5.4025891277871621E-2</v>
      </c>
      <c r="L1044" s="26"/>
      <c r="M1044" s="20">
        <f t="shared" si="33"/>
        <v>0</v>
      </c>
      <c r="N1044" s="14" t="s">
        <v>4262</v>
      </c>
      <c r="O1044" s="9" t="s">
        <v>4098</v>
      </c>
    </row>
    <row r="1045" spans="1:15" x14ac:dyDescent="0.3">
      <c r="A1045" s="9">
        <v>85</v>
      </c>
      <c r="B1045" s="9">
        <f>COUNTIF($A$5:A1045, A1045)</f>
        <v>13</v>
      </c>
      <c r="C1045" s="10" t="s">
        <v>1666</v>
      </c>
      <c r="D1045" s="10" t="s">
        <v>16</v>
      </c>
      <c r="E1045" s="10" t="s">
        <v>1667</v>
      </c>
      <c r="F1045" s="10" t="s">
        <v>1668</v>
      </c>
      <c r="G1045" s="9" t="s">
        <v>789</v>
      </c>
      <c r="H1045" s="11">
        <v>0</v>
      </c>
      <c r="I1045" s="11">
        <v>4</v>
      </c>
      <c r="J1045" s="12">
        <v>320100</v>
      </c>
      <c r="K1045" s="19">
        <f t="shared" si="32"/>
        <v>4.2490633410434166E-2</v>
      </c>
      <c r="L1045" s="26"/>
      <c r="M1045" s="20">
        <f t="shared" si="33"/>
        <v>0</v>
      </c>
      <c r="N1045" s="14" t="s">
        <v>4262</v>
      </c>
      <c r="O1045" s="9" t="s">
        <v>4098</v>
      </c>
    </row>
    <row r="1046" spans="1:15" x14ac:dyDescent="0.3">
      <c r="A1046" s="9">
        <v>85</v>
      </c>
      <c r="B1046" s="9">
        <f>COUNTIF($A$5:A1046, A1046)</f>
        <v>14</v>
      </c>
      <c r="C1046" s="10" t="s">
        <v>1669</v>
      </c>
      <c r="D1046" s="10" t="s">
        <v>16</v>
      </c>
      <c r="E1046" s="10" t="s">
        <v>1670</v>
      </c>
      <c r="F1046" s="10" t="s">
        <v>1671</v>
      </c>
      <c r="G1046" s="9" t="s">
        <v>789</v>
      </c>
      <c r="H1046" s="11">
        <v>0</v>
      </c>
      <c r="I1046" s="11">
        <v>4</v>
      </c>
      <c r="J1046" s="12">
        <v>320100</v>
      </c>
      <c r="K1046" s="19">
        <f t="shared" si="32"/>
        <v>4.2490633410434166E-2</v>
      </c>
      <c r="L1046" s="26"/>
      <c r="M1046" s="20">
        <f t="shared" si="33"/>
        <v>0</v>
      </c>
      <c r="N1046" s="14" t="s">
        <v>4262</v>
      </c>
      <c r="O1046" s="9" t="s">
        <v>4098</v>
      </c>
    </row>
    <row r="1047" spans="1:15" x14ac:dyDescent="0.3">
      <c r="A1047" s="9">
        <v>85</v>
      </c>
      <c r="B1047" s="9">
        <f>COUNTIF($A$5:A1047, A1047)</f>
        <v>15</v>
      </c>
      <c r="C1047" s="10" t="s">
        <v>1672</v>
      </c>
      <c r="D1047" s="10" t="s">
        <v>16</v>
      </c>
      <c r="E1047" s="10" t="s">
        <v>1673</v>
      </c>
      <c r="F1047" s="10" t="s">
        <v>1674</v>
      </c>
      <c r="G1047" s="9" t="s">
        <v>789</v>
      </c>
      <c r="H1047" s="11">
        <v>0</v>
      </c>
      <c r="I1047" s="11">
        <v>3</v>
      </c>
      <c r="J1047" s="12">
        <v>177925</v>
      </c>
      <c r="K1047" s="19">
        <f t="shared" si="32"/>
        <v>2.3618075443772254E-2</v>
      </c>
      <c r="L1047" s="27"/>
      <c r="M1047" s="20">
        <f t="shared" si="33"/>
        <v>0</v>
      </c>
      <c r="N1047" s="14" t="s">
        <v>4262</v>
      </c>
      <c r="O1047" s="9" t="s">
        <v>4098</v>
      </c>
    </row>
    <row r="1048" spans="1:15" x14ac:dyDescent="0.3">
      <c r="A1048" s="9">
        <v>86</v>
      </c>
      <c r="B1048" s="9">
        <f>COUNTIF($A$5:A1048, A1048)</f>
        <v>1</v>
      </c>
      <c r="C1048" s="10" t="s">
        <v>2947</v>
      </c>
      <c r="D1048" s="10" t="s">
        <v>2948</v>
      </c>
      <c r="E1048" s="10" t="s">
        <v>2949</v>
      </c>
      <c r="F1048" s="10" t="s">
        <v>2950</v>
      </c>
      <c r="G1048" s="9" t="s">
        <v>17</v>
      </c>
      <c r="H1048" s="11">
        <v>58210</v>
      </c>
      <c r="I1048" s="11">
        <v>85</v>
      </c>
      <c r="J1048" s="12">
        <v>56294</v>
      </c>
      <c r="K1048" s="19">
        <f t="shared" si="32"/>
        <v>1.1394261821086165E-2</v>
      </c>
      <c r="L1048" s="25"/>
      <c r="M1048" s="20">
        <f t="shared" si="33"/>
        <v>0</v>
      </c>
      <c r="N1048" s="14" t="s">
        <v>4263</v>
      </c>
      <c r="O1048" s="9" t="s">
        <v>4098</v>
      </c>
    </row>
    <row r="1049" spans="1:15" x14ac:dyDescent="0.3">
      <c r="A1049" s="9">
        <v>86</v>
      </c>
      <c r="B1049" s="9">
        <f>COUNTIF($A$5:A1049, A1049)</f>
        <v>2</v>
      </c>
      <c r="C1049" s="10" t="s">
        <v>2951</v>
      </c>
      <c r="D1049" s="10" t="s">
        <v>2948</v>
      </c>
      <c r="E1049" s="10" t="s">
        <v>2949</v>
      </c>
      <c r="F1049" s="10" t="s">
        <v>2952</v>
      </c>
      <c r="G1049" s="9" t="s">
        <v>17</v>
      </c>
      <c r="H1049" s="11">
        <v>58210</v>
      </c>
      <c r="I1049" s="11">
        <v>3</v>
      </c>
      <c r="J1049" s="12">
        <v>56294</v>
      </c>
      <c r="K1049" s="19">
        <f t="shared" si="32"/>
        <v>1.1394261821086165E-2</v>
      </c>
      <c r="L1049" s="26"/>
      <c r="M1049" s="20">
        <f t="shared" si="33"/>
        <v>0</v>
      </c>
      <c r="N1049" s="14" t="s">
        <v>4263</v>
      </c>
      <c r="O1049" s="9" t="s">
        <v>4098</v>
      </c>
    </row>
    <row r="1050" spans="1:15" x14ac:dyDescent="0.3">
      <c r="A1050" s="9">
        <v>86</v>
      </c>
      <c r="B1050" s="9">
        <f>COUNTIF($A$5:A1050, A1050)</f>
        <v>3</v>
      </c>
      <c r="C1050" s="10" t="s">
        <v>2953</v>
      </c>
      <c r="D1050" s="10" t="s">
        <v>2954</v>
      </c>
      <c r="E1050" s="10" t="s">
        <v>2955</v>
      </c>
      <c r="F1050" s="10" t="s">
        <v>2956</v>
      </c>
      <c r="G1050" s="9" t="s">
        <v>17</v>
      </c>
      <c r="H1050" s="11">
        <v>247</v>
      </c>
      <c r="I1050" s="11">
        <v>45450</v>
      </c>
      <c r="J1050" s="12">
        <v>244</v>
      </c>
      <c r="K1050" s="19">
        <f t="shared" si="32"/>
        <v>4.9387144000160307E-5</v>
      </c>
      <c r="L1050" s="26"/>
      <c r="M1050" s="20">
        <f t="shared" si="33"/>
        <v>0</v>
      </c>
      <c r="N1050" s="14" t="s">
        <v>4264</v>
      </c>
      <c r="O1050" s="9" t="s">
        <v>4098</v>
      </c>
    </row>
    <row r="1051" spans="1:15" x14ac:dyDescent="0.3">
      <c r="A1051" s="9">
        <v>86</v>
      </c>
      <c r="B1051" s="9">
        <f>COUNTIF($A$5:A1051, A1051)</f>
        <v>4</v>
      </c>
      <c r="C1051" s="10" t="s">
        <v>2957</v>
      </c>
      <c r="D1051" s="10" t="s">
        <v>2954</v>
      </c>
      <c r="E1051" s="10" t="s">
        <v>2958</v>
      </c>
      <c r="F1051" s="10" t="s">
        <v>2959</v>
      </c>
      <c r="G1051" s="9" t="s">
        <v>17</v>
      </c>
      <c r="H1051" s="11">
        <v>247</v>
      </c>
      <c r="I1051" s="11">
        <v>1</v>
      </c>
      <c r="J1051" s="12">
        <v>244</v>
      </c>
      <c r="K1051" s="19">
        <f t="shared" si="32"/>
        <v>4.9387144000160307E-5</v>
      </c>
      <c r="L1051" s="26"/>
      <c r="M1051" s="20">
        <f t="shared" si="33"/>
        <v>0</v>
      </c>
      <c r="N1051" s="14" t="s">
        <v>4264</v>
      </c>
      <c r="O1051" s="9" t="s">
        <v>4098</v>
      </c>
    </row>
    <row r="1052" spans="1:15" x14ac:dyDescent="0.3">
      <c r="A1052" s="9">
        <v>86</v>
      </c>
      <c r="B1052" s="9">
        <f>COUNTIF($A$5:A1052, A1052)</f>
        <v>5</v>
      </c>
      <c r="C1052" s="10" t="s">
        <v>2960</v>
      </c>
      <c r="D1052" s="10" t="s">
        <v>16</v>
      </c>
      <c r="E1052" s="10" t="s">
        <v>2961</v>
      </c>
      <c r="F1052" s="10" t="s">
        <v>2962</v>
      </c>
      <c r="G1052" s="9" t="s">
        <v>17</v>
      </c>
      <c r="H1052" s="11">
        <v>0</v>
      </c>
      <c r="I1052" s="11">
        <v>22</v>
      </c>
      <c r="J1052" s="12">
        <v>6530</v>
      </c>
      <c r="K1052" s="19">
        <f t="shared" si="32"/>
        <v>1.3217133209878966E-3</v>
      </c>
      <c r="L1052" s="26"/>
      <c r="M1052" s="20">
        <f t="shared" si="33"/>
        <v>0</v>
      </c>
      <c r="N1052" s="14" t="s">
        <v>4265</v>
      </c>
      <c r="O1052" s="9" t="s">
        <v>4098</v>
      </c>
    </row>
    <row r="1053" spans="1:15" x14ac:dyDescent="0.3">
      <c r="A1053" s="9">
        <v>86</v>
      </c>
      <c r="B1053" s="9">
        <f>COUNTIF($A$5:A1053, A1053)</f>
        <v>6</v>
      </c>
      <c r="C1053" s="10" t="s">
        <v>2963</v>
      </c>
      <c r="D1053" s="10" t="s">
        <v>16</v>
      </c>
      <c r="E1053" s="10" t="s">
        <v>2964</v>
      </c>
      <c r="F1053" s="10" t="s">
        <v>2965</v>
      </c>
      <c r="G1053" s="9" t="s">
        <v>17</v>
      </c>
      <c r="H1053" s="11">
        <v>0</v>
      </c>
      <c r="I1053" s="11">
        <v>43</v>
      </c>
      <c r="J1053" s="12">
        <v>6530</v>
      </c>
      <c r="K1053" s="19">
        <f t="shared" si="32"/>
        <v>1.3217133209878966E-3</v>
      </c>
      <c r="L1053" s="26"/>
      <c r="M1053" s="20">
        <f t="shared" si="33"/>
        <v>0</v>
      </c>
      <c r="N1053" s="14" t="s">
        <v>4265</v>
      </c>
      <c r="O1053" s="9" t="s">
        <v>4098</v>
      </c>
    </row>
    <row r="1054" spans="1:15" x14ac:dyDescent="0.3">
      <c r="A1054" s="9">
        <v>86</v>
      </c>
      <c r="B1054" s="9">
        <f>COUNTIF($A$5:A1054, A1054)</f>
        <v>7</v>
      </c>
      <c r="C1054" s="10" t="s">
        <v>2966</v>
      </c>
      <c r="D1054" s="10" t="s">
        <v>16</v>
      </c>
      <c r="E1054" s="10" t="s">
        <v>2967</v>
      </c>
      <c r="F1054" s="10" t="s">
        <v>2968</v>
      </c>
      <c r="G1054" s="9" t="s">
        <v>17</v>
      </c>
      <c r="H1054" s="11">
        <v>0</v>
      </c>
      <c r="I1054" s="11">
        <v>89</v>
      </c>
      <c r="J1054" s="12">
        <v>6530</v>
      </c>
      <c r="K1054" s="19">
        <f t="shared" si="32"/>
        <v>1.3217133209878966E-3</v>
      </c>
      <c r="L1054" s="26"/>
      <c r="M1054" s="20">
        <f t="shared" si="33"/>
        <v>0</v>
      </c>
      <c r="N1054" s="14" t="s">
        <v>4265</v>
      </c>
      <c r="O1054" s="9" t="s">
        <v>4098</v>
      </c>
    </row>
    <row r="1055" spans="1:15" x14ac:dyDescent="0.3">
      <c r="A1055" s="9">
        <v>86</v>
      </c>
      <c r="B1055" s="9">
        <f>COUNTIF($A$5:A1055, A1055)</f>
        <v>8</v>
      </c>
      <c r="C1055" s="10" t="s">
        <v>2969</v>
      </c>
      <c r="D1055" s="10" t="s">
        <v>16</v>
      </c>
      <c r="E1055" s="10" t="s">
        <v>2970</v>
      </c>
      <c r="F1055" s="10" t="s">
        <v>2971</v>
      </c>
      <c r="G1055" s="9" t="s">
        <v>17</v>
      </c>
      <c r="H1055" s="11">
        <v>0</v>
      </c>
      <c r="I1055" s="11">
        <v>304</v>
      </c>
      <c r="J1055" s="12">
        <v>6530</v>
      </c>
      <c r="K1055" s="19">
        <f t="shared" si="32"/>
        <v>1.3217133209878966E-3</v>
      </c>
      <c r="L1055" s="26"/>
      <c r="M1055" s="20">
        <f t="shared" si="33"/>
        <v>0</v>
      </c>
      <c r="N1055" s="14" t="s">
        <v>4265</v>
      </c>
      <c r="O1055" s="9" t="s">
        <v>4098</v>
      </c>
    </row>
    <row r="1056" spans="1:15" x14ac:dyDescent="0.3">
      <c r="A1056" s="9">
        <v>86</v>
      </c>
      <c r="B1056" s="9">
        <f>COUNTIF($A$5:A1056, A1056)</f>
        <v>9</v>
      </c>
      <c r="C1056" s="10" t="s">
        <v>2972</v>
      </c>
      <c r="D1056" s="10" t="s">
        <v>16</v>
      </c>
      <c r="E1056" s="10" t="s">
        <v>2973</v>
      </c>
      <c r="F1056" s="10" t="s">
        <v>2974</v>
      </c>
      <c r="G1056" s="9" t="s">
        <v>17</v>
      </c>
      <c r="H1056" s="11">
        <v>0</v>
      </c>
      <c r="I1056" s="11">
        <v>4600</v>
      </c>
      <c r="J1056" s="12">
        <v>6530</v>
      </c>
      <c r="K1056" s="19">
        <f t="shared" si="32"/>
        <v>1.3217133209878966E-3</v>
      </c>
      <c r="L1056" s="26"/>
      <c r="M1056" s="20">
        <f t="shared" si="33"/>
        <v>0</v>
      </c>
      <c r="N1056" s="14" t="s">
        <v>4265</v>
      </c>
      <c r="O1056" s="9" t="s">
        <v>4098</v>
      </c>
    </row>
    <row r="1057" spans="1:15" x14ac:dyDescent="0.3">
      <c r="A1057" s="9">
        <v>86</v>
      </c>
      <c r="B1057" s="9">
        <f>COUNTIF($A$5:A1057, A1057)</f>
        <v>10</v>
      </c>
      <c r="C1057" s="10" t="s">
        <v>2975</v>
      </c>
      <c r="D1057" s="10" t="s">
        <v>16</v>
      </c>
      <c r="E1057" s="10" t="s">
        <v>2976</v>
      </c>
      <c r="F1057" s="10" t="s">
        <v>2977</v>
      </c>
      <c r="G1057" s="9" t="s">
        <v>17</v>
      </c>
      <c r="H1057" s="11">
        <v>0</v>
      </c>
      <c r="I1057" s="11">
        <v>3550</v>
      </c>
      <c r="J1057" s="12">
        <v>6530</v>
      </c>
      <c r="K1057" s="19">
        <f t="shared" si="32"/>
        <v>1.3217133209878966E-3</v>
      </c>
      <c r="L1057" s="26"/>
      <c r="M1057" s="20">
        <f t="shared" si="33"/>
        <v>0</v>
      </c>
      <c r="N1057" s="14" t="s">
        <v>4265</v>
      </c>
      <c r="O1057" s="9" t="s">
        <v>4098</v>
      </c>
    </row>
    <row r="1058" spans="1:15" x14ac:dyDescent="0.3">
      <c r="A1058" s="9">
        <v>86</v>
      </c>
      <c r="B1058" s="9">
        <f>COUNTIF($A$5:A1058, A1058)</f>
        <v>11</v>
      </c>
      <c r="C1058" s="10" t="s">
        <v>2978</v>
      </c>
      <c r="D1058" s="10" t="s">
        <v>16</v>
      </c>
      <c r="E1058" s="10" t="s">
        <v>2979</v>
      </c>
      <c r="F1058" s="10" t="s">
        <v>2980</v>
      </c>
      <c r="G1058" s="9" t="s">
        <v>17</v>
      </c>
      <c r="H1058" s="11">
        <v>0</v>
      </c>
      <c r="I1058" s="11">
        <v>33</v>
      </c>
      <c r="J1058" s="12">
        <v>99000</v>
      </c>
      <c r="K1058" s="19">
        <f t="shared" si="32"/>
        <v>2.0038226459081435E-2</v>
      </c>
      <c r="L1058" s="26"/>
      <c r="M1058" s="20">
        <f t="shared" si="33"/>
        <v>0</v>
      </c>
      <c r="N1058" s="14" t="s">
        <v>4256</v>
      </c>
      <c r="O1058" s="9" t="s">
        <v>4098</v>
      </c>
    </row>
    <row r="1059" spans="1:15" x14ac:dyDescent="0.3">
      <c r="A1059" s="9">
        <v>86</v>
      </c>
      <c r="B1059" s="9">
        <f>COUNTIF($A$5:A1059, A1059)</f>
        <v>12</v>
      </c>
      <c r="C1059" s="10" t="s">
        <v>2981</v>
      </c>
      <c r="D1059" s="10" t="s">
        <v>16</v>
      </c>
      <c r="E1059" s="10" t="s">
        <v>2982</v>
      </c>
      <c r="F1059" s="10" t="s">
        <v>2983</v>
      </c>
      <c r="G1059" s="9" t="s">
        <v>17</v>
      </c>
      <c r="H1059" s="11">
        <v>0</v>
      </c>
      <c r="I1059" s="11">
        <v>84</v>
      </c>
      <c r="J1059" s="12">
        <v>42900</v>
      </c>
      <c r="K1059" s="19">
        <f t="shared" si="32"/>
        <v>8.6832314656019559E-3</v>
      </c>
      <c r="L1059" s="26"/>
      <c r="M1059" s="20">
        <f t="shared" si="33"/>
        <v>0</v>
      </c>
      <c r="N1059" s="14" t="s">
        <v>4263</v>
      </c>
      <c r="O1059" s="9" t="s">
        <v>4098</v>
      </c>
    </row>
    <row r="1060" spans="1:15" x14ac:dyDescent="0.3">
      <c r="A1060" s="9">
        <v>86</v>
      </c>
      <c r="B1060" s="9">
        <f>COUNTIF($A$5:A1060, A1060)</f>
        <v>13</v>
      </c>
      <c r="C1060" s="10" t="s">
        <v>2984</v>
      </c>
      <c r="D1060" s="10" t="s">
        <v>2985</v>
      </c>
      <c r="E1060" s="10" t="s">
        <v>2986</v>
      </c>
      <c r="F1060" s="10" t="s">
        <v>2987</v>
      </c>
      <c r="G1060" s="9" t="s">
        <v>17</v>
      </c>
      <c r="H1060" s="11">
        <v>31330</v>
      </c>
      <c r="I1060" s="11">
        <v>6</v>
      </c>
      <c r="J1060" s="12">
        <v>31264</v>
      </c>
      <c r="K1060" s="19">
        <f t="shared" si="32"/>
        <v>6.3280314345123432E-3</v>
      </c>
      <c r="L1060" s="26"/>
      <c r="M1060" s="20">
        <f t="shared" si="33"/>
        <v>0</v>
      </c>
      <c r="N1060" s="14" t="s">
        <v>4266</v>
      </c>
      <c r="O1060" s="9" t="s">
        <v>4098</v>
      </c>
    </row>
    <row r="1061" spans="1:15" x14ac:dyDescent="0.3">
      <c r="A1061" s="9">
        <v>86</v>
      </c>
      <c r="B1061" s="9">
        <f>COUNTIF($A$5:A1061, A1061)</f>
        <v>14</v>
      </c>
      <c r="C1061" s="10" t="s">
        <v>2988</v>
      </c>
      <c r="D1061" s="10" t="s">
        <v>2985</v>
      </c>
      <c r="E1061" s="10" t="s">
        <v>2986</v>
      </c>
      <c r="F1061" s="10" t="s">
        <v>2989</v>
      </c>
      <c r="G1061" s="9" t="s">
        <v>17</v>
      </c>
      <c r="H1061" s="11">
        <v>31330</v>
      </c>
      <c r="I1061" s="11">
        <v>12</v>
      </c>
      <c r="J1061" s="12">
        <v>31264</v>
      </c>
      <c r="K1061" s="19">
        <f t="shared" si="32"/>
        <v>6.3280314345123432E-3</v>
      </c>
      <c r="L1061" s="26"/>
      <c r="M1061" s="20">
        <f t="shared" si="33"/>
        <v>0</v>
      </c>
      <c r="N1061" s="14" t="s">
        <v>4266</v>
      </c>
      <c r="O1061" s="9" t="s">
        <v>4098</v>
      </c>
    </row>
    <row r="1062" spans="1:15" x14ac:dyDescent="0.3">
      <c r="A1062" s="9">
        <v>86</v>
      </c>
      <c r="B1062" s="9">
        <f>COUNTIF($A$5:A1062, A1062)</f>
        <v>15</v>
      </c>
      <c r="C1062" s="10" t="s">
        <v>2990</v>
      </c>
      <c r="D1062" s="10" t="s">
        <v>2985</v>
      </c>
      <c r="E1062" s="10" t="s">
        <v>2986</v>
      </c>
      <c r="F1062" s="10" t="s">
        <v>2991</v>
      </c>
      <c r="G1062" s="9" t="s">
        <v>17</v>
      </c>
      <c r="H1062" s="11">
        <v>31330</v>
      </c>
      <c r="I1062" s="11">
        <v>14</v>
      </c>
      <c r="J1062" s="12">
        <v>31264</v>
      </c>
      <c r="K1062" s="19">
        <f t="shared" si="32"/>
        <v>6.3280314345123432E-3</v>
      </c>
      <c r="L1062" s="26"/>
      <c r="M1062" s="20">
        <f t="shared" si="33"/>
        <v>0</v>
      </c>
      <c r="N1062" s="14" t="s">
        <v>4266</v>
      </c>
      <c r="O1062" s="9" t="s">
        <v>4098</v>
      </c>
    </row>
    <row r="1063" spans="1:15" x14ac:dyDescent="0.3">
      <c r="A1063" s="9">
        <v>86</v>
      </c>
      <c r="B1063" s="9">
        <f>COUNTIF($A$5:A1063, A1063)</f>
        <v>16</v>
      </c>
      <c r="C1063" s="10" t="s">
        <v>2992</v>
      </c>
      <c r="D1063" s="10" t="s">
        <v>2985</v>
      </c>
      <c r="E1063" s="10" t="s">
        <v>2986</v>
      </c>
      <c r="F1063" s="10" t="s">
        <v>2993</v>
      </c>
      <c r="G1063" s="9" t="s">
        <v>17</v>
      </c>
      <c r="H1063" s="11">
        <v>31330</v>
      </c>
      <c r="I1063" s="11">
        <v>17</v>
      </c>
      <c r="J1063" s="12">
        <v>31264</v>
      </c>
      <c r="K1063" s="19">
        <f t="shared" ref="K1063:K1126" si="34">$J1063/SUMIFS($J:$J,$A:$A,$A1063)</f>
        <v>6.3280314345123432E-3</v>
      </c>
      <c r="L1063" s="26"/>
      <c r="M1063" s="20">
        <f t="shared" si="33"/>
        <v>0</v>
      </c>
      <c r="N1063" s="14" t="s">
        <v>4266</v>
      </c>
      <c r="O1063" s="9" t="s">
        <v>4098</v>
      </c>
    </row>
    <row r="1064" spans="1:15" x14ac:dyDescent="0.3">
      <c r="A1064" s="9">
        <v>86</v>
      </c>
      <c r="B1064" s="9">
        <f>COUNTIF($A$5:A1064, A1064)</f>
        <v>17</v>
      </c>
      <c r="C1064" s="10" t="s">
        <v>2994</v>
      </c>
      <c r="D1064" s="10" t="s">
        <v>2985</v>
      </c>
      <c r="E1064" s="10" t="s">
        <v>2986</v>
      </c>
      <c r="F1064" s="10" t="s">
        <v>2995</v>
      </c>
      <c r="G1064" s="9" t="s">
        <v>17</v>
      </c>
      <c r="H1064" s="11">
        <v>31330</v>
      </c>
      <c r="I1064" s="11">
        <v>9</v>
      </c>
      <c r="J1064" s="12">
        <v>31264</v>
      </c>
      <c r="K1064" s="19">
        <f t="shared" si="34"/>
        <v>6.3280314345123432E-3</v>
      </c>
      <c r="L1064" s="26"/>
      <c r="M1064" s="20">
        <f t="shared" si="33"/>
        <v>0</v>
      </c>
      <c r="N1064" s="14" t="s">
        <v>4266</v>
      </c>
      <c r="O1064" s="9" t="s">
        <v>4098</v>
      </c>
    </row>
    <row r="1065" spans="1:15" x14ac:dyDescent="0.3">
      <c r="A1065" s="9">
        <v>86</v>
      </c>
      <c r="B1065" s="9">
        <f>COUNTIF($A$5:A1065, A1065)</f>
        <v>18</v>
      </c>
      <c r="C1065" s="10" t="s">
        <v>2996</v>
      </c>
      <c r="D1065" s="10" t="s">
        <v>2985</v>
      </c>
      <c r="E1065" s="10" t="s">
        <v>2986</v>
      </c>
      <c r="F1065" s="10" t="s">
        <v>2997</v>
      </c>
      <c r="G1065" s="9" t="s">
        <v>17</v>
      </c>
      <c r="H1065" s="11">
        <v>31330</v>
      </c>
      <c r="I1065" s="11">
        <v>9</v>
      </c>
      <c r="J1065" s="12">
        <v>31264</v>
      </c>
      <c r="K1065" s="19">
        <f t="shared" si="34"/>
        <v>6.3280314345123432E-3</v>
      </c>
      <c r="L1065" s="26"/>
      <c r="M1065" s="20">
        <f t="shared" si="33"/>
        <v>0</v>
      </c>
      <c r="N1065" s="14" t="s">
        <v>4266</v>
      </c>
      <c r="O1065" s="9" t="s">
        <v>4098</v>
      </c>
    </row>
    <row r="1066" spans="1:15" x14ac:dyDescent="0.3">
      <c r="A1066" s="9">
        <v>86</v>
      </c>
      <c r="B1066" s="9">
        <f>COUNTIF($A$5:A1066, A1066)</f>
        <v>19</v>
      </c>
      <c r="C1066" s="10" t="s">
        <v>2998</v>
      </c>
      <c r="D1066" s="10" t="s">
        <v>2985</v>
      </c>
      <c r="E1066" s="10" t="s">
        <v>2999</v>
      </c>
      <c r="F1066" s="10" t="s">
        <v>2993</v>
      </c>
      <c r="G1066" s="9" t="s">
        <v>17</v>
      </c>
      <c r="H1066" s="11">
        <v>31330</v>
      </c>
      <c r="I1066" s="11">
        <v>1</v>
      </c>
      <c r="J1066" s="12">
        <v>31264</v>
      </c>
      <c r="K1066" s="19">
        <f t="shared" si="34"/>
        <v>6.3280314345123432E-3</v>
      </c>
      <c r="L1066" s="26"/>
      <c r="M1066" s="20">
        <f t="shared" si="33"/>
        <v>0</v>
      </c>
      <c r="N1066" s="14" t="s">
        <v>4266</v>
      </c>
      <c r="O1066" s="9" t="s">
        <v>4098</v>
      </c>
    </row>
    <row r="1067" spans="1:15" x14ac:dyDescent="0.3">
      <c r="A1067" s="9">
        <v>86</v>
      </c>
      <c r="B1067" s="9">
        <f>COUNTIF($A$5:A1067, A1067)</f>
        <v>20</v>
      </c>
      <c r="C1067" s="10" t="s">
        <v>3000</v>
      </c>
      <c r="D1067" s="10" t="s">
        <v>2985</v>
      </c>
      <c r="E1067" s="10" t="s">
        <v>2999</v>
      </c>
      <c r="F1067" s="10" t="s">
        <v>2995</v>
      </c>
      <c r="G1067" s="9" t="s">
        <v>17</v>
      </c>
      <c r="H1067" s="11">
        <v>31330</v>
      </c>
      <c r="I1067" s="11">
        <v>1</v>
      </c>
      <c r="J1067" s="12">
        <v>31264</v>
      </c>
      <c r="K1067" s="19">
        <f t="shared" si="34"/>
        <v>6.3280314345123432E-3</v>
      </c>
      <c r="L1067" s="26"/>
      <c r="M1067" s="20">
        <f t="shared" si="33"/>
        <v>0</v>
      </c>
      <c r="N1067" s="14" t="s">
        <v>4266</v>
      </c>
      <c r="O1067" s="9" t="s">
        <v>4098</v>
      </c>
    </row>
    <row r="1068" spans="1:15" x14ac:dyDescent="0.3">
      <c r="A1068" s="9">
        <v>86</v>
      </c>
      <c r="B1068" s="9">
        <f>COUNTIF($A$5:A1068, A1068)</f>
        <v>21</v>
      </c>
      <c r="C1068" s="10" t="s">
        <v>3001</v>
      </c>
      <c r="D1068" s="10" t="s">
        <v>2985</v>
      </c>
      <c r="E1068" s="10" t="s">
        <v>3002</v>
      </c>
      <c r="F1068" s="10" t="s">
        <v>2987</v>
      </c>
      <c r="G1068" s="9" t="s">
        <v>17</v>
      </c>
      <c r="H1068" s="11">
        <v>31330</v>
      </c>
      <c r="I1068" s="11">
        <v>2</v>
      </c>
      <c r="J1068" s="12">
        <v>31264</v>
      </c>
      <c r="K1068" s="19">
        <f t="shared" si="34"/>
        <v>6.3280314345123432E-3</v>
      </c>
      <c r="L1068" s="26"/>
      <c r="M1068" s="20">
        <f t="shared" si="33"/>
        <v>0</v>
      </c>
      <c r="N1068" s="14" t="s">
        <v>4266</v>
      </c>
      <c r="O1068" s="9" t="s">
        <v>4098</v>
      </c>
    </row>
    <row r="1069" spans="1:15" x14ac:dyDescent="0.3">
      <c r="A1069" s="9">
        <v>86</v>
      </c>
      <c r="B1069" s="9">
        <f>COUNTIF($A$5:A1069, A1069)</f>
        <v>22</v>
      </c>
      <c r="C1069" s="10" t="s">
        <v>3003</v>
      </c>
      <c r="D1069" s="10" t="s">
        <v>2985</v>
      </c>
      <c r="E1069" s="10" t="s">
        <v>3002</v>
      </c>
      <c r="F1069" s="10" t="s">
        <v>2989</v>
      </c>
      <c r="G1069" s="9" t="s">
        <v>17</v>
      </c>
      <c r="H1069" s="11">
        <v>31330</v>
      </c>
      <c r="I1069" s="11">
        <v>4</v>
      </c>
      <c r="J1069" s="12">
        <v>31264</v>
      </c>
      <c r="K1069" s="19">
        <f t="shared" si="34"/>
        <v>6.3280314345123432E-3</v>
      </c>
      <c r="L1069" s="26"/>
      <c r="M1069" s="20">
        <f t="shared" si="33"/>
        <v>0</v>
      </c>
      <c r="N1069" s="14" t="s">
        <v>4266</v>
      </c>
      <c r="O1069" s="9" t="s">
        <v>4098</v>
      </c>
    </row>
    <row r="1070" spans="1:15" x14ac:dyDescent="0.3">
      <c r="A1070" s="9">
        <v>86</v>
      </c>
      <c r="B1070" s="9">
        <f>COUNTIF($A$5:A1070, A1070)</f>
        <v>23</v>
      </c>
      <c r="C1070" s="10" t="s">
        <v>3004</v>
      </c>
      <c r="D1070" s="10" t="s">
        <v>2985</v>
      </c>
      <c r="E1070" s="10" t="s">
        <v>3002</v>
      </c>
      <c r="F1070" s="10" t="s">
        <v>2991</v>
      </c>
      <c r="G1070" s="9" t="s">
        <v>17</v>
      </c>
      <c r="H1070" s="11">
        <v>31330</v>
      </c>
      <c r="I1070" s="11">
        <v>2</v>
      </c>
      <c r="J1070" s="12">
        <v>31264</v>
      </c>
      <c r="K1070" s="19">
        <f t="shared" si="34"/>
        <v>6.3280314345123432E-3</v>
      </c>
      <c r="L1070" s="26"/>
      <c r="M1070" s="20">
        <f t="shared" si="33"/>
        <v>0</v>
      </c>
      <c r="N1070" s="14" t="s">
        <v>4266</v>
      </c>
      <c r="O1070" s="9" t="s">
        <v>4098</v>
      </c>
    </row>
    <row r="1071" spans="1:15" x14ac:dyDescent="0.3">
      <c r="A1071" s="9">
        <v>86</v>
      </c>
      <c r="B1071" s="9">
        <f>COUNTIF($A$5:A1071, A1071)</f>
        <v>24</v>
      </c>
      <c r="C1071" s="10" t="s">
        <v>3005</v>
      </c>
      <c r="D1071" s="10" t="s">
        <v>2985</v>
      </c>
      <c r="E1071" s="10" t="s">
        <v>3002</v>
      </c>
      <c r="F1071" s="10" t="s">
        <v>2993</v>
      </c>
      <c r="G1071" s="9" t="s">
        <v>17</v>
      </c>
      <c r="H1071" s="11">
        <v>31330</v>
      </c>
      <c r="I1071" s="11">
        <v>4</v>
      </c>
      <c r="J1071" s="12">
        <v>31264</v>
      </c>
      <c r="K1071" s="19">
        <f t="shared" si="34"/>
        <v>6.3280314345123432E-3</v>
      </c>
      <c r="L1071" s="26"/>
      <c r="M1071" s="20">
        <f t="shared" si="33"/>
        <v>0</v>
      </c>
      <c r="N1071" s="14" t="s">
        <v>4266</v>
      </c>
      <c r="O1071" s="9" t="s">
        <v>4098</v>
      </c>
    </row>
    <row r="1072" spans="1:15" x14ac:dyDescent="0.3">
      <c r="A1072" s="9">
        <v>86</v>
      </c>
      <c r="B1072" s="9">
        <f>COUNTIF($A$5:A1072, A1072)</f>
        <v>25</v>
      </c>
      <c r="C1072" s="10" t="s">
        <v>3006</v>
      </c>
      <c r="D1072" s="10" t="s">
        <v>2985</v>
      </c>
      <c r="E1072" s="10" t="s">
        <v>3002</v>
      </c>
      <c r="F1072" s="10" t="s">
        <v>2995</v>
      </c>
      <c r="G1072" s="9" t="s">
        <v>17</v>
      </c>
      <c r="H1072" s="11">
        <v>31330</v>
      </c>
      <c r="I1072" s="11">
        <v>1</v>
      </c>
      <c r="J1072" s="12">
        <v>31264</v>
      </c>
      <c r="K1072" s="19">
        <f t="shared" si="34"/>
        <v>6.3280314345123432E-3</v>
      </c>
      <c r="L1072" s="26"/>
      <c r="M1072" s="20">
        <f t="shared" si="33"/>
        <v>0</v>
      </c>
      <c r="N1072" s="14" t="s">
        <v>4266</v>
      </c>
      <c r="O1072" s="9" t="s">
        <v>4098</v>
      </c>
    </row>
    <row r="1073" spans="1:15" x14ac:dyDescent="0.3">
      <c r="A1073" s="9">
        <v>86</v>
      </c>
      <c r="B1073" s="9">
        <f>COUNTIF($A$5:A1073, A1073)</f>
        <v>26</v>
      </c>
      <c r="C1073" s="10" t="s">
        <v>3007</v>
      </c>
      <c r="D1073" s="10" t="s">
        <v>2985</v>
      </c>
      <c r="E1073" s="10" t="s">
        <v>3002</v>
      </c>
      <c r="F1073" s="10" t="s">
        <v>2997</v>
      </c>
      <c r="G1073" s="9" t="s">
        <v>17</v>
      </c>
      <c r="H1073" s="11">
        <v>31330</v>
      </c>
      <c r="I1073" s="11">
        <v>1</v>
      </c>
      <c r="J1073" s="12">
        <v>31264</v>
      </c>
      <c r="K1073" s="19">
        <f t="shared" si="34"/>
        <v>6.3280314345123432E-3</v>
      </c>
      <c r="L1073" s="26"/>
      <c r="M1073" s="20">
        <f t="shared" si="33"/>
        <v>0</v>
      </c>
      <c r="N1073" s="14" t="s">
        <v>4266</v>
      </c>
      <c r="O1073" s="9" t="s">
        <v>4098</v>
      </c>
    </row>
    <row r="1074" spans="1:15" x14ac:dyDescent="0.3">
      <c r="A1074" s="9">
        <v>86</v>
      </c>
      <c r="B1074" s="9">
        <f>COUNTIF($A$5:A1074, A1074)</f>
        <v>27</v>
      </c>
      <c r="C1074" s="10" t="s">
        <v>3008</v>
      </c>
      <c r="D1074" s="10" t="s">
        <v>3009</v>
      </c>
      <c r="E1074" s="10" t="s">
        <v>3010</v>
      </c>
      <c r="F1074" s="10" t="s">
        <v>3011</v>
      </c>
      <c r="G1074" s="9" t="s">
        <v>17</v>
      </c>
      <c r="H1074" s="11">
        <v>47390</v>
      </c>
      <c r="I1074" s="11">
        <v>77</v>
      </c>
      <c r="J1074" s="12">
        <v>47073</v>
      </c>
      <c r="K1074" s="19">
        <f t="shared" si="34"/>
        <v>9.5278730718014182E-3</v>
      </c>
      <c r="L1074" s="26"/>
      <c r="M1074" s="20">
        <f t="shared" si="33"/>
        <v>0</v>
      </c>
      <c r="N1074" s="14" t="s">
        <v>4266</v>
      </c>
      <c r="O1074" s="9" t="s">
        <v>4098</v>
      </c>
    </row>
    <row r="1075" spans="1:15" x14ac:dyDescent="0.3">
      <c r="A1075" s="9">
        <v>86</v>
      </c>
      <c r="B1075" s="9">
        <f>COUNTIF($A$5:A1075, A1075)</f>
        <v>28</v>
      </c>
      <c r="C1075" s="10" t="s">
        <v>3012</v>
      </c>
      <c r="D1075" s="10" t="s">
        <v>3009</v>
      </c>
      <c r="E1075" s="10" t="s">
        <v>3010</v>
      </c>
      <c r="F1075" s="10" t="s">
        <v>3013</v>
      </c>
      <c r="G1075" s="9" t="s">
        <v>17</v>
      </c>
      <c r="H1075" s="11">
        <v>47390</v>
      </c>
      <c r="I1075" s="11">
        <v>70</v>
      </c>
      <c r="J1075" s="12">
        <v>47073</v>
      </c>
      <c r="K1075" s="19">
        <f t="shared" si="34"/>
        <v>9.5278730718014182E-3</v>
      </c>
      <c r="L1075" s="26"/>
      <c r="M1075" s="20">
        <f t="shared" si="33"/>
        <v>0</v>
      </c>
      <c r="N1075" s="14" t="s">
        <v>4266</v>
      </c>
      <c r="O1075" s="9" t="s">
        <v>4098</v>
      </c>
    </row>
    <row r="1076" spans="1:15" x14ac:dyDescent="0.3">
      <c r="A1076" s="9">
        <v>86</v>
      </c>
      <c r="B1076" s="9">
        <f>COUNTIF($A$5:A1076, A1076)</f>
        <v>29</v>
      </c>
      <c r="C1076" s="10" t="s">
        <v>3014</v>
      </c>
      <c r="D1076" s="10" t="s">
        <v>3009</v>
      </c>
      <c r="E1076" s="10" t="s">
        <v>3010</v>
      </c>
      <c r="F1076" s="10" t="s">
        <v>3015</v>
      </c>
      <c r="G1076" s="9" t="s">
        <v>17</v>
      </c>
      <c r="H1076" s="11">
        <v>47390</v>
      </c>
      <c r="I1076" s="11">
        <v>54</v>
      </c>
      <c r="J1076" s="12">
        <v>47073</v>
      </c>
      <c r="K1076" s="19">
        <f t="shared" si="34"/>
        <v>9.5278730718014182E-3</v>
      </c>
      <c r="L1076" s="26"/>
      <c r="M1076" s="20">
        <f t="shared" si="33"/>
        <v>0</v>
      </c>
      <c r="N1076" s="14" t="s">
        <v>4266</v>
      </c>
      <c r="O1076" s="9" t="s">
        <v>4098</v>
      </c>
    </row>
    <row r="1077" spans="1:15" x14ac:dyDescent="0.3">
      <c r="A1077" s="9">
        <v>86</v>
      </c>
      <c r="B1077" s="9">
        <f>COUNTIF($A$5:A1077, A1077)</f>
        <v>30</v>
      </c>
      <c r="C1077" s="10" t="s">
        <v>3016</v>
      </c>
      <c r="D1077" s="10" t="s">
        <v>3017</v>
      </c>
      <c r="E1077" s="10" t="s">
        <v>3018</v>
      </c>
      <c r="F1077" s="10" t="s">
        <v>3011</v>
      </c>
      <c r="G1077" s="9" t="s">
        <v>17</v>
      </c>
      <c r="H1077" s="11">
        <v>60350</v>
      </c>
      <c r="I1077" s="11">
        <v>19</v>
      </c>
      <c r="J1077" s="12">
        <v>59946</v>
      </c>
      <c r="K1077" s="19">
        <f t="shared" si="34"/>
        <v>1.2133449730465614E-2</v>
      </c>
      <c r="L1077" s="26"/>
      <c r="M1077" s="20">
        <f t="shared" si="33"/>
        <v>0</v>
      </c>
      <c r="N1077" s="14" t="s">
        <v>4266</v>
      </c>
      <c r="O1077" s="9" t="s">
        <v>4098</v>
      </c>
    </row>
    <row r="1078" spans="1:15" x14ac:dyDescent="0.3">
      <c r="A1078" s="9">
        <v>86</v>
      </c>
      <c r="B1078" s="9">
        <f>COUNTIF($A$5:A1078, A1078)</f>
        <v>31</v>
      </c>
      <c r="C1078" s="10" t="s">
        <v>3019</v>
      </c>
      <c r="D1078" s="10" t="s">
        <v>3017</v>
      </c>
      <c r="E1078" s="10" t="s">
        <v>3018</v>
      </c>
      <c r="F1078" s="10" t="s">
        <v>3013</v>
      </c>
      <c r="G1078" s="9" t="s">
        <v>17</v>
      </c>
      <c r="H1078" s="11">
        <v>60350</v>
      </c>
      <c r="I1078" s="11">
        <v>49</v>
      </c>
      <c r="J1078" s="12">
        <v>59946</v>
      </c>
      <c r="K1078" s="19">
        <f t="shared" si="34"/>
        <v>1.2133449730465614E-2</v>
      </c>
      <c r="L1078" s="26"/>
      <c r="M1078" s="20">
        <f t="shared" si="33"/>
        <v>0</v>
      </c>
      <c r="N1078" s="14" t="s">
        <v>4266</v>
      </c>
      <c r="O1078" s="9" t="s">
        <v>4098</v>
      </c>
    </row>
    <row r="1079" spans="1:15" x14ac:dyDescent="0.3">
      <c r="A1079" s="9">
        <v>86</v>
      </c>
      <c r="B1079" s="9">
        <f>COUNTIF($A$5:A1079, A1079)</f>
        <v>32</v>
      </c>
      <c r="C1079" s="10" t="s">
        <v>3020</v>
      </c>
      <c r="D1079" s="10" t="s">
        <v>3017</v>
      </c>
      <c r="E1079" s="10" t="s">
        <v>3018</v>
      </c>
      <c r="F1079" s="10" t="s">
        <v>3015</v>
      </c>
      <c r="G1079" s="9" t="s">
        <v>17</v>
      </c>
      <c r="H1079" s="11">
        <v>60350</v>
      </c>
      <c r="I1079" s="11">
        <v>28</v>
      </c>
      <c r="J1079" s="12">
        <v>59946</v>
      </c>
      <c r="K1079" s="19">
        <f t="shared" si="34"/>
        <v>1.2133449730465614E-2</v>
      </c>
      <c r="L1079" s="26"/>
      <c r="M1079" s="20">
        <f t="shared" si="33"/>
        <v>0</v>
      </c>
      <c r="N1079" s="14" t="s">
        <v>4266</v>
      </c>
      <c r="O1079" s="9" t="s">
        <v>4098</v>
      </c>
    </row>
    <row r="1080" spans="1:15" x14ac:dyDescent="0.3">
      <c r="A1080" s="9">
        <v>86</v>
      </c>
      <c r="B1080" s="9">
        <f>COUNTIF($A$5:A1080, A1080)</f>
        <v>33</v>
      </c>
      <c r="C1080" s="10" t="s">
        <v>3021</v>
      </c>
      <c r="D1080" s="10" t="s">
        <v>3022</v>
      </c>
      <c r="E1080" s="10" t="s">
        <v>3023</v>
      </c>
      <c r="F1080" s="10" t="s">
        <v>3011</v>
      </c>
      <c r="G1080" s="9" t="s">
        <v>17</v>
      </c>
      <c r="H1080" s="11">
        <v>49870</v>
      </c>
      <c r="I1080" s="11">
        <v>6</v>
      </c>
      <c r="J1080" s="12">
        <v>49840</v>
      </c>
      <c r="K1080" s="19">
        <f t="shared" si="34"/>
        <v>1.0087931381016352E-2</v>
      </c>
      <c r="L1080" s="26"/>
      <c r="M1080" s="20">
        <f t="shared" si="33"/>
        <v>0</v>
      </c>
      <c r="N1080" s="14" t="s">
        <v>4266</v>
      </c>
      <c r="O1080" s="9" t="s">
        <v>4098</v>
      </c>
    </row>
    <row r="1081" spans="1:15" x14ac:dyDescent="0.3">
      <c r="A1081" s="9">
        <v>86</v>
      </c>
      <c r="B1081" s="9">
        <f>COUNTIF($A$5:A1081, A1081)</f>
        <v>34</v>
      </c>
      <c r="C1081" s="10" t="s">
        <v>3024</v>
      </c>
      <c r="D1081" s="10" t="s">
        <v>3022</v>
      </c>
      <c r="E1081" s="10" t="s">
        <v>3023</v>
      </c>
      <c r="F1081" s="10" t="s">
        <v>3013</v>
      </c>
      <c r="G1081" s="9" t="s">
        <v>17</v>
      </c>
      <c r="H1081" s="11">
        <v>49870</v>
      </c>
      <c r="I1081" s="11">
        <v>19</v>
      </c>
      <c r="J1081" s="12">
        <v>49840</v>
      </c>
      <c r="K1081" s="19">
        <f t="shared" si="34"/>
        <v>1.0087931381016352E-2</v>
      </c>
      <c r="L1081" s="26"/>
      <c r="M1081" s="20">
        <f t="shared" si="33"/>
        <v>0</v>
      </c>
      <c r="N1081" s="14" t="s">
        <v>4266</v>
      </c>
      <c r="O1081" s="9" t="s">
        <v>4098</v>
      </c>
    </row>
    <row r="1082" spans="1:15" x14ac:dyDescent="0.3">
      <c r="A1082" s="9">
        <v>86</v>
      </c>
      <c r="B1082" s="9">
        <f>COUNTIF($A$5:A1082, A1082)</f>
        <v>35</v>
      </c>
      <c r="C1082" s="10" t="s">
        <v>3025</v>
      </c>
      <c r="D1082" s="10" t="s">
        <v>3022</v>
      </c>
      <c r="E1082" s="10" t="s">
        <v>3023</v>
      </c>
      <c r="F1082" s="10" t="s">
        <v>3015</v>
      </c>
      <c r="G1082" s="9" t="s">
        <v>17</v>
      </c>
      <c r="H1082" s="11">
        <v>49870</v>
      </c>
      <c r="I1082" s="11">
        <v>12</v>
      </c>
      <c r="J1082" s="12">
        <v>49840</v>
      </c>
      <c r="K1082" s="19">
        <f t="shared" si="34"/>
        <v>1.0087931381016352E-2</v>
      </c>
      <c r="L1082" s="26"/>
      <c r="M1082" s="20">
        <f t="shared" si="33"/>
        <v>0</v>
      </c>
      <c r="N1082" s="14" t="s">
        <v>4266</v>
      </c>
      <c r="O1082" s="9" t="s">
        <v>4098</v>
      </c>
    </row>
    <row r="1083" spans="1:15" x14ac:dyDescent="0.3">
      <c r="A1083" s="9">
        <v>86</v>
      </c>
      <c r="B1083" s="9">
        <f>COUNTIF($A$5:A1083, A1083)</f>
        <v>36</v>
      </c>
      <c r="C1083" s="10" t="s">
        <v>3026</v>
      </c>
      <c r="D1083" s="10" t="s">
        <v>3027</v>
      </c>
      <c r="E1083" s="10" t="s">
        <v>3028</v>
      </c>
      <c r="F1083" s="10" t="s">
        <v>18</v>
      </c>
      <c r="G1083" s="9" t="s">
        <v>17</v>
      </c>
      <c r="H1083" s="11">
        <v>8410</v>
      </c>
      <c r="I1083" s="11">
        <v>257</v>
      </c>
      <c r="J1083" s="12">
        <v>8128</v>
      </c>
      <c r="K1083" s="19">
        <f t="shared" si="34"/>
        <v>1.6451586329233729E-3</v>
      </c>
      <c r="L1083" s="26"/>
      <c r="M1083" s="20">
        <f t="shared" si="33"/>
        <v>0</v>
      </c>
      <c r="N1083" s="14" t="s">
        <v>4267</v>
      </c>
      <c r="O1083" s="9" t="s">
        <v>4098</v>
      </c>
    </row>
    <row r="1084" spans="1:15" x14ac:dyDescent="0.3">
      <c r="A1084" s="9">
        <v>86</v>
      </c>
      <c r="B1084" s="9">
        <f>COUNTIF($A$5:A1084, A1084)</f>
        <v>37</v>
      </c>
      <c r="C1084" s="10" t="s">
        <v>3029</v>
      </c>
      <c r="D1084" s="10" t="s">
        <v>16</v>
      </c>
      <c r="E1084" s="10" t="s">
        <v>3030</v>
      </c>
      <c r="F1084" s="10" t="s">
        <v>3031</v>
      </c>
      <c r="G1084" s="9" t="s">
        <v>17</v>
      </c>
      <c r="H1084" s="11">
        <v>0</v>
      </c>
      <c r="I1084" s="11">
        <v>1</v>
      </c>
      <c r="J1084" s="12">
        <v>143000</v>
      </c>
      <c r="K1084" s="19">
        <f t="shared" si="34"/>
        <v>2.8944104885339852E-2</v>
      </c>
      <c r="L1084" s="26"/>
      <c r="M1084" s="20">
        <f t="shared" si="33"/>
        <v>0</v>
      </c>
      <c r="N1084" s="14" t="s">
        <v>4212</v>
      </c>
      <c r="O1084" s="9" t="s">
        <v>4098</v>
      </c>
    </row>
    <row r="1085" spans="1:15" x14ac:dyDescent="0.3">
      <c r="A1085" s="9">
        <v>86</v>
      </c>
      <c r="B1085" s="9">
        <f>COUNTIF($A$5:A1085, A1085)</f>
        <v>38</v>
      </c>
      <c r="C1085" s="10" t="s">
        <v>3032</v>
      </c>
      <c r="D1085" s="10" t="s">
        <v>16</v>
      </c>
      <c r="E1085" s="10" t="s">
        <v>3033</v>
      </c>
      <c r="F1085" s="10" t="s">
        <v>3034</v>
      </c>
      <c r="G1085" s="9" t="s">
        <v>2924</v>
      </c>
      <c r="H1085" s="11">
        <v>0</v>
      </c>
      <c r="I1085" s="11">
        <v>1</v>
      </c>
      <c r="J1085" s="12">
        <v>90000</v>
      </c>
      <c r="K1085" s="19">
        <f t="shared" si="34"/>
        <v>1.8216569508255849E-2</v>
      </c>
      <c r="L1085" s="26"/>
      <c r="M1085" s="20">
        <f t="shared" si="33"/>
        <v>0</v>
      </c>
      <c r="N1085" s="14" t="s">
        <v>4268</v>
      </c>
      <c r="O1085" s="9" t="s">
        <v>4098</v>
      </c>
    </row>
    <row r="1086" spans="1:15" x14ac:dyDescent="0.3">
      <c r="A1086" s="9">
        <v>86</v>
      </c>
      <c r="B1086" s="9">
        <f>COUNTIF($A$5:A1086, A1086)</f>
        <v>39</v>
      </c>
      <c r="C1086" s="10" t="s">
        <v>3035</v>
      </c>
      <c r="D1086" s="10" t="s">
        <v>16</v>
      </c>
      <c r="E1086" s="10" t="s">
        <v>3036</v>
      </c>
      <c r="F1086" s="10" t="s">
        <v>3037</v>
      </c>
      <c r="G1086" s="9" t="s">
        <v>2924</v>
      </c>
      <c r="H1086" s="11">
        <v>0</v>
      </c>
      <c r="I1086" s="11">
        <v>1</v>
      </c>
      <c r="J1086" s="12">
        <v>88000</v>
      </c>
      <c r="K1086" s="19">
        <f t="shared" si="34"/>
        <v>1.7811756852516833E-2</v>
      </c>
      <c r="L1086" s="26"/>
      <c r="M1086" s="20">
        <f t="shared" si="33"/>
        <v>0</v>
      </c>
      <c r="N1086" s="14" t="s">
        <v>4256</v>
      </c>
      <c r="O1086" s="9" t="s">
        <v>4098</v>
      </c>
    </row>
    <row r="1087" spans="1:15" x14ac:dyDescent="0.3">
      <c r="A1087" s="9">
        <v>86</v>
      </c>
      <c r="B1087" s="9">
        <f>COUNTIF($A$5:A1087, A1087)</f>
        <v>40</v>
      </c>
      <c r="C1087" s="10" t="s">
        <v>3038</v>
      </c>
      <c r="D1087" s="10" t="s">
        <v>16</v>
      </c>
      <c r="E1087" s="10" t="s">
        <v>3039</v>
      </c>
      <c r="F1087" s="10" t="s">
        <v>3037</v>
      </c>
      <c r="G1087" s="9" t="s">
        <v>2924</v>
      </c>
      <c r="H1087" s="11">
        <v>0</v>
      </c>
      <c r="I1087" s="11">
        <v>1</v>
      </c>
      <c r="J1087" s="12">
        <v>880000</v>
      </c>
      <c r="K1087" s="19">
        <f t="shared" si="34"/>
        <v>0.17811756852516833</v>
      </c>
      <c r="L1087" s="26"/>
      <c r="M1087" s="20">
        <f t="shared" si="33"/>
        <v>0</v>
      </c>
      <c r="N1087" s="14" t="s">
        <v>4256</v>
      </c>
      <c r="O1087" s="9" t="s">
        <v>4098</v>
      </c>
    </row>
    <row r="1088" spans="1:15" x14ac:dyDescent="0.3">
      <c r="A1088" s="9">
        <v>86</v>
      </c>
      <c r="B1088" s="9">
        <f>COUNTIF($A$5:A1088, A1088)</f>
        <v>41</v>
      </c>
      <c r="C1088" s="10" t="s">
        <v>3040</v>
      </c>
      <c r="D1088" s="10" t="s">
        <v>16</v>
      </c>
      <c r="E1088" s="10" t="s">
        <v>3041</v>
      </c>
      <c r="F1088" s="10" t="s">
        <v>3042</v>
      </c>
      <c r="G1088" s="9" t="s">
        <v>2924</v>
      </c>
      <c r="H1088" s="11">
        <v>0</v>
      </c>
      <c r="I1088" s="11">
        <v>13</v>
      </c>
      <c r="J1088" s="12">
        <v>350000</v>
      </c>
      <c r="K1088" s="19">
        <f t="shared" si="34"/>
        <v>7.0842214754328309E-2</v>
      </c>
      <c r="L1088" s="26"/>
      <c r="M1088" s="20">
        <f t="shared" si="33"/>
        <v>0</v>
      </c>
      <c r="N1088" s="14" t="s">
        <v>4256</v>
      </c>
      <c r="O1088" s="9" t="s">
        <v>4098</v>
      </c>
    </row>
    <row r="1089" spans="1:15" x14ac:dyDescent="0.3">
      <c r="A1089" s="9">
        <v>86</v>
      </c>
      <c r="B1089" s="9">
        <f>COUNTIF($A$5:A1089, A1089)</f>
        <v>42</v>
      </c>
      <c r="C1089" s="10" t="s">
        <v>3043</v>
      </c>
      <c r="D1089" s="10" t="s">
        <v>16</v>
      </c>
      <c r="E1089" s="10" t="s">
        <v>3041</v>
      </c>
      <c r="F1089" s="10" t="s">
        <v>3037</v>
      </c>
      <c r="G1089" s="9" t="s">
        <v>2924</v>
      </c>
      <c r="H1089" s="11">
        <v>0</v>
      </c>
      <c r="I1089" s="11">
        <v>2</v>
      </c>
      <c r="J1089" s="12">
        <v>350000</v>
      </c>
      <c r="K1089" s="19">
        <f t="shared" si="34"/>
        <v>7.0842214754328309E-2</v>
      </c>
      <c r="L1089" s="26"/>
      <c r="M1089" s="20">
        <f t="shared" si="33"/>
        <v>0</v>
      </c>
      <c r="N1089" s="14" t="s">
        <v>4256</v>
      </c>
      <c r="O1089" s="9" t="s">
        <v>4098</v>
      </c>
    </row>
    <row r="1090" spans="1:15" x14ac:dyDescent="0.3">
      <c r="A1090" s="9">
        <v>86</v>
      </c>
      <c r="B1090" s="9">
        <f>COUNTIF($A$5:A1090, A1090)</f>
        <v>43</v>
      </c>
      <c r="C1090" s="10" t="s">
        <v>3044</v>
      </c>
      <c r="D1090" s="10" t="s">
        <v>16</v>
      </c>
      <c r="E1090" s="10" t="s">
        <v>3041</v>
      </c>
      <c r="F1090" s="10" t="s">
        <v>3045</v>
      </c>
      <c r="G1090" s="9" t="s">
        <v>2924</v>
      </c>
      <c r="H1090" s="11">
        <v>0</v>
      </c>
      <c r="I1090" s="11">
        <v>1</v>
      </c>
      <c r="J1090" s="12">
        <v>350000</v>
      </c>
      <c r="K1090" s="19">
        <f t="shared" si="34"/>
        <v>7.0842214754328309E-2</v>
      </c>
      <c r="L1090" s="26"/>
      <c r="M1090" s="20">
        <f t="shared" si="33"/>
        <v>0</v>
      </c>
      <c r="N1090" s="14" t="s">
        <v>4256</v>
      </c>
      <c r="O1090" s="9" t="s">
        <v>4098</v>
      </c>
    </row>
    <row r="1091" spans="1:15" x14ac:dyDescent="0.3">
      <c r="A1091" s="9">
        <v>86</v>
      </c>
      <c r="B1091" s="9">
        <f>COUNTIF($A$5:A1091, A1091)</f>
        <v>44</v>
      </c>
      <c r="C1091" s="10" t="s">
        <v>3046</v>
      </c>
      <c r="D1091" s="10" t="s">
        <v>16</v>
      </c>
      <c r="E1091" s="10" t="s">
        <v>3041</v>
      </c>
      <c r="F1091" s="10" t="s">
        <v>3047</v>
      </c>
      <c r="G1091" s="9" t="s">
        <v>2924</v>
      </c>
      <c r="H1091" s="11">
        <v>0</v>
      </c>
      <c r="I1091" s="11">
        <v>1</v>
      </c>
      <c r="J1091" s="12">
        <v>350000</v>
      </c>
      <c r="K1091" s="19">
        <f t="shared" si="34"/>
        <v>7.0842214754328309E-2</v>
      </c>
      <c r="L1091" s="26"/>
      <c r="M1091" s="20">
        <f t="shared" si="33"/>
        <v>0</v>
      </c>
      <c r="N1091" s="14" t="s">
        <v>4256</v>
      </c>
      <c r="O1091" s="9" t="s">
        <v>4098</v>
      </c>
    </row>
    <row r="1092" spans="1:15" x14ac:dyDescent="0.3">
      <c r="A1092" s="9">
        <v>86</v>
      </c>
      <c r="B1092" s="9">
        <f>COUNTIF($A$5:A1092, A1092)</f>
        <v>45</v>
      </c>
      <c r="C1092" s="10" t="s">
        <v>3048</v>
      </c>
      <c r="D1092" s="10" t="s">
        <v>16</v>
      </c>
      <c r="E1092" s="10" t="s">
        <v>3049</v>
      </c>
      <c r="F1092" s="10" t="s">
        <v>3050</v>
      </c>
      <c r="G1092" s="9" t="s">
        <v>2924</v>
      </c>
      <c r="H1092" s="11">
        <v>0</v>
      </c>
      <c r="I1092" s="11">
        <v>1</v>
      </c>
      <c r="J1092" s="12">
        <v>88000</v>
      </c>
      <c r="K1092" s="19">
        <f t="shared" si="34"/>
        <v>1.7811756852516833E-2</v>
      </c>
      <c r="L1092" s="26"/>
      <c r="M1092" s="20">
        <f t="shared" si="33"/>
        <v>0</v>
      </c>
      <c r="N1092" s="14" t="s">
        <v>4269</v>
      </c>
      <c r="O1092" s="9" t="s">
        <v>4098</v>
      </c>
    </row>
    <row r="1093" spans="1:15" x14ac:dyDescent="0.3">
      <c r="A1093" s="9">
        <v>86</v>
      </c>
      <c r="B1093" s="9">
        <f>COUNTIF($A$5:A1093, A1093)</f>
        <v>46</v>
      </c>
      <c r="C1093" s="10" t="s">
        <v>3051</v>
      </c>
      <c r="D1093" s="10" t="s">
        <v>16</v>
      </c>
      <c r="E1093" s="10" t="s">
        <v>3049</v>
      </c>
      <c r="F1093" s="10" t="s">
        <v>3052</v>
      </c>
      <c r="G1093" s="9" t="s">
        <v>2924</v>
      </c>
      <c r="H1093" s="11">
        <v>0</v>
      </c>
      <c r="I1093" s="11">
        <v>23</v>
      </c>
      <c r="J1093" s="12">
        <v>88000</v>
      </c>
      <c r="K1093" s="19">
        <f t="shared" si="34"/>
        <v>1.7811756852516833E-2</v>
      </c>
      <c r="L1093" s="26"/>
      <c r="M1093" s="20">
        <f t="shared" ref="M1093:M1156" si="35">ROUND(INDEX($L:$L,MATCH($A1093,$A:$A,0))*$K1093,0)</f>
        <v>0</v>
      </c>
      <c r="N1093" s="14" t="s">
        <v>4269</v>
      </c>
      <c r="O1093" s="9" t="s">
        <v>4098</v>
      </c>
    </row>
    <row r="1094" spans="1:15" x14ac:dyDescent="0.3">
      <c r="A1094" s="9">
        <v>86</v>
      </c>
      <c r="B1094" s="9">
        <f>COUNTIF($A$5:A1094, A1094)</f>
        <v>47</v>
      </c>
      <c r="C1094" s="10" t="s">
        <v>3053</v>
      </c>
      <c r="D1094" s="10" t="s">
        <v>16</v>
      </c>
      <c r="E1094" s="10" t="s">
        <v>3049</v>
      </c>
      <c r="F1094" s="10" t="s">
        <v>3054</v>
      </c>
      <c r="G1094" s="9" t="s">
        <v>2924</v>
      </c>
      <c r="H1094" s="11">
        <v>0</v>
      </c>
      <c r="I1094" s="11">
        <v>22</v>
      </c>
      <c r="J1094" s="12">
        <v>88000</v>
      </c>
      <c r="K1094" s="19">
        <f t="shared" si="34"/>
        <v>1.7811756852516833E-2</v>
      </c>
      <c r="L1094" s="26"/>
      <c r="M1094" s="20">
        <f t="shared" si="35"/>
        <v>0</v>
      </c>
      <c r="N1094" s="14" t="s">
        <v>4269</v>
      </c>
      <c r="O1094" s="9" t="s">
        <v>4098</v>
      </c>
    </row>
    <row r="1095" spans="1:15" x14ac:dyDescent="0.3">
      <c r="A1095" s="9">
        <v>86</v>
      </c>
      <c r="B1095" s="9">
        <f>COUNTIF($A$5:A1095, A1095)</f>
        <v>48</v>
      </c>
      <c r="C1095" s="10" t="s">
        <v>3055</v>
      </c>
      <c r="D1095" s="10" t="s">
        <v>16</v>
      </c>
      <c r="E1095" s="10" t="s">
        <v>3056</v>
      </c>
      <c r="F1095" s="10" t="s">
        <v>3057</v>
      </c>
      <c r="G1095" s="9" t="s">
        <v>2924</v>
      </c>
      <c r="H1095" s="11">
        <v>0</v>
      </c>
      <c r="I1095" s="11">
        <v>1</v>
      </c>
      <c r="J1095" s="12">
        <v>110000</v>
      </c>
      <c r="K1095" s="19">
        <f t="shared" si="34"/>
        <v>2.2264696065646041E-2</v>
      </c>
      <c r="L1095" s="26"/>
      <c r="M1095" s="20">
        <f t="shared" si="35"/>
        <v>0</v>
      </c>
      <c r="N1095" s="14" t="s">
        <v>4270</v>
      </c>
      <c r="O1095" s="9" t="s">
        <v>4098</v>
      </c>
    </row>
    <row r="1096" spans="1:15" x14ac:dyDescent="0.3">
      <c r="A1096" s="9">
        <v>86</v>
      </c>
      <c r="B1096" s="9">
        <f>COUNTIF($A$5:A1096, A1096)</f>
        <v>49</v>
      </c>
      <c r="C1096" s="10" t="s">
        <v>3058</v>
      </c>
      <c r="D1096" s="10" t="s">
        <v>16</v>
      </c>
      <c r="E1096" s="10" t="s">
        <v>3059</v>
      </c>
      <c r="F1096" s="10" t="s">
        <v>3060</v>
      </c>
      <c r="G1096" s="9" t="s">
        <v>2924</v>
      </c>
      <c r="H1096" s="11">
        <v>0</v>
      </c>
      <c r="I1096" s="11">
        <v>1</v>
      </c>
      <c r="J1096" s="12">
        <v>165000</v>
      </c>
      <c r="K1096" s="19">
        <f t="shared" si="34"/>
        <v>3.339704409846906E-2</v>
      </c>
      <c r="L1096" s="26"/>
      <c r="M1096" s="20">
        <f t="shared" si="35"/>
        <v>0</v>
      </c>
      <c r="N1096" s="14" t="s">
        <v>4268</v>
      </c>
      <c r="O1096" s="9" t="s">
        <v>4098</v>
      </c>
    </row>
    <row r="1097" spans="1:15" x14ac:dyDescent="0.3">
      <c r="A1097" s="9">
        <v>86</v>
      </c>
      <c r="B1097" s="9">
        <f>COUNTIF($A$5:A1097, A1097)</f>
        <v>50</v>
      </c>
      <c r="C1097" s="10" t="s">
        <v>3061</v>
      </c>
      <c r="D1097" s="10" t="s">
        <v>16</v>
      </c>
      <c r="E1097" s="10" t="s">
        <v>3062</v>
      </c>
      <c r="F1097" s="10">
        <v>7</v>
      </c>
      <c r="G1097" s="9" t="s">
        <v>2924</v>
      </c>
      <c r="H1097" s="11">
        <v>0</v>
      </c>
      <c r="I1097" s="11">
        <v>1</v>
      </c>
      <c r="J1097" s="12">
        <v>100000</v>
      </c>
      <c r="K1097" s="19">
        <f t="shared" si="34"/>
        <v>2.0240632786950943E-2</v>
      </c>
      <c r="L1097" s="26"/>
      <c r="M1097" s="20">
        <f t="shared" si="35"/>
        <v>0</v>
      </c>
      <c r="N1097" s="14" t="s">
        <v>4271</v>
      </c>
      <c r="O1097" s="9" t="s">
        <v>4098</v>
      </c>
    </row>
    <row r="1098" spans="1:15" x14ac:dyDescent="0.3">
      <c r="A1098" s="9">
        <v>86</v>
      </c>
      <c r="B1098" s="9">
        <f>COUNTIF($A$5:A1098, A1098)</f>
        <v>51</v>
      </c>
      <c r="C1098" s="10" t="s">
        <v>3063</v>
      </c>
      <c r="D1098" s="10" t="s">
        <v>16</v>
      </c>
      <c r="E1098" s="10" t="s">
        <v>3064</v>
      </c>
      <c r="F1098" s="10" t="s">
        <v>3065</v>
      </c>
      <c r="G1098" s="9" t="s">
        <v>2924</v>
      </c>
      <c r="H1098" s="11">
        <v>0</v>
      </c>
      <c r="I1098" s="11">
        <v>31</v>
      </c>
      <c r="J1098" s="12">
        <v>48000</v>
      </c>
      <c r="K1098" s="19">
        <f t="shared" si="34"/>
        <v>9.7155037377364539E-3</v>
      </c>
      <c r="L1098" s="26"/>
      <c r="M1098" s="20">
        <f t="shared" si="35"/>
        <v>0</v>
      </c>
      <c r="N1098" s="14" t="s">
        <v>4272</v>
      </c>
      <c r="O1098" s="9" t="s">
        <v>4098</v>
      </c>
    </row>
    <row r="1099" spans="1:15" x14ac:dyDescent="0.3">
      <c r="A1099" s="9">
        <v>86</v>
      </c>
      <c r="B1099" s="9">
        <f>COUNTIF($A$5:A1099, A1099)</f>
        <v>52</v>
      </c>
      <c r="C1099" s="10" t="s">
        <v>3066</v>
      </c>
      <c r="D1099" s="10" t="s">
        <v>16</v>
      </c>
      <c r="E1099" s="10" t="s">
        <v>3067</v>
      </c>
      <c r="F1099" s="10" t="s">
        <v>3065</v>
      </c>
      <c r="G1099" s="9" t="s">
        <v>2924</v>
      </c>
      <c r="H1099" s="11">
        <v>0</v>
      </c>
      <c r="I1099" s="11">
        <v>226</v>
      </c>
      <c r="J1099" s="12">
        <v>48000</v>
      </c>
      <c r="K1099" s="19">
        <f t="shared" si="34"/>
        <v>9.7155037377364539E-3</v>
      </c>
      <c r="L1099" s="26"/>
      <c r="M1099" s="20">
        <f t="shared" si="35"/>
        <v>0</v>
      </c>
      <c r="N1099" s="14" t="s">
        <v>4272</v>
      </c>
      <c r="O1099" s="9" t="s">
        <v>4098</v>
      </c>
    </row>
    <row r="1100" spans="1:15" x14ac:dyDescent="0.3">
      <c r="A1100" s="9">
        <v>86</v>
      </c>
      <c r="B1100" s="9">
        <f>COUNTIF($A$5:A1100, A1100)</f>
        <v>53</v>
      </c>
      <c r="C1100" s="10" t="s">
        <v>3068</v>
      </c>
      <c r="D1100" s="10" t="s">
        <v>16</v>
      </c>
      <c r="E1100" s="10" t="s">
        <v>3069</v>
      </c>
      <c r="F1100" s="10">
        <v>151972</v>
      </c>
      <c r="G1100" s="9" t="s">
        <v>2924</v>
      </c>
      <c r="H1100" s="11">
        <v>0</v>
      </c>
      <c r="I1100" s="11">
        <v>3</v>
      </c>
      <c r="J1100" s="12">
        <v>298000</v>
      </c>
      <c r="K1100" s="19">
        <f t="shared" si="34"/>
        <v>6.0317085705113814E-2</v>
      </c>
      <c r="L1100" s="26"/>
      <c r="M1100" s="20">
        <f t="shared" si="35"/>
        <v>0</v>
      </c>
      <c r="N1100" s="14" t="s">
        <v>4256</v>
      </c>
      <c r="O1100" s="9" t="s">
        <v>4098</v>
      </c>
    </row>
    <row r="1101" spans="1:15" x14ac:dyDescent="0.3">
      <c r="A1101" s="9">
        <v>86</v>
      </c>
      <c r="B1101" s="9">
        <f>COUNTIF($A$5:A1101, A1101)</f>
        <v>54</v>
      </c>
      <c r="C1101" s="10" t="s">
        <v>3070</v>
      </c>
      <c r="D1101" s="10" t="s">
        <v>16</v>
      </c>
      <c r="E1101" s="10" t="s">
        <v>3071</v>
      </c>
      <c r="F1101" s="10" t="s">
        <v>3065</v>
      </c>
      <c r="G1101" s="9" t="s">
        <v>2924</v>
      </c>
      <c r="H1101" s="11">
        <v>0</v>
      </c>
      <c r="I1101" s="11">
        <v>4</v>
      </c>
      <c r="J1101" s="12">
        <v>48000</v>
      </c>
      <c r="K1101" s="19">
        <f t="shared" si="34"/>
        <v>9.7155037377364539E-3</v>
      </c>
      <c r="L1101" s="26"/>
      <c r="M1101" s="20">
        <f t="shared" si="35"/>
        <v>0</v>
      </c>
      <c r="N1101" s="14" t="s">
        <v>4272</v>
      </c>
      <c r="O1101" s="9" t="s">
        <v>4098</v>
      </c>
    </row>
    <row r="1102" spans="1:15" x14ac:dyDescent="0.3">
      <c r="A1102" s="9">
        <v>86</v>
      </c>
      <c r="B1102" s="9">
        <f>COUNTIF($A$5:A1102, A1102)</f>
        <v>55</v>
      </c>
      <c r="C1102" s="10" t="s">
        <v>3072</v>
      </c>
      <c r="D1102" s="10" t="s">
        <v>16</v>
      </c>
      <c r="E1102" s="10" t="s">
        <v>3073</v>
      </c>
      <c r="F1102" s="10" t="s">
        <v>3065</v>
      </c>
      <c r="G1102" s="9" t="s">
        <v>2924</v>
      </c>
      <c r="H1102" s="11">
        <v>0</v>
      </c>
      <c r="I1102" s="11">
        <v>1</v>
      </c>
      <c r="J1102" s="12">
        <v>48000</v>
      </c>
      <c r="K1102" s="19">
        <f t="shared" si="34"/>
        <v>9.7155037377364539E-3</v>
      </c>
      <c r="L1102" s="27"/>
      <c r="M1102" s="20">
        <f t="shared" si="35"/>
        <v>0</v>
      </c>
      <c r="N1102" s="14" t="s">
        <v>4272</v>
      </c>
      <c r="O1102" s="9" t="s">
        <v>4098</v>
      </c>
    </row>
    <row r="1103" spans="1:15" x14ac:dyDescent="0.3">
      <c r="A1103" s="9">
        <v>87</v>
      </c>
      <c r="B1103" s="9">
        <f>COUNTIF($A$5:A1103, A1103)</f>
        <v>1</v>
      </c>
      <c r="C1103" s="10" t="s">
        <v>1675</v>
      </c>
      <c r="D1103" s="10" t="s">
        <v>1676</v>
      </c>
      <c r="E1103" s="10" t="s">
        <v>1677</v>
      </c>
      <c r="F1103" s="10" t="s">
        <v>18</v>
      </c>
      <c r="G1103" s="9" t="s">
        <v>17</v>
      </c>
      <c r="H1103" s="11">
        <v>1936080</v>
      </c>
      <c r="I1103" s="11">
        <v>47</v>
      </c>
      <c r="J1103" s="12">
        <v>1839277</v>
      </c>
      <c r="K1103" s="19">
        <f t="shared" si="34"/>
        <v>0.57585144456206028</v>
      </c>
      <c r="L1103" s="25"/>
      <c r="M1103" s="20">
        <f t="shared" si="35"/>
        <v>0</v>
      </c>
      <c r="N1103" s="14" t="s">
        <v>4273</v>
      </c>
      <c r="O1103" s="9" t="s">
        <v>4098</v>
      </c>
    </row>
    <row r="1104" spans="1:15" x14ac:dyDescent="0.3">
      <c r="A1104" s="9">
        <v>87</v>
      </c>
      <c r="B1104" s="9">
        <f>COUNTIF($A$5:A1104, A1104)</f>
        <v>2</v>
      </c>
      <c r="C1104" s="10" t="s">
        <v>1678</v>
      </c>
      <c r="D1104" s="10" t="s">
        <v>1679</v>
      </c>
      <c r="E1104" s="10" t="s">
        <v>1680</v>
      </c>
      <c r="F1104" s="10" t="s">
        <v>18</v>
      </c>
      <c r="G1104" s="9" t="s">
        <v>17</v>
      </c>
      <c r="H1104" s="11">
        <v>1426040</v>
      </c>
      <c r="I1104" s="11">
        <v>27</v>
      </c>
      <c r="J1104" s="12">
        <v>1354736</v>
      </c>
      <c r="K1104" s="19">
        <f t="shared" si="34"/>
        <v>0.42414855543793967</v>
      </c>
      <c r="L1104" s="27"/>
      <c r="M1104" s="20">
        <f t="shared" si="35"/>
        <v>0</v>
      </c>
      <c r="N1104" s="14" t="s">
        <v>4273</v>
      </c>
      <c r="O1104" s="9" t="s">
        <v>4098</v>
      </c>
    </row>
    <row r="1105" spans="1:15" x14ac:dyDescent="0.3">
      <c r="A1105" s="9">
        <v>88</v>
      </c>
      <c r="B1105" s="9">
        <f>COUNTIF($A$5:A1105, A1105)</f>
        <v>1</v>
      </c>
      <c r="C1105" s="10" t="s">
        <v>1681</v>
      </c>
      <c r="D1105" s="10" t="s">
        <v>16</v>
      </c>
      <c r="E1105" s="10" t="s">
        <v>1682</v>
      </c>
      <c r="F1105" s="10" t="s">
        <v>18</v>
      </c>
      <c r="G1105" s="9" t="s">
        <v>783</v>
      </c>
      <c r="H1105" s="11">
        <v>0</v>
      </c>
      <c r="I1105" s="11">
        <v>1</v>
      </c>
      <c r="J1105" s="12">
        <v>6351</v>
      </c>
      <c r="K1105" s="19">
        <f t="shared" si="34"/>
        <v>4.7731244011047858E-4</v>
      </c>
      <c r="L1105" s="25"/>
      <c r="M1105" s="20">
        <f t="shared" si="35"/>
        <v>0</v>
      </c>
      <c r="N1105" s="14" t="s">
        <v>4274</v>
      </c>
      <c r="O1105" s="9" t="s">
        <v>4098</v>
      </c>
    </row>
    <row r="1106" spans="1:15" x14ac:dyDescent="0.3">
      <c r="A1106" s="9">
        <v>88</v>
      </c>
      <c r="B1106" s="9">
        <f>COUNTIF($A$5:A1106, A1106)</f>
        <v>2</v>
      </c>
      <c r="C1106" s="10" t="s">
        <v>1683</v>
      </c>
      <c r="D1106" s="10" t="s">
        <v>16</v>
      </c>
      <c r="E1106" s="10" t="s">
        <v>1684</v>
      </c>
      <c r="F1106" s="10" t="s">
        <v>1685</v>
      </c>
      <c r="G1106" s="9" t="s">
        <v>783</v>
      </c>
      <c r="H1106" s="11">
        <v>0</v>
      </c>
      <c r="I1106" s="11">
        <v>1</v>
      </c>
      <c r="J1106" s="12">
        <v>11680</v>
      </c>
      <c r="K1106" s="19">
        <f t="shared" si="34"/>
        <v>8.7781598181237435E-4</v>
      </c>
      <c r="L1106" s="26"/>
      <c r="M1106" s="20">
        <f t="shared" si="35"/>
        <v>0</v>
      </c>
      <c r="N1106" s="14" t="s">
        <v>4275</v>
      </c>
      <c r="O1106" s="9" t="s">
        <v>4098</v>
      </c>
    </row>
    <row r="1107" spans="1:15" x14ac:dyDescent="0.3">
      <c r="A1107" s="9">
        <v>88</v>
      </c>
      <c r="B1107" s="9">
        <f>COUNTIF($A$5:A1107, A1107)</f>
        <v>3</v>
      </c>
      <c r="C1107" s="10" t="s">
        <v>1686</v>
      </c>
      <c r="D1107" s="10" t="s">
        <v>16</v>
      </c>
      <c r="E1107" s="10" t="s">
        <v>1687</v>
      </c>
      <c r="F1107" s="10" t="s">
        <v>18</v>
      </c>
      <c r="G1107" s="9" t="s">
        <v>17</v>
      </c>
      <c r="H1107" s="11">
        <v>0</v>
      </c>
      <c r="I1107" s="11">
        <v>4</v>
      </c>
      <c r="J1107" s="12">
        <v>60077</v>
      </c>
      <c r="K1107" s="19">
        <f t="shared" si="34"/>
        <v>4.5151156454916108E-3</v>
      </c>
      <c r="L1107" s="26"/>
      <c r="M1107" s="20">
        <f t="shared" si="35"/>
        <v>0</v>
      </c>
      <c r="N1107" s="14" t="s">
        <v>4276</v>
      </c>
      <c r="O1107" s="9" t="s">
        <v>4098</v>
      </c>
    </row>
    <row r="1108" spans="1:15" x14ac:dyDescent="0.3">
      <c r="A1108" s="9">
        <v>88</v>
      </c>
      <c r="B1108" s="9">
        <f>COUNTIF($A$5:A1108, A1108)</f>
        <v>4</v>
      </c>
      <c r="C1108" s="10" t="s">
        <v>1688</v>
      </c>
      <c r="D1108" s="10" t="s">
        <v>16</v>
      </c>
      <c r="E1108" s="10" t="s">
        <v>1689</v>
      </c>
      <c r="F1108" s="10" t="s">
        <v>18</v>
      </c>
      <c r="G1108" s="9" t="s">
        <v>17</v>
      </c>
      <c r="H1108" s="11">
        <v>0</v>
      </c>
      <c r="I1108" s="11">
        <v>1</v>
      </c>
      <c r="J1108" s="12">
        <v>78455</v>
      </c>
      <c r="K1108" s="19">
        <f t="shared" si="34"/>
        <v>5.8963230182439924E-3</v>
      </c>
      <c r="L1108" s="26"/>
      <c r="M1108" s="20">
        <f t="shared" si="35"/>
        <v>0</v>
      </c>
      <c r="N1108" s="14" t="s">
        <v>4277</v>
      </c>
      <c r="O1108" s="9" t="s">
        <v>4098</v>
      </c>
    </row>
    <row r="1109" spans="1:15" x14ac:dyDescent="0.3">
      <c r="A1109" s="9">
        <v>88</v>
      </c>
      <c r="B1109" s="9">
        <f>COUNTIF($A$5:A1109, A1109)</f>
        <v>5</v>
      </c>
      <c r="C1109" s="10" t="s">
        <v>1690</v>
      </c>
      <c r="D1109" s="10" t="s">
        <v>16</v>
      </c>
      <c r="E1109" s="10" t="s">
        <v>1691</v>
      </c>
      <c r="F1109" s="10" t="s">
        <v>1692</v>
      </c>
      <c r="G1109" s="9" t="s">
        <v>17</v>
      </c>
      <c r="H1109" s="11">
        <v>0</v>
      </c>
      <c r="I1109" s="11">
        <v>5</v>
      </c>
      <c r="J1109" s="12">
        <v>70000</v>
      </c>
      <c r="K1109" s="19">
        <f t="shared" si="34"/>
        <v>5.2608834526426543E-3</v>
      </c>
      <c r="L1109" s="26"/>
      <c r="M1109" s="20">
        <f t="shared" si="35"/>
        <v>0</v>
      </c>
      <c r="N1109" s="14" t="s">
        <v>4278</v>
      </c>
      <c r="O1109" s="9" t="s">
        <v>4098</v>
      </c>
    </row>
    <row r="1110" spans="1:15" x14ac:dyDescent="0.3">
      <c r="A1110" s="9">
        <v>88</v>
      </c>
      <c r="B1110" s="9">
        <f>COUNTIF($A$5:A1110, A1110)</f>
        <v>6</v>
      </c>
      <c r="C1110" s="10" t="s">
        <v>1693</v>
      </c>
      <c r="D1110" s="10" t="s">
        <v>16</v>
      </c>
      <c r="E1110" s="10" t="s">
        <v>1694</v>
      </c>
      <c r="F1110" s="10" t="s">
        <v>1695</v>
      </c>
      <c r="G1110" s="9" t="s">
        <v>783</v>
      </c>
      <c r="H1110" s="11">
        <v>0</v>
      </c>
      <c r="I1110" s="11">
        <v>4</v>
      </c>
      <c r="J1110" s="12">
        <v>33000</v>
      </c>
      <c r="K1110" s="19">
        <f t="shared" si="34"/>
        <v>2.4801307705315371E-3</v>
      </c>
      <c r="L1110" s="26"/>
      <c r="M1110" s="20">
        <f t="shared" si="35"/>
        <v>0</v>
      </c>
      <c r="N1110" s="14" t="s">
        <v>4279</v>
      </c>
      <c r="O1110" s="9" t="s">
        <v>4098</v>
      </c>
    </row>
    <row r="1111" spans="1:15" x14ac:dyDescent="0.3">
      <c r="A1111" s="9">
        <v>88</v>
      </c>
      <c r="B1111" s="9">
        <f>COUNTIF($A$5:A1111, A1111)</f>
        <v>7</v>
      </c>
      <c r="C1111" s="10" t="s">
        <v>1696</v>
      </c>
      <c r="D1111" s="10" t="s">
        <v>16</v>
      </c>
      <c r="E1111" s="10" t="s">
        <v>1697</v>
      </c>
      <c r="F1111" s="10" t="s">
        <v>1698</v>
      </c>
      <c r="G1111" s="9" t="s">
        <v>783</v>
      </c>
      <c r="H1111" s="11">
        <v>0</v>
      </c>
      <c r="I1111" s="11">
        <v>47</v>
      </c>
      <c r="J1111" s="12">
        <v>80100</v>
      </c>
      <c r="K1111" s="19">
        <f t="shared" si="34"/>
        <v>6.019953779381095E-3</v>
      </c>
      <c r="L1111" s="26"/>
      <c r="M1111" s="20">
        <f t="shared" si="35"/>
        <v>0</v>
      </c>
      <c r="N1111" s="14" t="s">
        <v>4280</v>
      </c>
      <c r="O1111" s="9" t="s">
        <v>4098</v>
      </c>
    </row>
    <row r="1112" spans="1:15" x14ac:dyDescent="0.3">
      <c r="A1112" s="9">
        <v>88</v>
      </c>
      <c r="B1112" s="9">
        <f>COUNTIF($A$5:A1112, A1112)</f>
        <v>8</v>
      </c>
      <c r="C1112" s="10" t="s">
        <v>1699</v>
      </c>
      <c r="D1112" s="10" t="s">
        <v>16</v>
      </c>
      <c r="E1112" s="10" t="s">
        <v>1700</v>
      </c>
      <c r="F1112" s="10" t="s">
        <v>1701</v>
      </c>
      <c r="G1112" s="9" t="s">
        <v>17</v>
      </c>
      <c r="H1112" s="11">
        <v>0</v>
      </c>
      <c r="I1112" s="11">
        <v>1</v>
      </c>
      <c r="J1112" s="12">
        <v>84000</v>
      </c>
      <c r="K1112" s="19">
        <f t="shared" si="34"/>
        <v>6.3130601431711855E-3</v>
      </c>
      <c r="L1112" s="26"/>
      <c r="M1112" s="20">
        <f t="shared" si="35"/>
        <v>0</v>
      </c>
      <c r="N1112" s="14" t="s">
        <v>4281</v>
      </c>
      <c r="O1112" s="9" t="s">
        <v>4098</v>
      </c>
    </row>
    <row r="1113" spans="1:15" x14ac:dyDescent="0.3">
      <c r="A1113" s="9">
        <v>88</v>
      </c>
      <c r="B1113" s="9">
        <f>COUNTIF($A$5:A1113, A1113)</f>
        <v>9</v>
      </c>
      <c r="C1113" s="10" t="s">
        <v>1702</v>
      </c>
      <c r="D1113" s="10" t="s">
        <v>16</v>
      </c>
      <c r="E1113" s="10" t="s">
        <v>1703</v>
      </c>
      <c r="F1113" s="10" t="s">
        <v>1704</v>
      </c>
      <c r="G1113" s="9" t="s">
        <v>783</v>
      </c>
      <c r="H1113" s="11">
        <v>0</v>
      </c>
      <c r="I1113" s="11">
        <v>6</v>
      </c>
      <c r="J1113" s="12">
        <v>58544</v>
      </c>
      <c r="K1113" s="19">
        <f t="shared" si="34"/>
        <v>4.3999022978787362E-3</v>
      </c>
      <c r="L1113" s="26"/>
      <c r="M1113" s="20">
        <f t="shared" si="35"/>
        <v>0</v>
      </c>
      <c r="N1113" s="14" t="s">
        <v>4277</v>
      </c>
      <c r="O1113" s="9" t="s">
        <v>4098</v>
      </c>
    </row>
    <row r="1114" spans="1:15" x14ac:dyDescent="0.3">
      <c r="A1114" s="9">
        <v>88</v>
      </c>
      <c r="B1114" s="9">
        <f>COUNTIF($A$5:A1114, A1114)</f>
        <v>10</v>
      </c>
      <c r="C1114" s="10" t="s">
        <v>1705</v>
      </c>
      <c r="D1114" s="10" t="s">
        <v>16</v>
      </c>
      <c r="E1114" s="10" t="s">
        <v>1706</v>
      </c>
      <c r="F1114" s="10" t="s">
        <v>1707</v>
      </c>
      <c r="G1114" s="9" t="s">
        <v>783</v>
      </c>
      <c r="H1114" s="11">
        <v>0</v>
      </c>
      <c r="I1114" s="11">
        <v>1</v>
      </c>
      <c r="J1114" s="12">
        <v>23961</v>
      </c>
      <c r="K1114" s="19">
        <f t="shared" si="34"/>
        <v>1.8008004058395807E-3</v>
      </c>
      <c r="L1114" s="26"/>
      <c r="M1114" s="20">
        <f t="shared" si="35"/>
        <v>0</v>
      </c>
      <c r="N1114" s="14" t="s">
        <v>4277</v>
      </c>
      <c r="O1114" s="9" t="s">
        <v>4098</v>
      </c>
    </row>
    <row r="1115" spans="1:15" x14ac:dyDescent="0.3">
      <c r="A1115" s="9">
        <v>88</v>
      </c>
      <c r="B1115" s="9">
        <f>COUNTIF($A$5:A1115, A1115)</f>
        <v>11</v>
      </c>
      <c r="C1115" s="10" t="s">
        <v>4002</v>
      </c>
      <c r="D1115" s="10" t="s">
        <v>16</v>
      </c>
      <c r="E1115" s="10" t="s">
        <v>4003</v>
      </c>
      <c r="F1115" s="10" t="s">
        <v>4004</v>
      </c>
      <c r="G1115" s="9" t="s">
        <v>17</v>
      </c>
      <c r="H1115" s="11">
        <v>0</v>
      </c>
      <c r="I1115" s="11">
        <v>1</v>
      </c>
      <c r="J1115" s="12">
        <v>76000</v>
      </c>
      <c r="K1115" s="19">
        <f t="shared" si="34"/>
        <v>5.7118163200120245E-3</v>
      </c>
      <c r="L1115" s="26"/>
      <c r="M1115" s="20">
        <f t="shared" si="35"/>
        <v>0</v>
      </c>
      <c r="N1115" s="14" t="s">
        <v>4282</v>
      </c>
      <c r="O1115" s="9" t="s">
        <v>4103</v>
      </c>
    </row>
    <row r="1116" spans="1:15" x14ac:dyDescent="0.3">
      <c r="A1116" s="9">
        <v>88</v>
      </c>
      <c r="B1116" s="9">
        <f>COUNTIF($A$5:A1116, A1116)</f>
        <v>12</v>
      </c>
      <c r="C1116" s="10" t="s">
        <v>4005</v>
      </c>
      <c r="D1116" s="10" t="s">
        <v>16</v>
      </c>
      <c r="E1116" s="10" t="s">
        <v>4006</v>
      </c>
      <c r="F1116" s="10" t="s">
        <v>4007</v>
      </c>
      <c r="G1116" s="9" t="s">
        <v>17</v>
      </c>
      <c r="H1116" s="11">
        <v>0</v>
      </c>
      <c r="I1116" s="11">
        <v>1</v>
      </c>
      <c r="J1116" s="12">
        <v>63000</v>
      </c>
      <c r="K1116" s="19">
        <f t="shared" si="34"/>
        <v>4.7347951073783891E-3</v>
      </c>
      <c r="L1116" s="26"/>
      <c r="M1116" s="20">
        <f t="shared" si="35"/>
        <v>0</v>
      </c>
      <c r="N1116" s="14" t="s">
        <v>4282</v>
      </c>
      <c r="O1116" s="9" t="s">
        <v>4103</v>
      </c>
    </row>
    <row r="1117" spans="1:15" x14ac:dyDescent="0.3">
      <c r="A1117" s="9">
        <v>88</v>
      </c>
      <c r="B1117" s="9">
        <f>COUNTIF($A$5:A1117, A1117)</f>
        <v>13</v>
      </c>
      <c r="C1117" s="10" t="s">
        <v>1708</v>
      </c>
      <c r="D1117" s="10" t="s">
        <v>16</v>
      </c>
      <c r="E1117" s="10" t="s">
        <v>1709</v>
      </c>
      <c r="F1117" s="10" t="s">
        <v>1710</v>
      </c>
      <c r="G1117" s="9" t="s">
        <v>783</v>
      </c>
      <c r="H1117" s="11">
        <v>0</v>
      </c>
      <c r="I1117" s="11">
        <v>1</v>
      </c>
      <c r="J1117" s="12">
        <v>19610</v>
      </c>
      <c r="K1117" s="19">
        <f t="shared" si="34"/>
        <v>1.4737989215188921E-3</v>
      </c>
      <c r="L1117" s="26"/>
      <c r="M1117" s="20">
        <f t="shared" si="35"/>
        <v>0</v>
      </c>
      <c r="N1117" s="14" t="s">
        <v>4283</v>
      </c>
      <c r="O1117" s="9" t="s">
        <v>4098</v>
      </c>
    </row>
    <row r="1118" spans="1:15" x14ac:dyDescent="0.3">
      <c r="A1118" s="9">
        <v>88</v>
      </c>
      <c r="B1118" s="9">
        <f>COUNTIF($A$5:A1118, A1118)</f>
        <v>14</v>
      </c>
      <c r="C1118" s="10" t="s">
        <v>1712</v>
      </c>
      <c r="D1118" s="10" t="s">
        <v>16</v>
      </c>
      <c r="E1118" s="10" t="s">
        <v>1713</v>
      </c>
      <c r="F1118" s="10" t="s">
        <v>1714</v>
      </c>
      <c r="G1118" s="9" t="s">
        <v>1715</v>
      </c>
      <c r="H1118" s="11">
        <v>0</v>
      </c>
      <c r="I1118" s="11">
        <v>1</v>
      </c>
      <c r="J1118" s="12">
        <v>42900</v>
      </c>
      <c r="K1118" s="19">
        <f t="shared" si="34"/>
        <v>3.2241700016909982E-3</v>
      </c>
      <c r="L1118" s="26"/>
      <c r="M1118" s="20">
        <f t="shared" si="35"/>
        <v>0</v>
      </c>
      <c r="N1118" s="14" t="s">
        <v>4276</v>
      </c>
      <c r="O1118" s="9" t="s">
        <v>4098</v>
      </c>
    </row>
    <row r="1119" spans="1:15" x14ac:dyDescent="0.3">
      <c r="A1119" s="9">
        <v>88</v>
      </c>
      <c r="B1119" s="9">
        <f>COUNTIF($A$5:A1119, A1119)</f>
        <v>15</v>
      </c>
      <c r="C1119" s="10" t="s">
        <v>1716</v>
      </c>
      <c r="D1119" s="10" t="s">
        <v>16</v>
      </c>
      <c r="E1119" s="10" t="s">
        <v>1717</v>
      </c>
      <c r="F1119" s="10" t="s">
        <v>1718</v>
      </c>
      <c r="G1119" s="9" t="s">
        <v>783</v>
      </c>
      <c r="H1119" s="11">
        <v>0</v>
      </c>
      <c r="I1119" s="11">
        <v>1</v>
      </c>
      <c r="J1119" s="12">
        <v>70717</v>
      </c>
      <c r="K1119" s="19">
        <f t="shared" si="34"/>
        <v>5.3147699302932942E-3</v>
      </c>
      <c r="L1119" s="26"/>
      <c r="M1119" s="20">
        <f t="shared" si="35"/>
        <v>0</v>
      </c>
      <c r="N1119" s="14" t="s">
        <v>4284</v>
      </c>
      <c r="O1119" s="9" t="s">
        <v>4098</v>
      </c>
    </row>
    <row r="1120" spans="1:15" x14ac:dyDescent="0.3">
      <c r="A1120" s="9">
        <v>88</v>
      </c>
      <c r="B1120" s="9">
        <f>COUNTIF($A$5:A1120, A1120)</f>
        <v>16</v>
      </c>
      <c r="C1120" s="10" t="s">
        <v>1719</v>
      </c>
      <c r="D1120" s="10" t="s">
        <v>16</v>
      </c>
      <c r="E1120" s="10" t="s">
        <v>1720</v>
      </c>
      <c r="F1120" s="10" t="s">
        <v>1721</v>
      </c>
      <c r="G1120" s="9" t="s">
        <v>789</v>
      </c>
      <c r="H1120" s="11">
        <v>0</v>
      </c>
      <c r="I1120" s="11">
        <v>1</v>
      </c>
      <c r="J1120" s="12">
        <v>298000</v>
      </c>
      <c r="K1120" s="19">
        <f t="shared" si="34"/>
        <v>2.2396332412678729E-2</v>
      </c>
      <c r="L1120" s="26"/>
      <c r="M1120" s="20">
        <f t="shared" si="35"/>
        <v>0</v>
      </c>
      <c r="N1120" s="14" t="s">
        <v>4276</v>
      </c>
      <c r="O1120" s="9" t="s">
        <v>4098</v>
      </c>
    </row>
    <row r="1121" spans="1:15" x14ac:dyDescent="0.3">
      <c r="A1121" s="9">
        <v>88</v>
      </c>
      <c r="B1121" s="9">
        <f>COUNTIF($A$5:A1121, A1121)</f>
        <v>17</v>
      </c>
      <c r="C1121" s="10" t="s">
        <v>1722</v>
      </c>
      <c r="D1121" s="10" t="s">
        <v>16</v>
      </c>
      <c r="E1121" s="10" t="s">
        <v>1723</v>
      </c>
      <c r="F1121" s="10" t="s">
        <v>1724</v>
      </c>
      <c r="G1121" s="9" t="s">
        <v>17</v>
      </c>
      <c r="H1121" s="11">
        <v>0</v>
      </c>
      <c r="I1121" s="11">
        <v>7</v>
      </c>
      <c r="J1121" s="12">
        <v>146226</v>
      </c>
      <c r="K1121" s="19">
        <f t="shared" si="34"/>
        <v>1.0989684910658926E-2</v>
      </c>
      <c r="L1121" s="26"/>
      <c r="M1121" s="20">
        <f t="shared" si="35"/>
        <v>0</v>
      </c>
      <c r="N1121" s="14" t="s">
        <v>4285</v>
      </c>
      <c r="O1121" s="9" t="s">
        <v>4098</v>
      </c>
    </row>
    <row r="1122" spans="1:15" x14ac:dyDescent="0.3">
      <c r="A1122" s="9">
        <v>88</v>
      </c>
      <c r="B1122" s="9">
        <f>COUNTIF($A$5:A1122, A1122)</f>
        <v>18</v>
      </c>
      <c r="C1122" s="10" t="s">
        <v>1725</v>
      </c>
      <c r="D1122" s="10" t="s">
        <v>16</v>
      </c>
      <c r="E1122" s="10" t="s">
        <v>1726</v>
      </c>
      <c r="F1122" s="10" t="s">
        <v>1727</v>
      </c>
      <c r="G1122" s="9" t="s">
        <v>783</v>
      </c>
      <c r="H1122" s="11">
        <v>0</v>
      </c>
      <c r="I1122" s="11">
        <v>1</v>
      </c>
      <c r="J1122" s="12">
        <v>35343</v>
      </c>
      <c r="K1122" s="19">
        <f t="shared" si="34"/>
        <v>2.6562200552392762E-3</v>
      </c>
      <c r="L1122" s="26"/>
      <c r="M1122" s="20">
        <f t="shared" si="35"/>
        <v>0</v>
      </c>
      <c r="N1122" s="14" t="s">
        <v>4286</v>
      </c>
      <c r="O1122" s="9" t="s">
        <v>4098</v>
      </c>
    </row>
    <row r="1123" spans="1:15" x14ac:dyDescent="0.3">
      <c r="A1123" s="9">
        <v>88</v>
      </c>
      <c r="B1123" s="9">
        <f>COUNTIF($A$5:A1123, A1123)</f>
        <v>19</v>
      </c>
      <c r="C1123" s="10" t="s">
        <v>1728</v>
      </c>
      <c r="D1123" s="10" t="s">
        <v>16</v>
      </c>
      <c r="E1123" s="10" t="s">
        <v>1729</v>
      </c>
      <c r="F1123" s="10" t="s">
        <v>1727</v>
      </c>
      <c r="G1123" s="9" t="s">
        <v>783</v>
      </c>
      <c r="H1123" s="11">
        <v>0</v>
      </c>
      <c r="I1123" s="11">
        <v>1</v>
      </c>
      <c r="J1123" s="12">
        <v>35343</v>
      </c>
      <c r="K1123" s="19">
        <f t="shared" si="34"/>
        <v>2.6562200552392762E-3</v>
      </c>
      <c r="L1123" s="26"/>
      <c r="M1123" s="20">
        <f t="shared" si="35"/>
        <v>0</v>
      </c>
      <c r="N1123" s="14" t="s">
        <v>4286</v>
      </c>
      <c r="O1123" s="9" t="s">
        <v>4098</v>
      </c>
    </row>
    <row r="1124" spans="1:15" x14ac:dyDescent="0.3">
      <c r="A1124" s="9">
        <v>88</v>
      </c>
      <c r="B1124" s="9">
        <f>COUNTIF($A$5:A1124, A1124)</f>
        <v>20</v>
      </c>
      <c r="C1124" s="10" t="s">
        <v>1730</v>
      </c>
      <c r="D1124" s="10" t="s">
        <v>16</v>
      </c>
      <c r="E1124" s="10" t="s">
        <v>1731</v>
      </c>
      <c r="F1124" s="10" t="s">
        <v>1727</v>
      </c>
      <c r="G1124" s="9" t="s">
        <v>783</v>
      </c>
      <c r="H1124" s="11">
        <v>0</v>
      </c>
      <c r="I1124" s="11">
        <v>1</v>
      </c>
      <c r="J1124" s="12">
        <v>35343</v>
      </c>
      <c r="K1124" s="19">
        <f t="shared" si="34"/>
        <v>2.6562200552392762E-3</v>
      </c>
      <c r="L1124" s="26"/>
      <c r="M1124" s="20">
        <f t="shared" si="35"/>
        <v>0</v>
      </c>
      <c r="N1124" s="14" t="s">
        <v>4286</v>
      </c>
      <c r="O1124" s="9" t="s">
        <v>4098</v>
      </c>
    </row>
    <row r="1125" spans="1:15" x14ac:dyDescent="0.3">
      <c r="A1125" s="9">
        <v>88</v>
      </c>
      <c r="B1125" s="9">
        <f>COUNTIF($A$5:A1125, A1125)</f>
        <v>21</v>
      </c>
      <c r="C1125" s="10" t="s">
        <v>1732</v>
      </c>
      <c r="D1125" s="10" t="s">
        <v>16</v>
      </c>
      <c r="E1125" s="10" t="s">
        <v>1733</v>
      </c>
      <c r="F1125" s="10" t="s">
        <v>1727</v>
      </c>
      <c r="G1125" s="9" t="s">
        <v>783</v>
      </c>
      <c r="H1125" s="11">
        <v>0</v>
      </c>
      <c r="I1125" s="11">
        <v>1</v>
      </c>
      <c r="J1125" s="12">
        <v>35343</v>
      </c>
      <c r="K1125" s="19">
        <f t="shared" si="34"/>
        <v>2.6562200552392762E-3</v>
      </c>
      <c r="L1125" s="26"/>
      <c r="M1125" s="20">
        <f t="shared" si="35"/>
        <v>0</v>
      </c>
      <c r="N1125" s="14" t="s">
        <v>4286</v>
      </c>
      <c r="O1125" s="9" t="s">
        <v>4098</v>
      </c>
    </row>
    <row r="1126" spans="1:15" x14ac:dyDescent="0.3">
      <c r="A1126" s="9">
        <v>88</v>
      </c>
      <c r="B1126" s="9">
        <f>COUNTIF($A$5:A1126, A1126)</f>
        <v>22</v>
      </c>
      <c r="C1126" s="10" t="s">
        <v>1734</v>
      </c>
      <c r="D1126" s="10" t="s">
        <v>16</v>
      </c>
      <c r="E1126" s="10" t="s">
        <v>1735</v>
      </c>
      <c r="F1126" s="10" t="s">
        <v>1727</v>
      </c>
      <c r="G1126" s="9" t="s">
        <v>783</v>
      </c>
      <c r="H1126" s="11">
        <v>0</v>
      </c>
      <c r="I1126" s="11">
        <v>1</v>
      </c>
      <c r="J1126" s="12">
        <v>35343</v>
      </c>
      <c r="K1126" s="19">
        <f t="shared" si="34"/>
        <v>2.6562200552392762E-3</v>
      </c>
      <c r="L1126" s="26"/>
      <c r="M1126" s="20">
        <f t="shared" si="35"/>
        <v>0</v>
      </c>
      <c r="N1126" s="14" t="s">
        <v>4286</v>
      </c>
      <c r="O1126" s="9" t="s">
        <v>4098</v>
      </c>
    </row>
    <row r="1127" spans="1:15" x14ac:dyDescent="0.3">
      <c r="A1127" s="9">
        <v>88</v>
      </c>
      <c r="B1127" s="9">
        <f>COUNTIF($A$5:A1127, A1127)</f>
        <v>23</v>
      </c>
      <c r="C1127" s="10" t="s">
        <v>1736</v>
      </c>
      <c r="D1127" s="10" t="s">
        <v>16</v>
      </c>
      <c r="E1127" s="10" t="s">
        <v>1737</v>
      </c>
      <c r="F1127" s="10" t="s">
        <v>1738</v>
      </c>
      <c r="G1127" s="9" t="s">
        <v>783</v>
      </c>
      <c r="H1127" s="11">
        <v>0</v>
      </c>
      <c r="I1127" s="11">
        <v>1</v>
      </c>
      <c r="J1127" s="12">
        <v>40172</v>
      </c>
      <c r="K1127" s="19">
        <f t="shared" ref="K1127:K1190" si="36">$J1127/SUMIFS($J:$J,$A:$A,$A1127)</f>
        <v>3.0191458579937247E-3</v>
      </c>
      <c r="L1127" s="26"/>
      <c r="M1127" s="20">
        <f t="shared" si="35"/>
        <v>0</v>
      </c>
      <c r="N1127" s="14" t="s">
        <v>4286</v>
      </c>
      <c r="O1127" s="9" t="s">
        <v>4098</v>
      </c>
    </row>
    <row r="1128" spans="1:15" x14ac:dyDescent="0.3">
      <c r="A1128" s="9">
        <v>88</v>
      </c>
      <c r="B1128" s="9">
        <f>COUNTIF($A$5:A1128, A1128)</f>
        <v>24</v>
      </c>
      <c r="C1128" s="10" t="s">
        <v>1739</v>
      </c>
      <c r="D1128" s="10" t="s">
        <v>16</v>
      </c>
      <c r="E1128" s="10" t="s">
        <v>1740</v>
      </c>
      <c r="F1128" s="10" t="s">
        <v>1738</v>
      </c>
      <c r="G1128" s="9" t="s">
        <v>783</v>
      </c>
      <c r="H1128" s="11">
        <v>0</v>
      </c>
      <c r="I1128" s="11">
        <v>7</v>
      </c>
      <c r="J1128" s="12">
        <v>40172</v>
      </c>
      <c r="K1128" s="19">
        <f t="shared" si="36"/>
        <v>3.0191458579937247E-3</v>
      </c>
      <c r="L1128" s="26"/>
      <c r="M1128" s="20">
        <f t="shared" si="35"/>
        <v>0</v>
      </c>
      <c r="N1128" s="14" t="s">
        <v>4286</v>
      </c>
      <c r="O1128" s="9" t="s">
        <v>4098</v>
      </c>
    </row>
    <row r="1129" spans="1:15" x14ac:dyDescent="0.3">
      <c r="A1129" s="9">
        <v>88</v>
      </c>
      <c r="B1129" s="9">
        <f>COUNTIF($A$5:A1129, A1129)</f>
        <v>25</v>
      </c>
      <c r="C1129" s="10" t="s">
        <v>1741</v>
      </c>
      <c r="D1129" s="10" t="s">
        <v>16</v>
      </c>
      <c r="E1129" s="10" t="s">
        <v>1742</v>
      </c>
      <c r="F1129" s="10" t="s">
        <v>1738</v>
      </c>
      <c r="G1129" s="9" t="s">
        <v>783</v>
      </c>
      <c r="H1129" s="11">
        <v>0</v>
      </c>
      <c r="I1129" s="11">
        <v>9</v>
      </c>
      <c r="J1129" s="12">
        <v>40172</v>
      </c>
      <c r="K1129" s="19">
        <f t="shared" si="36"/>
        <v>3.0191458579937247E-3</v>
      </c>
      <c r="L1129" s="26"/>
      <c r="M1129" s="20">
        <f t="shared" si="35"/>
        <v>0</v>
      </c>
      <c r="N1129" s="14" t="s">
        <v>4286</v>
      </c>
      <c r="O1129" s="9" t="s">
        <v>4098</v>
      </c>
    </row>
    <row r="1130" spans="1:15" x14ac:dyDescent="0.3">
      <c r="A1130" s="9">
        <v>88</v>
      </c>
      <c r="B1130" s="9">
        <f>COUNTIF($A$5:A1130, A1130)</f>
        <v>26</v>
      </c>
      <c r="C1130" s="10" t="s">
        <v>1743</v>
      </c>
      <c r="D1130" s="10" t="s">
        <v>16</v>
      </c>
      <c r="E1130" s="10" t="s">
        <v>1744</v>
      </c>
      <c r="F1130" s="10" t="s">
        <v>1738</v>
      </c>
      <c r="G1130" s="9" t="s">
        <v>783</v>
      </c>
      <c r="H1130" s="11">
        <v>0</v>
      </c>
      <c r="I1130" s="11">
        <v>1</v>
      </c>
      <c r="J1130" s="12">
        <v>40172</v>
      </c>
      <c r="K1130" s="19">
        <f t="shared" si="36"/>
        <v>3.0191458579937247E-3</v>
      </c>
      <c r="L1130" s="26"/>
      <c r="M1130" s="20">
        <f t="shared" si="35"/>
        <v>0</v>
      </c>
      <c r="N1130" s="14" t="s">
        <v>4286</v>
      </c>
      <c r="O1130" s="9" t="s">
        <v>4098</v>
      </c>
    </row>
    <row r="1131" spans="1:15" x14ac:dyDescent="0.3">
      <c r="A1131" s="9">
        <v>88</v>
      </c>
      <c r="B1131" s="9">
        <f>COUNTIF($A$5:A1131, A1131)</f>
        <v>27</v>
      </c>
      <c r="C1131" s="10" t="s">
        <v>1745</v>
      </c>
      <c r="D1131" s="10" t="s">
        <v>16</v>
      </c>
      <c r="E1131" s="10" t="s">
        <v>1746</v>
      </c>
      <c r="F1131" s="10" t="s">
        <v>1738</v>
      </c>
      <c r="G1131" s="9" t="s">
        <v>783</v>
      </c>
      <c r="H1131" s="11">
        <v>0</v>
      </c>
      <c r="I1131" s="11">
        <v>1</v>
      </c>
      <c r="J1131" s="12">
        <v>40172</v>
      </c>
      <c r="K1131" s="19">
        <f t="shared" si="36"/>
        <v>3.0191458579937247E-3</v>
      </c>
      <c r="L1131" s="26"/>
      <c r="M1131" s="20">
        <f t="shared" si="35"/>
        <v>0</v>
      </c>
      <c r="N1131" s="14" t="s">
        <v>4286</v>
      </c>
      <c r="O1131" s="9" t="s">
        <v>4098</v>
      </c>
    </row>
    <row r="1132" spans="1:15" x14ac:dyDescent="0.3">
      <c r="A1132" s="9">
        <v>88</v>
      </c>
      <c r="B1132" s="9">
        <f>COUNTIF($A$5:A1132, A1132)</f>
        <v>28</v>
      </c>
      <c r="C1132" s="10" t="s">
        <v>1747</v>
      </c>
      <c r="D1132" s="10" t="s">
        <v>16</v>
      </c>
      <c r="E1132" s="10" t="s">
        <v>1711</v>
      </c>
      <c r="F1132" s="10" t="s">
        <v>1748</v>
      </c>
      <c r="G1132" s="9" t="s">
        <v>783</v>
      </c>
      <c r="H1132" s="11">
        <v>0</v>
      </c>
      <c r="I1132" s="11">
        <v>1</v>
      </c>
      <c r="J1132" s="12">
        <v>39400</v>
      </c>
      <c r="K1132" s="19">
        <f t="shared" si="36"/>
        <v>2.9611258290588656E-3</v>
      </c>
      <c r="L1132" s="26"/>
      <c r="M1132" s="20">
        <f t="shared" si="35"/>
        <v>0</v>
      </c>
      <c r="N1132" s="14" t="s">
        <v>4287</v>
      </c>
      <c r="O1132" s="9" t="s">
        <v>4098</v>
      </c>
    </row>
    <row r="1133" spans="1:15" x14ac:dyDescent="0.3">
      <c r="A1133" s="9">
        <v>88</v>
      </c>
      <c r="B1133" s="9">
        <f>COUNTIF($A$5:A1133, A1133)</f>
        <v>29</v>
      </c>
      <c r="C1133" s="10" t="s">
        <v>4008</v>
      </c>
      <c r="D1133" s="10" t="s">
        <v>16</v>
      </c>
      <c r="E1133" s="10" t="s">
        <v>4009</v>
      </c>
      <c r="F1133" s="10" t="s">
        <v>4010</v>
      </c>
      <c r="G1133" s="9" t="s">
        <v>789</v>
      </c>
      <c r="H1133" s="11">
        <v>0</v>
      </c>
      <c r="I1133" s="11">
        <v>1</v>
      </c>
      <c r="J1133" s="12">
        <v>118700</v>
      </c>
      <c r="K1133" s="19">
        <f t="shared" si="36"/>
        <v>8.9209552261240443E-3</v>
      </c>
      <c r="L1133" s="26"/>
      <c r="M1133" s="20">
        <f t="shared" si="35"/>
        <v>0</v>
      </c>
      <c r="N1133" s="14" t="s">
        <v>4281</v>
      </c>
      <c r="O1133" s="9" t="s">
        <v>4103</v>
      </c>
    </row>
    <row r="1134" spans="1:15" x14ac:dyDescent="0.3">
      <c r="A1134" s="9">
        <v>88</v>
      </c>
      <c r="B1134" s="9">
        <f>COUNTIF($A$5:A1134, A1134)</f>
        <v>30</v>
      </c>
      <c r="C1134" s="10" t="s">
        <v>4011</v>
      </c>
      <c r="D1134" s="10" t="s">
        <v>16</v>
      </c>
      <c r="E1134" s="10" t="s">
        <v>4009</v>
      </c>
      <c r="F1134" s="10" t="s">
        <v>4012</v>
      </c>
      <c r="G1134" s="9" t="s">
        <v>789</v>
      </c>
      <c r="H1134" s="11">
        <v>0</v>
      </c>
      <c r="I1134" s="11">
        <v>1</v>
      </c>
      <c r="J1134" s="12">
        <v>118700</v>
      </c>
      <c r="K1134" s="19">
        <f t="shared" si="36"/>
        <v>8.9209552261240443E-3</v>
      </c>
      <c r="L1134" s="26"/>
      <c r="M1134" s="20">
        <f t="shared" si="35"/>
        <v>0</v>
      </c>
      <c r="N1134" s="14" t="s">
        <v>4281</v>
      </c>
      <c r="O1134" s="9" t="s">
        <v>4103</v>
      </c>
    </row>
    <row r="1135" spans="1:15" x14ac:dyDescent="0.3">
      <c r="A1135" s="9">
        <v>88</v>
      </c>
      <c r="B1135" s="9">
        <f>COUNTIF($A$5:A1135, A1135)</f>
        <v>31</v>
      </c>
      <c r="C1135" s="10" t="s">
        <v>4013</v>
      </c>
      <c r="D1135" s="10" t="s">
        <v>16</v>
      </c>
      <c r="E1135" s="10" t="s">
        <v>4009</v>
      </c>
      <c r="F1135" s="10" t="s">
        <v>4014</v>
      </c>
      <c r="G1135" s="9" t="s">
        <v>789</v>
      </c>
      <c r="H1135" s="11">
        <v>0</v>
      </c>
      <c r="I1135" s="11">
        <v>1</v>
      </c>
      <c r="J1135" s="12">
        <v>118700</v>
      </c>
      <c r="K1135" s="19">
        <f t="shared" si="36"/>
        <v>8.9209552261240443E-3</v>
      </c>
      <c r="L1135" s="26"/>
      <c r="M1135" s="20">
        <f t="shared" si="35"/>
        <v>0</v>
      </c>
      <c r="N1135" s="14" t="s">
        <v>4281</v>
      </c>
      <c r="O1135" s="9" t="s">
        <v>4103</v>
      </c>
    </row>
    <row r="1136" spans="1:15" x14ac:dyDescent="0.3">
      <c r="A1136" s="9">
        <v>88</v>
      </c>
      <c r="B1136" s="9">
        <f>COUNTIF($A$5:A1136, A1136)</f>
        <v>32</v>
      </c>
      <c r="C1136" s="10" t="s">
        <v>1749</v>
      </c>
      <c r="D1136" s="10" t="s">
        <v>16</v>
      </c>
      <c r="E1136" s="10" t="s">
        <v>1750</v>
      </c>
      <c r="F1136" s="10" t="s">
        <v>1751</v>
      </c>
      <c r="G1136" s="9" t="s">
        <v>17</v>
      </c>
      <c r="H1136" s="11">
        <v>0</v>
      </c>
      <c r="I1136" s="11">
        <v>1</v>
      </c>
      <c r="J1136" s="12">
        <v>76217</v>
      </c>
      <c r="K1136" s="19">
        <f t="shared" si="36"/>
        <v>5.7281250587152173E-3</v>
      </c>
      <c r="L1136" s="26"/>
      <c r="M1136" s="20">
        <f t="shared" si="35"/>
        <v>0</v>
      </c>
      <c r="N1136" s="14" t="s">
        <v>4288</v>
      </c>
      <c r="O1136" s="9" t="s">
        <v>4098</v>
      </c>
    </row>
    <row r="1137" spans="1:15" x14ac:dyDescent="0.3">
      <c r="A1137" s="9">
        <v>88</v>
      </c>
      <c r="B1137" s="9">
        <f>COUNTIF($A$5:A1137, A1137)</f>
        <v>33</v>
      </c>
      <c r="C1137" s="10" t="s">
        <v>1752</v>
      </c>
      <c r="D1137" s="10" t="s">
        <v>16</v>
      </c>
      <c r="E1137" s="10" t="s">
        <v>1753</v>
      </c>
      <c r="F1137" s="10" t="s">
        <v>1754</v>
      </c>
      <c r="G1137" s="9" t="s">
        <v>17</v>
      </c>
      <c r="H1137" s="11">
        <v>0</v>
      </c>
      <c r="I1137" s="11">
        <v>2080</v>
      </c>
      <c r="J1137" s="12">
        <v>1557</v>
      </c>
      <c r="K1137" s="19">
        <f t="shared" si="36"/>
        <v>1.1701707908235161E-4</v>
      </c>
      <c r="L1137" s="26"/>
      <c r="M1137" s="20">
        <f t="shared" si="35"/>
        <v>0</v>
      </c>
      <c r="N1137" s="14" t="s">
        <v>4289</v>
      </c>
      <c r="O1137" s="9" t="s">
        <v>4098</v>
      </c>
    </row>
    <row r="1138" spans="1:15" x14ac:dyDescent="0.3">
      <c r="A1138" s="9">
        <v>88</v>
      </c>
      <c r="B1138" s="9">
        <f>COUNTIF($A$5:A1138, A1138)</f>
        <v>34</v>
      </c>
      <c r="C1138" s="10" t="s">
        <v>1755</v>
      </c>
      <c r="D1138" s="10" t="s">
        <v>16</v>
      </c>
      <c r="E1138" s="10" t="s">
        <v>1756</v>
      </c>
      <c r="F1138" s="10" t="s">
        <v>1757</v>
      </c>
      <c r="G1138" s="9" t="s">
        <v>17</v>
      </c>
      <c r="H1138" s="11">
        <v>0</v>
      </c>
      <c r="I1138" s="11">
        <v>9</v>
      </c>
      <c r="J1138" s="12">
        <v>15574</v>
      </c>
      <c r="K1138" s="19">
        <f t="shared" si="36"/>
        <v>1.1704714127350956E-3</v>
      </c>
      <c r="L1138" s="26"/>
      <c r="M1138" s="20">
        <f t="shared" si="35"/>
        <v>0</v>
      </c>
      <c r="N1138" s="14" t="s">
        <v>4290</v>
      </c>
      <c r="O1138" s="9" t="s">
        <v>4098</v>
      </c>
    </row>
    <row r="1139" spans="1:15" x14ac:dyDescent="0.3">
      <c r="A1139" s="9">
        <v>88</v>
      </c>
      <c r="B1139" s="9">
        <f>COUNTIF($A$5:A1139, A1139)</f>
        <v>35</v>
      </c>
      <c r="C1139" s="10" t="s">
        <v>1758</v>
      </c>
      <c r="D1139" s="10" t="s">
        <v>16</v>
      </c>
      <c r="E1139" s="10" t="s">
        <v>1759</v>
      </c>
      <c r="F1139" s="10" t="s">
        <v>1760</v>
      </c>
      <c r="G1139" s="9" t="s">
        <v>17</v>
      </c>
      <c r="H1139" s="11">
        <v>0</v>
      </c>
      <c r="I1139" s="11">
        <v>14</v>
      </c>
      <c r="J1139" s="12">
        <v>15574</v>
      </c>
      <c r="K1139" s="19">
        <f t="shared" si="36"/>
        <v>1.1704714127350956E-3</v>
      </c>
      <c r="L1139" s="26"/>
      <c r="M1139" s="20">
        <f t="shared" si="35"/>
        <v>0</v>
      </c>
      <c r="N1139" s="14" t="s">
        <v>4290</v>
      </c>
      <c r="O1139" s="9" t="s">
        <v>4098</v>
      </c>
    </row>
    <row r="1140" spans="1:15" x14ac:dyDescent="0.3">
      <c r="A1140" s="9">
        <v>88</v>
      </c>
      <c r="B1140" s="9">
        <f>COUNTIF($A$5:A1140, A1140)</f>
        <v>36</v>
      </c>
      <c r="C1140" s="10" t="s">
        <v>1761</v>
      </c>
      <c r="D1140" s="10" t="s">
        <v>16</v>
      </c>
      <c r="E1140" s="10" t="s">
        <v>1762</v>
      </c>
      <c r="F1140" s="10" t="s">
        <v>1763</v>
      </c>
      <c r="G1140" s="9" t="s">
        <v>783</v>
      </c>
      <c r="H1140" s="11">
        <v>0</v>
      </c>
      <c r="I1140" s="11">
        <v>1</v>
      </c>
      <c r="J1140" s="12">
        <v>51167</v>
      </c>
      <c r="K1140" s="19">
        <f t="shared" si="36"/>
        <v>3.8454803374480956E-3</v>
      </c>
      <c r="L1140" s="26"/>
      <c r="M1140" s="20">
        <f t="shared" si="35"/>
        <v>0</v>
      </c>
      <c r="N1140" s="14" t="s">
        <v>4291</v>
      </c>
      <c r="O1140" s="9" t="s">
        <v>4098</v>
      </c>
    </row>
    <row r="1141" spans="1:15" x14ac:dyDescent="0.3">
      <c r="A1141" s="9">
        <v>88</v>
      </c>
      <c r="B1141" s="9">
        <f>COUNTIF($A$5:A1141, A1141)</f>
        <v>37</v>
      </c>
      <c r="C1141" s="10" t="s">
        <v>1764</v>
      </c>
      <c r="D1141" s="10" t="s">
        <v>16</v>
      </c>
      <c r="E1141" s="10" t="s">
        <v>1765</v>
      </c>
      <c r="F1141" s="10" t="s">
        <v>1763</v>
      </c>
      <c r="G1141" s="9" t="s">
        <v>783</v>
      </c>
      <c r="H1141" s="11">
        <v>0</v>
      </c>
      <c r="I1141" s="11">
        <v>1</v>
      </c>
      <c r="J1141" s="12">
        <v>51167</v>
      </c>
      <c r="K1141" s="19">
        <f t="shared" si="36"/>
        <v>3.8454803374480956E-3</v>
      </c>
      <c r="L1141" s="26"/>
      <c r="M1141" s="20">
        <f t="shared" si="35"/>
        <v>0</v>
      </c>
      <c r="N1141" s="14" t="s">
        <v>4291</v>
      </c>
      <c r="O1141" s="9" t="s">
        <v>4098</v>
      </c>
    </row>
    <row r="1142" spans="1:15" x14ac:dyDescent="0.3">
      <c r="A1142" s="9">
        <v>88</v>
      </c>
      <c r="B1142" s="9">
        <f>COUNTIF($A$5:A1142, A1142)</f>
        <v>38</v>
      </c>
      <c r="C1142" s="10" t="s">
        <v>1766</v>
      </c>
      <c r="D1142" s="10" t="s">
        <v>16</v>
      </c>
      <c r="E1142" s="10" t="s">
        <v>1767</v>
      </c>
      <c r="F1142" s="10" t="s">
        <v>1763</v>
      </c>
      <c r="G1142" s="9" t="s">
        <v>783</v>
      </c>
      <c r="H1142" s="11">
        <v>0</v>
      </c>
      <c r="I1142" s="11">
        <v>3</v>
      </c>
      <c r="J1142" s="12">
        <v>9651</v>
      </c>
      <c r="K1142" s="19">
        <f t="shared" si="36"/>
        <v>7.2532551716363231E-4</v>
      </c>
      <c r="L1142" s="26"/>
      <c r="M1142" s="20">
        <f t="shared" si="35"/>
        <v>0</v>
      </c>
      <c r="N1142" s="14" t="s">
        <v>4291</v>
      </c>
      <c r="O1142" s="9" t="s">
        <v>4098</v>
      </c>
    </row>
    <row r="1143" spans="1:15" x14ac:dyDescent="0.3">
      <c r="A1143" s="9">
        <v>88</v>
      </c>
      <c r="B1143" s="9">
        <f>COUNTIF($A$5:A1143, A1143)</f>
        <v>39</v>
      </c>
      <c r="C1143" s="10" t="s">
        <v>1768</v>
      </c>
      <c r="D1143" s="10" t="s">
        <v>16</v>
      </c>
      <c r="E1143" s="10" t="s">
        <v>1769</v>
      </c>
      <c r="F1143" s="10" t="s">
        <v>1763</v>
      </c>
      <c r="G1143" s="9" t="s">
        <v>783</v>
      </c>
      <c r="H1143" s="11">
        <v>0</v>
      </c>
      <c r="I1143" s="11">
        <v>3</v>
      </c>
      <c r="J1143" s="12">
        <v>9651</v>
      </c>
      <c r="K1143" s="19">
        <f t="shared" si="36"/>
        <v>7.2532551716363231E-4</v>
      </c>
      <c r="L1143" s="26"/>
      <c r="M1143" s="20">
        <f t="shared" si="35"/>
        <v>0</v>
      </c>
      <c r="N1143" s="14" t="s">
        <v>4291</v>
      </c>
      <c r="O1143" s="9" t="s">
        <v>4098</v>
      </c>
    </row>
    <row r="1144" spans="1:15" x14ac:dyDescent="0.3">
      <c r="A1144" s="9">
        <v>88</v>
      </c>
      <c r="B1144" s="9">
        <f>COUNTIF($A$5:A1144, A1144)</f>
        <v>40</v>
      </c>
      <c r="C1144" s="10" t="s">
        <v>1770</v>
      </c>
      <c r="D1144" s="10" t="s">
        <v>16</v>
      </c>
      <c r="E1144" s="10" t="s">
        <v>1771</v>
      </c>
      <c r="F1144" s="10" t="s">
        <v>1763</v>
      </c>
      <c r="G1144" s="9" t="s">
        <v>783</v>
      </c>
      <c r="H1144" s="11">
        <v>0</v>
      </c>
      <c r="I1144" s="11">
        <v>17</v>
      </c>
      <c r="J1144" s="12">
        <v>9651</v>
      </c>
      <c r="K1144" s="19">
        <f t="shared" si="36"/>
        <v>7.2532551716363231E-4</v>
      </c>
      <c r="L1144" s="26"/>
      <c r="M1144" s="20">
        <f t="shared" si="35"/>
        <v>0</v>
      </c>
      <c r="N1144" s="14" t="s">
        <v>4291</v>
      </c>
      <c r="O1144" s="9" t="s">
        <v>4098</v>
      </c>
    </row>
    <row r="1145" spans="1:15" x14ac:dyDescent="0.3">
      <c r="A1145" s="9">
        <v>88</v>
      </c>
      <c r="B1145" s="9">
        <f>COUNTIF($A$5:A1145, A1145)</f>
        <v>41</v>
      </c>
      <c r="C1145" s="10" t="s">
        <v>1772</v>
      </c>
      <c r="D1145" s="10" t="s">
        <v>16</v>
      </c>
      <c r="E1145" s="10" t="s">
        <v>1773</v>
      </c>
      <c r="F1145" s="10" t="s">
        <v>1774</v>
      </c>
      <c r="G1145" s="9" t="s">
        <v>17</v>
      </c>
      <c r="H1145" s="11">
        <v>0</v>
      </c>
      <c r="I1145" s="11">
        <v>1</v>
      </c>
      <c r="J1145" s="12">
        <v>18802</v>
      </c>
      <c r="K1145" s="19">
        <f t="shared" si="36"/>
        <v>1.4130732953798169E-3</v>
      </c>
      <c r="L1145" s="26"/>
      <c r="M1145" s="20">
        <f t="shared" si="35"/>
        <v>0</v>
      </c>
      <c r="N1145" s="14" t="s">
        <v>4291</v>
      </c>
      <c r="O1145" s="9" t="s">
        <v>4098</v>
      </c>
    </row>
    <row r="1146" spans="1:15" x14ac:dyDescent="0.3">
      <c r="A1146" s="9">
        <v>88</v>
      </c>
      <c r="B1146" s="9">
        <f>COUNTIF($A$5:A1146, A1146)</f>
        <v>42</v>
      </c>
      <c r="C1146" s="10" t="s">
        <v>1775</v>
      </c>
      <c r="D1146" s="10" t="s">
        <v>16</v>
      </c>
      <c r="E1146" s="10" t="s">
        <v>1776</v>
      </c>
      <c r="F1146" s="10" t="s">
        <v>1777</v>
      </c>
      <c r="G1146" s="9" t="s">
        <v>17</v>
      </c>
      <c r="H1146" s="11">
        <v>0</v>
      </c>
      <c r="I1146" s="11">
        <v>1</v>
      </c>
      <c r="J1146" s="12">
        <v>90272</v>
      </c>
      <c r="K1146" s="19">
        <f t="shared" si="36"/>
        <v>6.7844353005279672E-3</v>
      </c>
      <c r="L1146" s="26"/>
      <c r="M1146" s="20">
        <f t="shared" si="35"/>
        <v>0</v>
      </c>
      <c r="N1146" s="14" t="s">
        <v>4292</v>
      </c>
      <c r="O1146" s="9" t="s">
        <v>4098</v>
      </c>
    </row>
    <row r="1147" spans="1:15" x14ac:dyDescent="0.3">
      <c r="A1147" s="9">
        <v>88</v>
      </c>
      <c r="B1147" s="9">
        <f>COUNTIF($A$5:A1147, A1147)</f>
        <v>43</v>
      </c>
      <c r="C1147" s="10" t="s">
        <v>1778</v>
      </c>
      <c r="D1147" s="10" t="s">
        <v>16</v>
      </c>
      <c r="E1147" s="10" t="s">
        <v>1779</v>
      </c>
      <c r="F1147" s="10" t="s">
        <v>1780</v>
      </c>
      <c r="G1147" s="9" t="s">
        <v>17</v>
      </c>
      <c r="H1147" s="11">
        <v>0</v>
      </c>
      <c r="I1147" s="11">
        <v>3</v>
      </c>
      <c r="J1147" s="12">
        <v>70160</v>
      </c>
      <c r="K1147" s="19">
        <f t="shared" si="36"/>
        <v>5.2729083291058378E-3</v>
      </c>
      <c r="L1147" s="26"/>
      <c r="M1147" s="20">
        <f t="shared" si="35"/>
        <v>0</v>
      </c>
      <c r="N1147" s="14" t="s">
        <v>4291</v>
      </c>
      <c r="O1147" s="9" t="s">
        <v>4098</v>
      </c>
    </row>
    <row r="1148" spans="1:15" x14ac:dyDescent="0.3">
      <c r="A1148" s="9">
        <v>88</v>
      </c>
      <c r="B1148" s="9">
        <f>COUNTIF($A$5:A1148, A1148)</f>
        <v>44</v>
      </c>
      <c r="C1148" s="10" t="s">
        <v>1781</v>
      </c>
      <c r="D1148" s="10" t="s">
        <v>16</v>
      </c>
      <c r="E1148" s="10" t="s">
        <v>1782</v>
      </c>
      <c r="F1148" s="10" t="s">
        <v>1783</v>
      </c>
      <c r="G1148" s="9" t="s">
        <v>1715</v>
      </c>
      <c r="H1148" s="11">
        <v>0</v>
      </c>
      <c r="I1148" s="11">
        <v>33</v>
      </c>
      <c r="J1148" s="12">
        <v>7828</v>
      </c>
      <c r="K1148" s="19">
        <f t="shared" si="36"/>
        <v>5.8831708096123857E-4</v>
      </c>
      <c r="L1148" s="26"/>
      <c r="M1148" s="20">
        <f t="shared" si="35"/>
        <v>0</v>
      </c>
      <c r="N1148" s="14" t="s">
        <v>4293</v>
      </c>
      <c r="O1148" s="9" t="s">
        <v>4098</v>
      </c>
    </row>
    <row r="1149" spans="1:15" x14ac:dyDescent="0.3">
      <c r="A1149" s="9">
        <v>88</v>
      </c>
      <c r="B1149" s="9">
        <f>COUNTIF($A$5:A1149, A1149)</f>
        <v>45</v>
      </c>
      <c r="C1149" s="10" t="s">
        <v>1784</v>
      </c>
      <c r="D1149" s="10" t="s">
        <v>16</v>
      </c>
      <c r="E1149" s="10" t="s">
        <v>1785</v>
      </c>
      <c r="F1149" s="10" t="s">
        <v>18</v>
      </c>
      <c r="G1149" s="9" t="s">
        <v>17</v>
      </c>
      <c r="H1149" s="11">
        <v>0</v>
      </c>
      <c r="I1149" s="11">
        <v>1</v>
      </c>
      <c r="J1149" s="12">
        <v>84600</v>
      </c>
      <c r="K1149" s="19">
        <f t="shared" si="36"/>
        <v>6.3581534299081222E-3</v>
      </c>
      <c r="L1149" s="26"/>
      <c r="M1149" s="20">
        <f t="shared" si="35"/>
        <v>0</v>
      </c>
      <c r="N1149" s="14" t="s">
        <v>4282</v>
      </c>
      <c r="O1149" s="9" t="s">
        <v>4098</v>
      </c>
    </row>
    <row r="1150" spans="1:15" x14ac:dyDescent="0.3">
      <c r="A1150" s="9">
        <v>88</v>
      </c>
      <c r="B1150" s="9">
        <f>COUNTIF($A$5:A1150, A1150)</f>
        <v>46</v>
      </c>
      <c r="C1150" s="10" t="s">
        <v>1786</v>
      </c>
      <c r="D1150" s="10" t="s">
        <v>16</v>
      </c>
      <c r="E1150" s="10" t="s">
        <v>1787</v>
      </c>
      <c r="F1150" s="10" t="s">
        <v>1788</v>
      </c>
      <c r="G1150" s="9" t="s">
        <v>783</v>
      </c>
      <c r="H1150" s="11">
        <v>0</v>
      </c>
      <c r="I1150" s="11">
        <v>1</v>
      </c>
      <c r="J1150" s="12">
        <v>56158</v>
      </c>
      <c r="K1150" s="19">
        <f t="shared" si="36"/>
        <v>4.2205813276215169E-3</v>
      </c>
      <c r="L1150" s="26"/>
      <c r="M1150" s="20">
        <f t="shared" si="35"/>
        <v>0</v>
      </c>
      <c r="N1150" s="14" t="s">
        <v>4294</v>
      </c>
      <c r="O1150" s="9" t="s">
        <v>4098</v>
      </c>
    </row>
    <row r="1151" spans="1:15" x14ac:dyDescent="0.3">
      <c r="A1151" s="9">
        <v>88</v>
      </c>
      <c r="B1151" s="9">
        <f>COUNTIF($A$5:A1151, A1151)</f>
        <v>47</v>
      </c>
      <c r="C1151" s="10" t="s">
        <v>1789</v>
      </c>
      <c r="D1151" s="10" t="s">
        <v>16</v>
      </c>
      <c r="E1151" s="10" t="s">
        <v>1790</v>
      </c>
      <c r="F1151" s="10" t="s">
        <v>18</v>
      </c>
      <c r="G1151" s="9" t="s">
        <v>783</v>
      </c>
      <c r="H1151" s="11">
        <v>0</v>
      </c>
      <c r="I1151" s="11">
        <v>5</v>
      </c>
      <c r="J1151" s="12">
        <v>47993</v>
      </c>
      <c r="K1151" s="19">
        <f t="shared" si="36"/>
        <v>3.6069368506096988E-3</v>
      </c>
      <c r="L1151" s="26"/>
      <c r="M1151" s="20">
        <f t="shared" si="35"/>
        <v>0</v>
      </c>
      <c r="N1151" s="14" t="s">
        <v>4295</v>
      </c>
      <c r="O1151" s="9" t="s">
        <v>4098</v>
      </c>
    </row>
    <row r="1152" spans="1:15" x14ac:dyDescent="0.3">
      <c r="A1152" s="9">
        <v>88</v>
      </c>
      <c r="B1152" s="9">
        <f>COUNTIF($A$5:A1152, A1152)</f>
        <v>48</v>
      </c>
      <c r="C1152" s="10" t="s">
        <v>1791</v>
      </c>
      <c r="D1152" s="10" t="s">
        <v>16</v>
      </c>
      <c r="E1152" s="10" t="s">
        <v>1792</v>
      </c>
      <c r="F1152" s="10" t="s">
        <v>1793</v>
      </c>
      <c r="G1152" s="9" t="s">
        <v>789</v>
      </c>
      <c r="H1152" s="11">
        <v>0</v>
      </c>
      <c r="I1152" s="11">
        <v>1</v>
      </c>
      <c r="J1152" s="12">
        <v>234199</v>
      </c>
      <c r="K1152" s="19">
        <f t="shared" si="36"/>
        <v>1.7601337767506529E-2</v>
      </c>
      <c r="L1152" s="26"/>
      <c r="M1152" s="20">
        <f t="shared" si="35"/>
        <v>0</v>
      </c>
      <c r="N1152" s="14" t="s">
        <v>4296</v>
      </c>
      <c r="O1152" s="9" t="s">
        <v>4098</v>
      </c>
    </row>
    <row r="1153" spans="1:15" x14ac:dyDescent="0.3">
      <c r="A1153" s="9">
        <v>88</v>
      </c>
      <c r="B1153" s="9">
        <f>COUNTIF($A$5:A1153, A1153)</f>
        <v>49</v>
      </c>
      <c r="C1153" s="10" t="s">
        <v>1794</v>
      </c>
      <c r="D1153" s="10" t="s">
        <v>16</v>
      </c>
      <c r="E1153" s="10" t="s">
        <v>1795</v>
      </c>
      <c r="F1153" s="10" t="s">
        <v>1796</v>
      </c>
      <c r="G1153" s="9" t="s">
        <v>17</v>
      </c>
      <c r="H1153" s="11">
        <v>0</v>
      </c>
      <c r="I1153" s="11">
        <v>5</v>
      </c>
      <c r="J1153" s="12">
        <v>42760</v>
      </c>
      <c r="K1153" s="19">
        <f t="shared" si="36"/>
        <v>3.2136482347857129E-3</v>
      </c>
      <c r="L1153" s="26"/>
      <c r="M1153" s="20">
        <f t="shared" si="35"/>
        <v>0</v>
      </c>
      <c r="N1153" s="14" t="s">
        <v>4297</v>
      </c>
      <c r="O1153" s="9" t="s">
        <v>4098</v>
      </c>
    </row>
    <row r="1154" spans="1:15" x14ac:dyDescent="0.3">
      <c r="A1154" s="9">
        <v>88</v>
      </c>
      <c r="B1154" s="9">
        <f>COUNTIF($A$5:A1154, A1154)</f>
        <v>50</v>
      </c>
      <c r="C1154" s="10" t="s">
        <v>1797</v>
      </c>
      <c r="D1154" s="10" t="s">
        <v>16</v>
      </c>
      <c r="E1154" s="10" t="s">
        <v>1798</v>
      </c>
      <c r="F1154" s="10" t="s">
        <v>1799</v>
      </c>
      <c r="G1154" s="9" t="s">
        <v>17</v>
      </c>
      <c r="H1154" s="11">
        <v>0</v>
      </c>
      <c r="I1154" s="11">
        <v>1</v>
      </c>
      <c r="J1154" s="12">
        <v>120000</v>
      </c>
      <c r="K1154" s="19">
        <f t="shared" si="36"/>
        <v>9.0186573473874081E-3</v>
      </c>
      <c r="L1154" s="26"/>
      <c r="M1154" s="20">
        <f t="shared" si="35"/>
        <v>0</v>
      </c>
      <c r="N1154" s="14" t="s">
        <v>4298</v>
      </c>
      <c r="O1154" s="9" t="s">
        <v>4098</v>
      </c>
    </row>
    <row r="1155" spans="1:15" x14ac:dyDescent="0.3">
      <c r="A1155" s="9">
        <v>88</v>
      </c>
      <c r="B1155" s="9">
        <f>COUNTIF($A$5:A1155, A1155)</f>
        <v>51</v>
      </c>
      <c r="C1155" s="10" t="s">
        <v>1800</v>
      </c>
      <c r="D1155" s="10" t="s">
        <v>16</v>
      </c>
      <c r="E1155" s="10" t="s">
        <v>1801</v>
      </c>
      <c r="F1155" s="10" t="s">
        <v>1802</v>
      </c>
      <c r="G1155" s="9" t="s">
        <v>789</v>
      </c>
      <c r="H1155" s="11">
        <v>0</v>
      </c>
      <c r="I1155" s="11">
        <v>22</v>
      </c>
      <c r="J1155" s="12">
        <v>24400</v>
      </c>
      <c r="K1155" s="19">
        <f t="shared" si="36"/>
        <v>1.8337936606354396E-3</v>
      </c>
      <c r="L1155" s="26"/>
      <c r="M1155" s="20">
        <f t="shared" si="35"/>
        <v>0</v>
      </c>
      <c r="N1155" s="14" t="s">
        <v>4299</v>
      </c>
      <c r="O1155" s="9" t="s">
        <v>4098</v>
      </c>
    </row>
    <row r="1156" spans="1:15" x14ac:dyDescent="0.3">
      <c r="A1156" s="9">
        <v>88</v>
      </c>
      <c r="B1156" s="9">
        <f>COUNTIF($A$5:A1156, A1156)</f>
        <v>52</v>
      </c>
      <c r="C1156" s="10" t="s">
        <v>1803</v>
      </c>
      <c r="D1156" s="10" t="s">
        <v>16</v>
      </c>
      <c r="E1156" s="10" t="s">
        <v>1804</v>
      </c>
      <c r="F1156" s="10" t="s">
        <v>1805</v>
      </c>
      <c r="G1156" s="9" t="s">
        <v>17</v>
      </c>
      <c r="H1156" s="11">
        <v>0</v>
      </c>
      <c r="I1156" s="11">
        <v>1</v>
      </c>
      <c r="J1156" s="12">
        <v>6352</v>
      </c>
      <c r="K1156" s="19">
        <f t="shared" si="36"/>
        <v>4.7738759558837345E-4</v>
      </c>
      <c r="L1156" s="26"/>
      <c r="M1156" s="20">
        <f t="shared" si="35"/>
        <v>0</v>
      </c>
      <c r="N1156" s="14" t="s">
        <v>4289</v>
      </c>
      <c r="O1156" s="9" t="s">
        <v>4098</v>
      </c>
    </row>
    <row r="1157" spans="1:15" x14ac:dyDescent="0.3">
      <c r="A1157" s="9">
        <v>88</v>
      </c>
      <c r="B1157" s="9">
        <f>COUNTIF($A$5:A1157, A1157)</f>
        <v>53</v>
      </c>
      <c r="C1157" s="10" t="s">
        <v>1806</v>
      </c>
      <c r="D1157" s="10" t="s">
        <v>16</v>
      </c>
      <c r="E1157" s="10" t="s">
        <v>1807</v>
      </c>
      <c r="F1157" s="10" t="s">
        <v>94</v>
      </c>
      <c r="G1157" s="9" t="s">
        <v>17</v>
      </c>
      <c r="H1157" s="11">
        <v>0</v>
      </c>
      <c r="I1157" s="11">
        <v>5</v>
      </c>
      <c r="J1157" s="12">
        <v>19201</v>
      </c>
      <c r="K1157" s="19">
        <f t="shared" si="36"/>
        <v>1.4430603310598802E-3</v>
      </c>
      <c r="L1157" s="26"/>
      <c r="M1157" s="20">
        <f t="shared" ref="M1157:M1220" si="37">ROUND(INDEX($L:$L,MATCH($A1157,$A:$A,0))*$K1157,0)</f>
        <v>0</v>
      </c>
      <c r="N1157" s="14" t="s">
        <v>4300</v>
      </c>
      <c r="O1157" s="9" t="s">
        <v>4098</v>
      </c>
    </row>
    <row r="1158" spans="1:15" x14ac:dyDescent="0.3">
      <c r="A1158" s="9">
        <v>88</v>
      </c>
      <c r="B1158" s="9">
        <f>COUNTIF($A$5:A1158, A1158)</f>
        <v>54</v>
      </c>
      <c r="C1158" s="10" t="s">
        <v>1808</v>
      </c>
      <c r="D1158" s="10" t="s">
        <v>16</v>
      </c>
      <c r="E1158" s="10" t="s">
        <v>1809</v>
      </c>
      <c r="F1158" s="10" t="s">
        <v>1810</v>
      </c>
      <c r="G1158" s="9" t="s">
        <v>783</v>
      </c>
      <c r="H1158" s="11">
        <v>0</v>
      </c>
      <c r="I1158" s="11">
        <v>4</v>
      </c>
      <c r="J1158" s="12">
        <v>157600</v>
      </c>
      <c r="K1158" s="19">
        <f t="shared" si="36"/>
        <v>1.1844503316235462E-2</v>
      </c>
      <c r="L1158" s="26"/>
      <c r="M1158" s="20">
        <f t="shared" si="37"/>
        <v>0</v>
      </c>
      <c r="N1158" s="14" t="s">
        <v>4301</v>
      </c>
      <c r="O1158" s="9" t="s">
        <v>4098</v>
      </c>
    </row>
    <row r="1159" spans="1:15" x14ac:dyDescent="0.3">
      <c r="A1159" s="9">
        <v>88</v>
      </c>
      <c r="B1159" s="9">
        <f>COUNTIF($A$5:A1159, A1159)</f>
        <v>55</v>
      </c>
      <c r="C1159" s="10" t="s">
        <v>1811</v>
      </c>
      <c r="D1159" s="10" t="s">
        <v>16</v>
      </c>
      <c r="E1159" s="10" t="s">
        <v>1812</v>
      </c>
      <c r="F1159" s="10" t="s">
        <v>1813</v>
      </c>
      <c r="G1159" s="9" t="s">
        <v>783</v>
      </c>
      <c r="H1159" s="11">
        <v>0</v>
      </c>
      <c r="I1159" s="11">
        <v>4</v>
      </c>
      <c r="J1159" s="12">
        <v>157600</v>
      </c>
      <c r="K1159" s="19">
        <f t="shared" si="36"/>
        <v>1.1844503316235462E-2</v>
      </c>
      <c r="L1159" s="26"/>
      <c r="M1159" s="20">
        <f t="shared" si="37"/>
        <v>0</v>
      </c>
      <c r="N1159" s="14" t="s">
        <v>4301</v>
      </c>
      <c r="O1159" s="9" t="s">
        <v>4098</v>
      </c>
    </row>
    <row r="1160" spans="1:15" x14ac:dyDescent="0.3">
      <c r="A1160" s="9">
        <v>88</v>
      </c>
      <c r="B1160" s="9">
        <f>COUNTIF($A$5:A1160, A1160)</f>
        <v>56</v>
      </c>
      <c r="C1160" s="10" t="s">
        <v>1814</v>
      </c>
      <c r="D1160" s="10" t="s">
        <v>16</v>
      </c>
      <c r="E1160" s="10" t="s">
        <v>1815</v>
      </c>
      <c r="F1160" s="10" t="s">
        <v>94</v>
      </c>
      <c r="G1160" s="9" t="s">
        <v>783</v>
      </c>
      <c r="H1160" s="11">
        <v>0</v>
      </c>
      <c r="I1160" s="11">
        <v>71</v>
      </c>
      <c r="J1160" s="12">
        <v>36950</v>
      </c>
      <c r="K1160" s="19">
        <f t="shared" si="36"/>
        <v>2.7769949082163724E-3</v>
      </c>
      <c r="L1160" s="26"/>
      <c r="M1160" s="20">
        <f t="shared" si="37"/>
        <v>0</v>
      </c>
      <c r="N1160" s="14" t="s">
        <v>4302</v>
      </c>
      <c r="O1160" s="9" t="s">
        <v>4098</v>
      </c>
    </row>
    <row r="1161" spans="1:15" x14ac:dyDescent="0.3">
      <c r="A1161" s="9">
        <v>88</v>
      </c>
      <c r="B1161" s="9">
        <f>COUNTIF($A$5:A1161, A1161)</f>
        <v>57</v>
      </c>
      <c r="C1161" s="10" t="s">
        <v>1816</v>
      </c>
      <c r="D1161" s="10" t="s">
        <v>16</v>
      </c>
      <c r="E1161" s="10" t="s">
        <v>1817</v>
      </c>
      <c r="F1161" s="10" t="s">
        <v>1818</v>
      </c>
      <c r="G1161" s="9" t="s">
        <v>783</v>
      </c>
      <c r="H1161" s="11">
        <v>0</v>
      </c>
      <c r="I1161" s="11">
        <v>1</v>
      </c>
      <c r="J1161" s="12">
        <v>46498</v>
      </c>
      <c r="K1161" s="19">
        <f t="shared" si="36"/>
        <v>3.4945794111568306E-3</v>
      </c>
      <c r="L1161" s="26"/>
      <c r="M1161" s="20">
        <f t="shared" si="37"/>
        <v>0</v>
      </c>
      <c r="N1161" s="14" t="s">
        <v>4303</v>
      </c>
      <c r="O1161" s="9" t="s">
        <v>4098</v>
      </c>
    </row>
    <row r="1162" spans="1:15" x14ac:dyDescent="0.3">
      <c r="A1162" s="9">
        <v>88</v>
      </c>
      <c r="B1162" s="9">
        <f>COUNTIF($A$5:A1162, A1162)</f>
        <v>58</v>
      </c>
      <c r="C1162" s="10" t="s">
        <v>1819</v>
      </c>
      <c r="D1162" s="10" t="s">
        <v>16</v>
      </c>
      <c r="E1162" s="10" t="s">
        <v>1820</v>
      </c>
      <c r="F1162" s="10" t="s">
        <v>1821</v>
      </c>
      <c r="G1162" s="9" t="s">
        <v>783</v>
      </c>
      <c r="H1162" s="11">
        <v>0</v>
      </c>
      <c r="I1162" s="11">
        <v>49</v>
      </c>
      <c r="J1162" s="12">
        <v>17200</v>
      </c>
      <c r="K1162" s="19">
        <f t="shared" si="36"/>
        <v>1.292674219792195E-3</v>
      </c>
      <c r="L1162" s="26"/>
      <c r="M1162" s="20">
        <f t="shared" si="37"/>
        <v>0</v>
      </c>
      <c r="N1162" s="14" t="s">
        <v>4304</v>
      </c>
      <c r="O1162" s="9" t="s">
        <v>4098</v>
      </c>
    </row>
    <row r="1163" spans="1:15" x14ac:dyDescent="0.3">
      <c r="A1163" s="9">
        <v>88</v>
      </c>
      <c r="B1163" s="9">
        <f>COUNTIF($A$5:A1163, A1163)</f>
        <v>59</v>
      </c>
      <c r="C1163" s="10" t="s">
        <v>1822</v>
      </c>
      <c r="D1163" s="10" t="s">
        <v>16</v>
      </c>
      <c r="E1163" s="10" t="s">
        <v>1823</v>
      </c>
      <c r="F1163" s="10" t="s">
        <v>94</v>
      </c>
      <c r="G1163" s="9" t="s">
        <v>783</v>
      </c>
      <c r="H1163" s="11">
        <v>0</v>
      </c>
      <c r="I1163" s="11">
        <v>2</v>
      </c>
      <c r="J1163" s="12">
        <v>2846</v>
      </c>
      <c r="K1163" s="19">
        <f t="shared" si="36"/>
        <v>2.1389249008887135E-4</v>
      </c>
      <c r="L1163" s="26"/>
      <c r="M1163" s="20">
        <f t="shared" si="37"/>
        <v>0</v>
      </c>
      <c r="N1163" s="14" t="s">
        <v>4305</v>
      </c>
      <c r="O1163" s="9" t="s">
        <v>4098</v>
      </c>
    </row>
    <row r="1164" spans="1:15" x14ac:dyDescent="0.3">
      <c r="A1164" s="9">
        <v>88</v>
      </c>
      <c r="B1164" s="9">
        <f>COUNTIF($A$5:A1164, A1164)</f>
        <v>60</v>
      </c>
      <c r="C1164" s="10" t="s">
        <v>1824</v>
      </c>
      <c r="D1164" s="10" t="s">
        <v>16</v>
      </c>
      <c r="E1164" s="10" t="s">
        <v>1825</v>
      </c>
      <c r="F1164" s="10" t="s">
        <v>94</v>
      </c>
      <c r="G1164" s="9" t="s">
        <v>783</v>
      </c>
      <c r="H1164" s="11">
        <v>0</v>
      </c>
      <c r="I1164" s="11">
        <v>1</v>
      </c>
      <c r="J1164" s="12">
        <v>4991</v>
      </c>
      <c r="K1164" s="19">
        <f t="shared" si="36"/>
        <v>3.7510099017342124E-4</v>
      </c>
      <c r="L1164" s="26"/>
      <c r="M1164" s="20">
        <f t="shared" si="37"/>
        <v>0</v>
      </c>
      <c r="N1164" s="14" t="s">
        <v>4306</v>
      </c>
      <c r="O1164" s="9" t="s">
        <v>4098</v>
      </c>
    </row>
    <row r="1165" spans="1:15" x14ac:dyDescent="0.3">
      <c r="A1165" s="9">
        <v>88</v>
      </c>
      <c r="B1165" s="9">
        <f>COUNTIF($A$5:A1165, A1165)</f>
        <v>61</v>
      </c>
      <c r="C1165" s="10" t="s">
        <v>1826</v>
      </c>
      <c r="D1165" s="10" t="s">
        <v>16</v>
      </c>
      <c r="E1165" s="10" t="s">
        <v>1827</v>
      </c>
      <c r="F1165" s="10" t="s">
        <v>1828</v>
      </c>
      <c r="G1165" s="9" t="s">
        <v>17</v>
      </c>
      <c r="H1165" s="11">
        <v>0</v>
      </c>
      <c r="I1165" s="11">
        <v>1</v>
      </c>
      <c r="J1165" s="12">
        <v>3744</v>
      </c>
      <c r="K1165" s="19">
        <f t="shared" si="36"/>
        <v>2.8138210923848712E-4</v>
      </c>
      <c r="L1165" s="26"/>
      <c r="M1165" s="20">
        <f t="shared" si="37"/>
        <v>0</v>
      </c>
      <c r="N1165" s="14" t="s">
        <v>4307</v>
      </c>
      <c r="O1165" s="9" t="s">
        <v>4098</v>
      </c>
    </row>
    <row r="1166" spans="1:15" x14ac:dyDescent="0.3">
      <c r="A1166" s="9">
        <v>88</v>
      </c>
      <c r="B1166" s="9">
        <f>COUNTIF($A$5:A1166, A1166)</f>
        <v>62</v>
      </c>
      <c r="C1166" s="10" t="s">
        <v>1829</v>
      </c>
      <c r="D1166" s="10" t="s">
        <v>16</v>
      </c>
      <c r="E1166" s="10" t="s">
        <v>1830</v>
      </c>
      <c r="F1166" s="10" t="s">
        <v>94</v>
      </c>
      <c r="G1166" s="9" t="s">
        <v>789</v>
      </c>
      <c r="H1166" s="11">
        <v>0</v>
      </c>
      <c r="I1166" s="11">
        <v>300</v>
      </c>
      <c r="J1166" s="12">
        <v>80231</v>
      </c>
      <c r="K1166" s="19">
        <f t="shared" si="36"/>
        <v>6.0297991469853256E-3</v>
      </c>
      <c r="L1166" s="26"/>
      <c r="M1166" s="20">
        <f t="shared" si="37"/>
        <v>0</v>
      </c>
      <c r="N1166" s="14" t="s">
        <v>4308</v>
      </c>
      <c r="O1166" s="9" t="s">
        <v>4098</v>
      </c>
    </row>
    <row r="1167" spans="1:15" x14ac:dyDescent="0.3">
      <c r="A1167" s="9">
        <v>88</v>
      </c>
      <c r="B1167" s="9">
        <f>COUNTIF($A$5:A1167, A1167)</f>
        <v>63</v>
      </c>
      <c r="C1167" s="10" t="s">
        <v>1831</v>
      </c>
      <c r="D1167" s="10" t="s">
        <v>16</v>
      </c>
      <c r="E1167" s="10" t="s">
        <v>1832</v>
      </c>
      <c r="F1167" s="10" t="s">
        <v>1833</v>
      </c>
      <c r="G1167" s="9" t="s">
        <v>783</v>
      </c>
      <c r="H1167" s="11">
        <v>0</v>
      </c>
      <c r="I1167" s="11">
        <v>7</v>
      </c>
      <c r="J1167" s="12">
        <v>6686</v>
      </c>
      <c r="K1167" s="19">
        <f t="shared" si="36"/>
        <v>5.0248952520526844E-4</v>
      </c>
      <c r="L1167" s="26"/>
      <c r="M1167" s="20">
        <f t="shared" si="37"/>
        <v>0</v>
      </c>
      <c r="N1167" s="14" t="s">
        <v>4295</v>
      </c>
      <c r="O1167" s="9" t="s">
        <v>4098</v>
      </c>
    </row>
    <row r="1168" spans="1:15" x14ac:dyDescent="0.3">
      <c r="A1168" s="9">
        <v>88</v>
      </c>
      <c r="B1168" s="9">
        <f>COUNTIF($A$5:A1168, A1168)</f>
        <v>64</v>
      </c>
      <c r="C1168" s="10" t="s">
        <v>1834</v>
      </c>
      <c r="D1168" s="10" t="s">
        <v>16</v>
      </c>
      <c r="E1168" s="10" t="s">
        <v>1835</v>
      </c>
      <c r="F1168" s="10" t="s">
        <v>1836</v>
      </c>
      <c r="G1168" s="9" t="s">
        <v>783</v>
      </c>
      <c r="H1168" s="11">
        <v>0</v>
      </c>
      <c r="I1168" s="11">
        <v>8</v>
      </c>
      <c r="J1168" s="12">
        <v>7690</v>
      </c>
      <c r="K1168" s="19">
        <f t="shared" si="36"/>
        <v>5.7794562501174305E-4</v>
      </c>
      <c r="L1168" s="26"/>
      <c r="M1168" s="20">
        <f t="shared" si="37"/>
        <v>0</v>
      </c>
      <c r="N1168" s="14" t="s">
        <v>4309</v>
      </c>
      <c r="O1168" s="9" t="s">
        <v>4098</v>
      </c>
    </row>
    <row r="1169" spans="1:15" x14ac:dyDescent="0.3">
      <c r="A1169" s="9">
        <v>88</v>
      </c>
      <c r="B1169" s="9">
        <f>COUNTIF($A$5:A1169, A1169)</f>
        <v>65</v>
      </c>
      <c r="C1169" s="10" t="s">
        <v>1837</v>
      </c>
      <c r="D1169" s="10" t="s">
        <v>16</v>
      </c>
      <c r="E1169" s="10" t="s">
        <v>1838</v>
      </c>
      <c r="F1169" s="10" t="s">
        <v>783</v>
      </c>
      <c r="G1169" s="9" t="s">
        <v>783</v>
      </c>
      <c r="H1169" s="11">
        <v>0</v>
      </c>
      <c r="I1169" s="11">
        <v>2</v>
      </c>
      <c r="J1169" s="12">
        <v>24070</v>
      </c>
      <c r="K1169" s="19">
        <f t="shared" si="36"/>
        <v>1.8089923529301243E-3</v>
      </c>
      <c r="L1169" s="26"/>
      <c r="M1169" s="20">
        <f t="shared" si="37"/>
        <v>0</v>
      </c>
      <c r="N1169" s="14" t="s">
        <v>4303</v>
      </c>
      <c r="O1169" s="9" t="s">
        <v>4098</v>
      </c>
    </row>
    <row r="1170" spans="1:15" x14ac:dyDescent="0.3">
      <c r="A1170" s="9">
        <v>88</v>
      </c>
      <c r="B1170" s="9">
        <f>COUNTIF($A$5:A1170, A1170)</f>
        <v>66</v>
      </c>
      <c r="C1170" s="10" t="s">
        <v>1839</v>
      </c>
      <c r="D1170" s="10" t="s">
        <v>16</v>
      </c>
      <c r="E1170" s="10" t="s">
        <v>1840</v>
      </c>
      <c r="F1170" s="10" t="s">
        <v>1841</v>
      </c>
      <c r="G1170" s="9" t="s">
        <v>124</v>
      </c>
      <c r="H1170" s="11">
        <v>0</v>
      </c>
      <c r="I1170" s="11">
        <v>1</v>
      </c>
      <c r="J1170" s="12">
        <v>292000</v>
      </c>
      <c r="K1170" s="19">
        <f t="shared" si="36"/>
        <v>2.1945399545309358E-2</v>
      </c>
      <c r="L1170" s="26"/>
      <c r="M1170" s="20">
        <f t="shared" si="37"/>
        <v>0</v>
      </c>
      <c r="N1170" s="14" t="s">
        <v>4285</v>
      </c>
      <c r="O1170" s="9" t="s">
        <v>4098</v>
      </c>
    </row>
    <row r="1171" spans="1:15" x14ac:dyDescent="0.3">
      <c r="A1171" s="9">
        <v>88</v>
      </c>
      <c r="B1171" s="9">
        <f>COUNTIF($A$5:A1171, A1171)</f>
        <v>67</v>
      </c>
      <c r="C1171" s="10" t="s">
        <v>1842</v>
      </c>
      <c r="D1171" s="10" t="s">
        <v>16</v>
      </c>
      <c r="E1171" s="10" t="s">
        <v>1843</v>
      </c>
      <c r="F1171" s="10" t="s">
        <v>783</v>
      </c>
      <c r="G1171" s="9" t="s">
        <v>783</v>
      </c>
      <c r="H1171" s="11">
        <v>0</v>
      </c>
      <c r="I1171" s="11">
        <v>718</v>
      </c>
      <c r="J1171" s="12">
        <v>4773</v>
      </c>
      <c r="K1171" s="19">
        <f t="shared" si="36"/>
        <v>3.5871709599233413E-4</v>
      </c>
      <c r="L1171" s="26"/>
      <c r="M1171" s="20">
        <f t="shared" si="37"/>
        <v>0</v>
      </c>
      <c r="N1171" s="14" t="s">
        <v>4310</v>
      </c>
      <c r="O1171" s="9" t="s">
        <v>4098</v>
      </c>
    </row>
    <row r="1172" spans="1:15" x14ac:dyDescent="0.3">
      <c r="A1172" s="9">
        <v>88</v>
      </c>
      <c r="B1172" s="9">
        <f>COUNTIF($A$5:A1172, A1172)</f>
        <v>68</v>
      </c>
      <c r="C1172" s="10" t="s">
        <v>1844</v>
      </c>
      <c r="D1172" s="10" t="s">
        <v>16</v>
      </c>
      <c r="E1172" s="10" t="s">
        <v>1845</v>
      </c>
      <c r="F1172" s="10" t="s">
        <v>94</v>
      </c>
      <c r="G1172" s="9" t="s">
        <v>783</v>
      </c>
      <c r="H1172" s="11">
        <v>0</v>
      </c>
      <c r="I1172" s="11">
        <v>1</v>
      </c>
      <c r="J1172" s="12">
        <v>2341</v>
      </c>
      <c r="K1172" s="19">
        <f t="shared" si="36"/>
        <v>1.7593897375194935E-4</v>
      </c>
      <c r="L1172" s="26"/>
      <c r="M1172" s="20">
        <f t="shared" si="37"/>
        <v>0</v>
      </c>
      <c r="N1172" s="14" t="s">
        <v>4306</v>
      </c>
      <c r="O1172" s="9" t="s">
        <v>4098</v>
      </c>
    </row>
    <row r="1173" spans="1:15" x14ac:dyDescent="0.3">
      <c r="A1173" s="9">
        <v>88</v>
      </c>
      <c r="B1173" s="9">
        <f>COUNTIF($A$5:A1173, A1173)</f>
        <v>69</v>
      </c>
      <c r="C1173" s="10" t="s">
        <v>1846</v>
      </c>
      <c r="D1173" s="10" t="s">
        <v>16</v>
      </c>
      <c r="E1173" s="10" t="s">
        <v>1847</v>
      </c>
      <c r="F1173" s="10" t="s">
        <v>1848</v>
      </c>
      <c r="G1173" s="9" t="s">
        <v>789</v>
      </c>
      <c r="H1173" s="11">
        <v>0</v>
      </c>
      <c r="I1173" s="11">
        <v>1</v>
      </c>
      <c r="J1173" s="12">
        <v>54910</v>
      </c>
      <c r="K1173" s="19">
        <f t="shared" si="36"/>
        <v>4.1267872912086881E-3</v>
      </c>
      <c r="L1173" s="26"/>
      <c r="M1173" s="20">
        <f t="shared" si="37"/>
        <v>0</v>
      </c>
      <c r="N1173" s="14" t="s">
        <v>4311</v>
      </c>
      <c r="O1173" s="9" t="s">
        <v>4098</v>
      </c>
    </row>
    <row r="1174" spans="1:15" x14ac:dyDescent="0.3">
      <c r="A1174" s="9">
        <v>88</v>
      </c>
      <c r="B1174" s="9">
        <f>COUNTIF($A$5:A1174, A1174)</f>
        <v>70</v>
      </c>
      <c r="C1174" s="10" t="s">
        <v>1849</v>
      </c>
      <c r="D1174" s="10" t="s">
        <v>16</v>
      </c>
      <c r="E1174" s="10" t="s">
        <v>1850</v>
      </c>
      <c r="F1174" s="10" t="s">
        <v>1851</v>
      </c>
      <c r="G1174" s="9" t="s">
        <v>17</v>
      </c>
      <c r="H1174" s="11">
        <v>0</v>
      </c>
      <c r="I1174" s="11">
        <v>1</v>
      </c>
      <c r="J1174" s="12">
        <v>69425</v>
      </c>
      <c r="K1174" s="19">
        <f t="shared" si="36"/>
        <v>5.2176690528530903E-3</v>
      </c>
      <c r="L1174" s="26"/>
      <c r="M1174" s="20">
        <f t="shared" si="37"/>
        <v>0</v>
      </c>
      <c r="N1174" s="14" t="s">
        <v>4297</v>
      </c>
      <c r="O1174" s="9" t="s">
        <v>4098</v>
      </c>
    </row>
    <row r="1175" spans="1:15" x14ac:dyDescent="0.3">
      <c r="A1175" s="9">
        <v>88</v>
      </c>
      <c r="B1175" s="9">
        <f>COUNTIF($A$5:A1175, A1175)</f>
        <v>71</v>
      </c>
      <c r="C1175" s="10" t="s">
        <v>1852</v>
      </c>
      <c r="D1175" s="10" t="s">
        <v>16</v>
      </c>
      <c r="E1175" s="10" t="s">
        <v>1853</v>
      </c>
      <c r="F1175" s="10" t="s">
        <v>1854</v>
      </c>
      <c r="G1175" s="9" t="s">
        <v>779</v>
      </c>
      <c r="H1175" s="11">
        <v>0</v>
      </c>
      <c r="I1175" s="11">
        <v>1</v>
      </c>
      <c r="J1175" s="12">
        <v>16381</v>
      </c>
      <c r="K1175" s="19">
        <f t="shared" si="36"/>
        <v>1.231121883396276E-3</v>
      </c>
      <c r="L1175" s="26"/>
      <c r="M1175" s="20">
        <f t="shared" si="37"/>
        <v>0</v>
      </c>
      <c r="N1175" s="14" t="s">
        <v>4312</v>
      </c>
      <c r="O1175" s="9" t="s">
        <v>4098</v>
      </c>
    </row>
    <row r="1176" spans="1:15" x14ac:dyDescent="0.3">
      <c r="A1176" s="9">
        <v>88</v>
      </c>
      <c r="B1176" s="9">
        <f>COUNTIF($A$5:A1176, A1176)</f>
        <v>72</v>
      </c>
      <c r="C1176" s="10" t="s">
        <v>1855</v>
      </c>
      <c r="D1176" s="10" t="s">
        <v>16</v>
      </c>
      <c r="E1176" s="10" t="s">
        <v>1856</v>
      </c>
      <c r="F1176" s="10" t="s">
        <v>1857</v>
      </c>
      <c r="G1176" s="9" t="s">
        <v>783</v>
      </c>
      <c r="H1176" s="11">
        <v>0</v>
      </c>
      <c r="I1176" s="11">
        <v>1</v>
      </c>
      <c r="J1176" s="12">
        <v>40040</v>
      </c>
      <c r="K1176" s="19">
        <f t="shared" si="36"/>
        <v>3.0092253349115984E-3</v>
      </c>
      <c r="L1176" s="26"/>
      <c r="M1176" s="20">
        <f t="shared" si="37"/>
        <v>0</v>
      </c>
      <c r="N1176" s="14" t="s">
        <v>4312</v>
      </c>
      <c r="O1176" s="9" t="s">
        <v>4098</v>
      </c>
    </row>
    <row r="1177" spans="1:15" x14ac:dyDescent="0.3">
      <c r="A1177" s="9">
        <v>88</v>
      </c>
      <c r="B1177" s="9">
        <f>COUNTIF($A$5:A1177, A1177)</f>
        <v>73</v>
      </c>
      <c r="C1177" s="10" t="s">
        <v>1858</v>
      </c>
      <c r="D1177" s="10" t="s">
        <v>16</v>
      </c>
      <c r="E1177" s="10" t="s">
        <v>1859</v>
      </c>
      <c r="F1177" s="10" t="s">
        <v>1860</v>
      </c>
      <c r="G1177" s="9" t="s">
        <v>789</v>
      </c>
      <c r="H1177" s="11">
        <v>0</v>
      </c>
      <c r="I1177" s="11">
        <v>1</v>
      </c>
      <c r="J1177" s="12">
        <v>43800</v>
      </c>
      <c r="K1177" s="19">
        <f t="shared" si="36"/>
        <v>3.2918099317964036E-3</v>
      </c>
      <c r="L1177" s="26"/>
      <c r="M1177" s="20">
        <f t="shared" si="37"/>
        <v>0</v>
      </c>
      <c r="N1177" s="14" t="s">
        <v>4313</v>
      </c>
      <c r="O1177" s="9" t="s">
        <v>4098</v>
      </c>
    </row>
    <row r="1178" spans="1:15" x14ac:dyDescent="0.3">
      <c r="A1178" s="9">
        <v>88</v>
      </c>
      <c r="B1178" s="9">
        <f>COUNTIF($A$5:A1178, A1178)</f>
        <v>74</v>
      </c>
      <c r="C1178" s="10" t="s">
        <v>1861</v>
      </c>
      <c r="D1178" s="10" t="s">
        <v>16</v>
      </c>
      <c r="E1178" s="10" t="s">
        <v>1862</v>
      </c>
      <c r="F1178" s="10" t="s">
        <v>1863</v>
      </c>
      <c r="G1178" s="9" t="s">
        <v>789</v>
      </c>
      <c r="H1178" s="11">
        <v>0</v>
      </c>
      <c r="I1178" s="11">
        <v>86</v>
      </c>
      <c r="J1178" s="12">
        <v>5757</v>
      </c>
      <c r="K1178" s="19">
        <f t="shared" si="36"/>
        <v>4.3267008624091086E-4</v>
      </c>
      <c r="L1178" s="26"/>
      <c r="M1178" s="20">
        <f t="shared" si="37"/>
        <v>0</v>
      </c>
      <c r="N1178" s="14" t="s">
        <v>4314</v>
      </c>
      <c r="O1178" s="9" t="s">
        <v>4098</v>
      </c>
    </row>
    <row r="1179" spans="1:15" x14ac:dyDescent="0.3">
      <c r="A1179" s="9">
        <v>88</v>
      </c>
      <c r="B1179" s="9">
        <f>COUNTIF($A$5:A1179, A1179)</f>
        <v>75</v>
      </c>
      <c r="C1179" s="10" t="s">
        <v>1864</v>
      </c>
      <c r="D1179" s="10" t="s">
        <v>16</v>
      </c>
      <c r="E1179" s="10" t="s">
        <v>1865</v>
      </c>
      <c r="F1179" s="10" t="s">
        <v>1866</v>
      </c>
      <c r="G1179" s="9" t="s">
        <v>17</v>
      </c>
      <c r="H1179" s="11">
        <v>0</v>
      </c>
      <c r="I1179" s="11">
        <v>1</v>
      </c>
      <c r="J1179" s="12">
        <v>34433</v>
      </c>
      <c r="K1179" s="19">
        <f t="shared" si="36"/>
        <v>2.5878285703549216E-3</v>
      </c>
      <c r="L1179" s="26"/>
      <c r="M1179" s="20">
        <f t="shared" si="37"/>
        <v>0</v>
      </c>
      <c r="N1179" s="14" t="s">
        <v>4315</v>
      </c>
      <c r="O1179" s="9" t="s">
        <v>4098</v>
      </c>
    </row>
    <row r="1180" spans="1:15" x14ac:dyDescent="0.3">
      <c r="A1180" s="9">
        <v>88</v>
      </c>
      <c r="B1180" s="9">
        <f>COUNTIF($A$5:A1180, A1180)</f>
        <v>76</v>
      </c>
      <c r="C1180" s="10" t="s">
        <v>1867</v>
      </c>
      <c r="D1180" s="10" t="s">
        <v>16</v>
      </c>
      <c r="E1180" s="10" t="s">
        <v>1868</v>
      </c>
      <c r="F1180" s="10" t="s">
        <v>1869</v>
      </c>
      <c r="G1180" s="9" t="s">
        <v>789</v>
      </c>
      <c r="H1180" s="11">
        <v>0</v>
      </c>
      <c r="I1180" s="11">
        <v>1</v>
      </c>
      <c r="J1180" s="12">
        <v>19551</v>
      </c>
      <c r="K1180" s="19">
        <f t="shared" si="36"/>
        <v>1.4693647483230933E-3</v>
      </c>
      <c r="L1180" s="26"/>
      <c r="M1180" s="20">
        <f t="shared" si="37"/>
        <v>0</v>
      </c>
      <c r="N1180" s="14" t="s">
        <v>4316</v>
      </c>
      <c r="O1180" s="9" t="s">
        <v>4098</v>
      </c>
    </row>
    <row r="1181" spans="1:15" x14ac:dyDescent="0.3">
      <c r="A1181" s="9">
        <v>88</v>
      </c>
      <c r="B1181" s="9">
        <f>COUNTIF($A$5:A1181, A1181)</f>
        <v>77</v>
      </c>
      <c r="C1181" s="10" t="s">
        <v>1870</v>
      </c>
      <c r="D1181" s="10" t="s">
        <v>16</v>
      </c>
      <c r="E1181" s="10" t="s">
        <v>1871</v>
      </c>
      <c r="F1181" s="10" t="s">
        <v>1654</v>
      </c>
      <c r="G1181" s="9" t="s">
        <v>789</v>
      </c>
      <c r="H1181" s="11">
        <v>0</v>
      </c>
      <c r="I1181" s="11">
        <v>24</v>
      </c>
      <c r="J1181" s="12">
        <v>5340</v>
      </c>
      <c r="K1181" s="19">
        <f t="shared" si="36"/>
        <v>4.0133025195873966E-4</v>
      </c>
      <c r="L1181" s="26"/>
      <c r="M1181" s="20">
        <f t="shared" si="37"/>
        <v>0</v>
      </c>
      <c r="N1181" s="14" t="s">
        <v>4317</v>
      </c>
      <c r="O1181" s="9" t="s">
        <v>4098</v>
      </c>
    </row>
    <row r="1182" spans="1:15" x14ac:dyDescent="0.3">
      <c r="A1182" s="9">
        <v>88</v>
      </c>
      <c r="B1182" s="9">
        <f>COUNTIF($A$5:A1182, A1182)</f>
        <v>78</v>
      </c>
      <c r="C1182" s="10" t="s">
        <v>1872</v>
      </c>
      <c r="D1182" s="10" t="s">
        <v>16</v>
      </c>
      <c r="E1182" s="10" t="s">
        <v>1873</v>
      </c>
      <c r="F1182" s="10" t="s">
        <v>783</v>
      </c>
      <c r="G1182" s="9" t="s">
        <v>783</v>
      </c>
      <c r="H1182" s="11">
        <v>0</v>
      </c>
      <c r="I1182" s="11">
        <v>1</v>
      </c>
      <c r="J1182" s="12">
        <v>37800</v>
      </c>
      <c r="K1182" s="19">
        <f t="shared" si="36"/>
        <v>2.8408770644270335E-3</v>
      </c>
      <c r="L1182" s="26"/>
      <c r="M1182" s="20">
        <f t="shared" si="37"/>
        <v>0</v>
      </c>
      <c r="N1182" s="14" t="s">
        <v>4318</v>
      </c>
      <c r="O1182" s="9" t="s">
        <v>4098</v>
      </c>
    </row>
    <row r="1183" spans="1:15" x14ac:dyDescent="0.3">
      <c r="A1183" s="9">
        <v>88</v>
      </c>
      <c r="B1183" s="9">
        <f>COUNTIF($A$5:A1183, A1183)</f>
        <v>79</v>
      </c>
      <c r="C1183" s="10" t="s">
        <v>1874</v>
      </c>
      <c r="D1183" s="10" t="s">
        <v>16</v>
      </c>
      <c r="E1183" s="10" t="s">
        <v>1875</v>
      </c>
      <c r="F1183" s="10" t="s">
        <v>1876</v>
      </c>
      <c r="G1183" s="9" t="s">
        <v>783</v>
      </c>
      <c r="H1183" s="11">
        <v>0</v>
      </c>
      <c r="I1183" s="11">
        <v>2</v>
      </c>
      <c r="J1183" s="12">
        <v>18721</v>
      </c>
      <c r="K1183" s="19">
        <f t="shared" si="36"/>
        <v>1.4069857016703305E-3</v>
      </c>
      <c r="L1183" s="26"/>
      <c r="M1183" s="20">
        <f t="shared" si="37"/>
        <v>0</v>
      </c>
      <c r="N1183" s="14" t="s">
        <v>4300</v>
      </c>
      <c r="O1183" s="9" t="s">
        <v>4098</v>
      </c>
    </row>
    <row r="1184" spans="1:15" x14ac:dyDescent="0.3">
      <c r="A1184" s="9">
        <v>88</v>
      </c>
      <c r="B1184" s="9">
        <f>COUNTIF($A$5:A1184, A1184)</f>
        <v>80</v>
      </c>
      <c r="C1184" s="10" t="s">
        <v>1877</v>
      </c>
      <c r="D1184" s="10" t="s">
        <v>16</v>
      </c>
      <c r="E1184" s="10" t="s">
        <v>1878</v>
      </c>
      <c r="F1184" s="10" t="s">
        <v>1879</v>
      </c>
      <c r="G1184" s="9" t="s">
        <v>783</v>
      </c>
      <c r="H1184" s="11">
        <v>0</v>
      </c>
      <c r="I1184" s="11">
        <v>10</v>
      </c>
      <c r="J1184" s="12">
        <v>11198</v>
      </c>
      <c r="K1184" s="19">
        <f t="shared" si="36"/>
        <v>8.4159104146703492E-4</v>
      </c>
      <c r="L1184" s="26"/>
      <c r="M1184" s="20">
        <f t="shared" si="37"/>
        <v>0</v>
      </c>
      <c r="N1184" s="14" t="s">
        <v>4300</v>
      </c>
      <c r="O1184" s="9" t="s">
        <v>4098</v>
      </c>
    </row>
    <row r="1185" spans="1:15" x14ac:dyDescent="0.3">
      <c r="A1185" s="9">
        <v>88</v>
      </c>
      <c r="B1185" s="9">
        <f>COUNTIF($A$5:A1185, A1185)</f>
        <v>81</v>
      </c>
      <c r="C1185" s="10" t="s">
        <v>1880</v>
      </c>
      <c r="D1185" s="10" t="s">
        <v>16</v>
      </c>
      <c r="E1185" s="10" t="s">
        <v>1881</v>
      </c>
      <c r="F1185" s="10" t="s">
        <v>1882</v>
      </c>
      <c r="G1185" s="9" t="s">
        <v>783</v>
      </c>
      <c r="H1185" s="11">
        <v>0</v>
      </c>
      <c r="I1185" s="11">
        <v>24</v>
      </c>
      <c r="J1185" s="12">
        <v>27877</v>
      </c>
      <c r="K1185" s="19">
        <f t="shared" si="36"/>
        <v>2.0951092572759895E-3</v>
      </c>
      <c r="L1185" s="26"/>
      <c r="M1185" s="20">
        <f t="shared" si="37"/>
        <v>0</v>
      </c>
      <c r="N1185" s="14" t="s">
        <v>4312</v>
      </c>
      <c r="O1185" s="9" t="s">
        <v>4098</v>
      </c>
    </row>
    <row r="1186" spans="1:15" x14ac:dyDescent="0.3">
      <c r="A1186" s="9">
        <v>88</v>
      </c>
      <c r="B1186" s="9">
        <f>COUNTIF($A$5:A1186, A1186)</f>
        <v>82</v>
      </c>
      <c r="C1186" s="10" t="s">
        <v>1883</v>
      </c>
      <c r="D1186" s="10" t="s">
        <v>16</v>
      </c>
      <c r="E1186" s="10" t="s">
        <v>1884</v>
      </c>
      <c r="F1186" s="10" t="s">
        <v>1885</v>
      </c>
      <c r="G1186" s="9" t="s">
        <v>783</v>
      </c>
      <c r="H1186" s="11">
        <v>0</v>
      </c>
      <c r="I1186" s="11">
        <v>1</v>
      </c>
      <c r="J1186" s="12">
        <v>35435</v>
      </c>
      <c r="K1186" s="19">
        <f t="shared" si="36"/>
        <v>2.6631343592056064E-3</v>
      </c>
      <c r="L1186" s="26"/>
      <c r="M1186" s="20">
        <f t="shared" si="37"/>
        <v>0</v>
      </c>
      <c r="N1186" s="14" t="s">
        <v>4319</v>
      </c>
      <c r="O1186" s="9" t="s">
        <v>4098</v>
      </c>
    </row>
    <row r="1187" spans="1:15" x14ac:dyDescent="0.3">
      <c r="A1187" s="9">
        <v>88</v>
      </c>
      <c r="B1187" s="9">
        <f>COUNTIF($A$5:A1187, A1187)</f>
        <v>83</v>
      </c>
      <c r="C1187" s="10" t="s">
        <v>1886</v>
      </c>
      <c r="D1187" s="10" t="s">
        <v>16</v>
      </c>
      <c r="E1187" s="10" t="s">
        <v>1887</v>
      </c>
      <c r="F1187" s="10" t="s">
        <v>783</v>
      </c>
      <c r="G1187" s="9" t="s">
        <v>783</v>
      </c>
      <c r="H1187" s="11">
        <v>0</v>
      </c>
      <c r="I1187" s="11">
        <v>1</v>
      </c>
      <c r="J1187" s="12">
        <v>8357</v>
      </c>
      <c r="K1187" s="19">
        <f t="shared" si="36"/>
        <v>6.2807432876763806E-4</v>
      </c>
      <c r="L1187" s="26"/>
      <c r="M1187" s="20">
        <f t="shared" si="37"/>
        <v>0</v>
      </c>
      <c r="N1187" s="14" t="s">
        <v>4320</v>
      </c>
      <c r="O1187" s="9" t="s">
        <v>4098</v>
      </c>
    </row>
    <row r="1188" spans="1:15" x14ac:dyDescent="0.3">
      <c r="A1188" s="9">
        <v>88</v>
      </c>
      <c r="B1188" s="9">
        <f>COUNTIF($A$5:A1188, A1188)</f>
        <v>84</v>
      </c>
      <c r="C1188" s="10" t="s">
        <v>1888</v>
      </c>
      <c r="D1188" s="10" t="s">
        <v>16</v>
      </c>
      <c r="E1188" s="10" t="s">
        <v>1889</v>
      </c>
      <c r="F1188" s="10" t="s">
        <v>783</v>
      </c>
      <c r="G1188" s="9" t="s">
        <v>783</v>
      </c>
      <c r="H1188" s="11">
        <v>0</v>
      </c>
      <c r="I1188" s="11">
        <v>1</v>
      </c>
      <c r="J1188" s="12">
        <v>12063</v>
      </c>
      <c r="K1188" s="19">
        <f t="shared" si="36"/>
        <v>9.0660052984611916E-4</v>
      </c>
      <c r="L1188" s="26"/>
      <c r="M1188" s="20">
        <f t="shared" si="37"/>
        <v>0</v>
      </c>
      <c r="N1188" s="14" t="s">
        <v>4320</v>
      </c>
      <c r="O1188" s="9" t="s">
        <v>4098</v>
      </c>
    </row>
    <row r="1189" spans="1:15" x14ac:dyDescent="0.3">
      <c r="A1189" s="9">
        <v>88</v>
      </c>
      <c r="B1189" s="9">
        <f>COUNTIF($A$5:A1189, A1189)</f>
        <v>85</v>
      </c>
      <c r="C1189" s="10" t="s">
        <v>1890</v>
      </c>
      <c r="D1189" s="10" t="s">
        <v>16</v>
      </c>
      <c r="E1189" s="10" t="s">
        <v>1891</v>
      </c>
      <c r="F1189" s="10" t="s">
        <v>779</v>
      </c>
      <c r="G1189" s="9" t="s">
        <v>779</v>
      </c>
      <c r="H1189" s="11">
        <v>0</v>
      </c>
      <c r="I1189" s="11">
        <v>1</v>
      </c>
      <c r="J1189" s="12">
        <v>9026</v>
      </c>
      <c r="K1189" s="19">
        <f t="shared" si="36"/>
        <v>6.7835334347932281E-4</v>
      </c>
      <c r="L1189" s="26"/>
      <c r="M1189" s="20">
        <f t="shared" si="37"/>
        <v>0</v>
      </c>
      <c r="N1189" s="14" t="s">
        <v>4303</v>
      </c>
      <c r="O1189" s="9" t="s">
        <v>4098</v>
      </c>
    </row>
    <row r="1190" spans="1:15" x14ac:dyDescent="0.3">
      <c r="A1190" s="9">
        <v>88</v>
      </c>
      <c r="B1190" s="9">
        <f>COUNTIF($A$5:A1190, A1190)</f>
        <v>86</v>
      </c>
      <c r="C1190" s="10" t="s">
        <v>1892</v>
      </c>
      <c r="D1190" s="10" t="s">
        <v>16</v>
      </c>
      <c r="E1190" s="10" t="s">
        <v>1893</v>
      </c>
      <c r="F1190" s="10" t="s">
        <v>1821</v>
      </c>
      <c r="G1190" s="9" t="s">
        <v>783</v>
      </c>
      <c r="H1190" s="11">
        <v>0</v>
      </c>
      <c r="I1190" s="11">
        <v>1</v>
      </c>
      <c r="J1190" s="12">
        <v>18721</v>
      </c>
      <c r="K1190" s="19">
        <f t="shared" si="36"/>
        <v>1.4069857016703305E-3</v>
      </c>
      <c r="L1190" s="26"/>
      <c r="M1190" s="20">
        <f t="shared" si="37"/>
        <v>0</v>
      </c>
      <c r="N1190" s="14" t="s">
        <v>4321</v>
      </c>
      <c r="O1190" s="9" t="s">
        <v>4098</v>
      </c>
    </row>
    <row r="1191" spans="1:15" x14ac:dyDescent="0.3">
      <c r="A1191" s="9">
        <v>88</v>
      </c>
      <c r="B1191" s="9">
        <f>COUNTIF($A$5:A1191, A1191)</f>
        <v>87</v>
      </c>
      <c r="C1191" s="10" t="s">
        <v>1894</v>
      </c>
      <c r="D1191" s="10" t="s">
        <v>16</v>
      </c>
      <c r="E1191" s="10" t="s">
        <v>1895</v>
      </c>
      <c r="F1191" s="10" t="s">
        <v>1896</v>
      </c>
      <c r="G1191" s="9" t="s">
        <v>17</v>
      </c>
      <c r="H1191" s="11">
        <v>0</v>
      </c>
      <c r="I1191" s="11">
        <v>8</v>
      </c>
      <c r="J1191" s="12">
        <v>33012</v>
      </c>
      <c r="K1191" s="19">
        <f t="shared" ref="K1191:K1254" si="38">$J1191/SUMIFS($J:$J,$A:$A,$A1191)</f>
        <v>2.481032636266276E-3</v>
      </c>
      <c r="L1191" s="26"/>
      <c r="M1191" s="20">
        <f t="shared" si="37"/>
        <v>0</v>
      </c>
      <c r="N1191" s="14" t="s">
        <v>4302</v>
      </c>
      <c r="O1191" s="9" t="s">
        <v>4098</v>
      </c>
    </row>
    <row r="1192" spans="1:15" x14ac:dyDescent="0.3">
      <c r="A1192" s="9">
        <v>88</v>
      </c>
      <c r="B1192" s="9">
        <f>COUNTIF($A$5:A1192, A1192)</f>
        <v>88</v>
      </c>
      <c r="C1192" s="10" t="s">
        <v>1897</v>
      </c>
      <c r="D1192" s="10" t="s">
        <v>16</v>
      </c>
      <c r="E1192" s="10" t="s">
        <v>1898</v>
      </c>
      <c r="F1192" s="10" t="s">
        <v>17</v>
      </c>
      <c r="G1192" s="9" t="s">
        <v>17</v>
      </c>
      <c r="H1192" s="11">
        <v>0</v>
      </c>
      <c r="I1192" s="11">
        <v>8</v>
      </c>
      <c r="J1192" s="12">
        <v>32110</v>
      </c>
      <c r="K1192" s="19">
        <f t="shared" si="38"/>
        <v>2.4132423952050804E-3</v>
      </c>
      <c r="L1192" s="26"/>
      <c r="M1192" s="20">
        <f t="shared" si="37"/>
        <v>0</v>
      </c>
      <c r="N1192" s="14" t="s">
        <v>4295</v>
      </c>
      <c r="O1192" s="9" t="s">
        <v>4098</v>
      </c>
    </row>
    <row r="1193" spans="1:15" x14ac:dyDescent="0.3">
      <c r="A1193" s="9">
        <v>88</v>
      </c>
      <c r="B1193" s="9">
        <f>COUNTIF($A$5:A1193, A1193)</f>
        <v>89</v>
      </c>
      <c r="C1193" s="10" t="s">
        <v>1899</v>
      </c>
      <c r="D1193" s="10" t="s">
        <v>16</v>
      </c>
      <c r="E1193" s="10" t="s">
        <v>1900</v>
      </c>
      <c r="F1193" s="10" t="s">
        <v>94</v>
      </c>
      <c r="G1193" s="9" t="s">
        <v>783</v>
      </c>
      <c r="H1193" s="11">
        <v>0</v>
      </c>
      <c r="I1193" s="11">
        <v>82</v>
      </c>
      <c r="J1193" s="12">
        <v>21460</v>
      </c>
      <c r="K1193" s="19">
        <f t="shared" si="38"/>
        <v>1.612836555624448E-3</v>
      </c>
      <c r="L1193" s="26"/>
      <c r="M1193" s="20">
        <f t="shared" si="37"/>
        <v>0</v>
      </c>
      <c r="N1193" s="14" t="s">
        <v>4302</v>
      </c>
      <c r="O1193" s="9" t="s">
        <v>4098</v>
      </c>
    </row>
    <row r="1194" spans="1:15" x14ac:dyDescent="0.3">
      <c r="A1194" s="9">
        <v>88</v>
      </c>
      <c r="B1194" s="9">
        <f>COUNTIF($A$5:A1194, A1194)</f>
        <v>90</v>
      </c>
      <c r="C1194" s="10" t="s">
        <v>1901</v>
      </c>
      <c r="D1194" s="10" t="s">
        <v>16</v>
      </c>
      <c r="E1194" s="10" t="s">
        <v>1902</v>
      </c>
      <c r="F1194" s="10" t="s">
        <v>94</v>
      </c>
      <c r="G1194" s="9" t="s">
        <v>783</v>
      </c>
      <c r="H1194" s="11">
        <v>0</v>
      </c>
      <c r="I1194" s="11">
        <v>1</v>
      </c>
      <c r="J1194" s="12">
        <v>17718</v>
      </c>
      <c r="K1194" s="19">
        <f t="shared" si="38"/>
        <v>1.3316047573417508E-3</v>
      </c>
      <c r="L1194" s="26"/>
      <c r="M1194" s="20">
        <f t="shared" si="37"/>
        <v>0</v>
      </c>
      <c r="N1194" s="14" t="s">
        <v>4302</v>
      </c>
      <c r="O1194" s="9" t="s">
        <v>4098</v>
      </c>
    </row>
    <row r="1195" spans="1:15" x14ac:dyDescent="0.3">
      <c r="A1195" s="9">
        <v>88</v>
      </c>
      <c r="B1195" s="9">
        <f>COUNTIF($A$5:A1195, A1195)</f>
        <v>91</v>
      </c>
      <c r="C1195" s="10" t="s">
        <v>1903</v>
      </c>
      <c r="D1195" s="10" t="s">
        <v>16</v>
      </c>
      <c r="E1195" s="10" t="s">
        <v>1904</v>
      </c>
      <c r="F1195" s="10" t="s">
        <v>94</v>
      </c>
      <c r="G1195" s="9" t="s">
        <v>783</v>
      </c>
      <c r="H1195" s="11">
        <v>0</v>
      </c>
      <c r="I1195" s="11">
        <v>1</v>
      </c>
      <c r="J1195" s="12">
        <v>9695</v>
      </c>
      <c r="K1195" s="19">
        <f t="shared" si="38"/>
        <v>7.2863235819100767E-4</v>
      </c>
      <c r="L1195" s="26"/>
      <c r="M1195" s="20">
        <f t="shared" si="37"/>
        <v>0</v>
      </c>
      <c r="N1195" s="14" t="s">
        <v>4302</v>
      </c>
      <c r="O1195" s="9" t="s">
        <v>4098</v>
      </c>
    </row>
    <row r="1196" spans="1:15" x14ac:dyDescent="0.3">
      <c r="A1196" s="9">
        <v>88</v>
      </c>
      <c r="B1196" s="9">
        <f>COUNTIF($A$5:A1196, A1196)</f>
        <v>92</v>
      </c>
      <c r="C1196" s="10" t="s">
        <v>1905</v>
      </c>
      <c r="D1196" s="10" t="s">
        <v>16</v>
      </c>
      <c r="E1196" s="10" t="s">
        <v>1906</v>
      </c>
      <c r="F1196" s="10" t="s">
        <v>1907</v>
      </c>
      <c r="G1196" s="9" t="s">
        <v>783</v>
      </c>
      <c r="H1196" s="11">
        <v>0</v>
      </c>
      <c r="I1196" s="11">
        <v>11</v>
      </c>
      <c r="J1196" s="12">
        <v>10114</v>
      </c>
      <c r="K1196" s="19">
        <f t="shared" si="38"/>
        <v>7.6012250342896866E-4</v>
      </c>
      <c r="L1196" s="26"/>
      <c r="M1196" s="20">
        <f t="shared" si="37"/>
        <v>0</v>
      </c>
      <c r="N1196" s="14" t="s">
        <v>4303</v>
      </c>
      <c r="O1196" s="9" t="s">
        <v>4098</v>
      </c>
    </row>
    <row r="1197" spans="1:15" x14ac:dyDescent="0.3">
      <c r="A1197" s="9">
        <v>88</v>
      </c>
      <c r="B1197" s="9">
        <f>COUNTIF($A$5:A1197, A1197)</f>
        <v>93</v>
      </c>
      <c r="C1197" s="10" t="s">
        <v>1908</v>
      </c>
      <c r="D1197" s="10" t="s">
        <v>16</v>
      </c>
      <c r="E1197" s="10" t="s">
        <v>1909</v>
      </c>
      <c r="F1197" s="10" t="s">
        <v>1907</v>
      </c>
      <c r="G1197" s="9" t="s">
        <v>783</v>
      </c>
      <c r="H1197" s="11">
        <v>0</v>
      </c>
      <c r="I1197" s="11">
        <v>3</v>
      </c>
      <c r="J1197" s="12">
        <v>10114</v>
      </c>
      <c r="K1197" s="19">
        <f t="shared" si="38"/>
        <v>7.6012250342896866E-4</v>
      </c>
      <c r="L1197" s="26"/>
      <c r="M1197" s="20">
        <f t="shared" si="37"/>
        <v>0</v>
      </c>
      <c r="N1197" s="14" t="s">
        <v>4303</v>
      </c>
      <c r="O1197" s="9" t="s">
        <v>4098</v>
      </c>
    </row>
    <row r="1198" spans="1:15" x14ac:dyDescent="0.3">
      <c r="A1198" s="9">
        <v>88</v>
      </c>
      <c r="B1198" s="9">
        <f>COUNTIF($A$5:A1198, A1198)</f>
        <v>94</v>
      </c>
      <c r="C1198" s="10" t="s">
        <v>1910</v>
      </c>
      <c r="D1198" s="10" t="s">
        <v>16</v>
      </c>
      <c r="E1198" s="10" t="s">
        <v>1911</v>
      </c>
      <c r="F1198" s="10" t="s">
        <v>779</v>
      </c>
      <c r="G1198" s="9" t="s">
        <v>779</v>
      </c>
      <c r="H1198" s="11">
        <v>0</v>
      </c>
      <c r="I1198" s="11">
        <v>2</v>
      </c>
      <c r="J1198" s="12">
        <v>22048</v>
      </c>
      <c r="K1198" s="19">
        <f t="shared" si="38"/>
        <v>1.6570279766266465E-3</v>
      </c>
      <c r="L1198" s="26"/>
      <c r="M1198" s="20">
        <f t="shared" si="37"/>
        <v>0</v>
      </c>
      <c r="N1198" s="14" t="s">
        <v>4303</v>
      </c>
      <c r="O1198" s="9" t="s">
        <v>4098</v>
      </c>
    </row>
    <row r="1199" spans="1:15" x14ac:dyDescent="0.3">
      <c r="A1199" s="9">
        <v>88</v>
      </c>
      <c r="B1199" s="9">
        <f>COUNTIF($A$5:A1199, A1199)</f>
        <v>95</v>
      </c>
      <c r="C1199" s="10" t="s">
        <v>1912</v>
      </c>
      <c r="D1199" s="10" t="s">
        <v>16</v>
      </c>
      <c r="E1199" s="10" t="s">
        <v>1913</v>
      </c>
      <c r="F1199" s="10" t="s">
        <v>1914</v>
      </c>
      <c r="G1199" s="9" t="s">
        <v>17</v>
      </c>
      <c r="H1199" s="11">
        <v>0</v>
      </c>
      <c r="I1199" s="11">
        <v>22</v>
      </c>
      <c r="J1199" s="12">
        <v>2263</v>
      </c>
      <c r="K1199" s="19">
        <f t="shared" si="38"/>
        <v>1.7007684647614752E-4</v>
      </c>
      <c r="L1199" s="26"/>
      <c r="M1199" s="20">
        <f t="shared" si="37"/>
        <v>0</v>
      </c>
      <c r="N1199" s="14" t="s">
        <v>4322</v>
      </c>
      <c r="O1199" s="9" t="s">
        <v>4098</v>
      </c>
    </row>
    <row r="1200" spans="1:15" x14ac:dyDescent="0.3">
      <c r="A1200" s="9">
        <v>88</v>
      </c>
      <c r="B1200" s="9">
        <f>COUNTIF($A$5:A1200, A1200)</f>
        <v>96</v>
      </c>
      <c r="C1200" s="10" t="s">
        <v>1915</v>
      </c>
      <c r="D1200" s="10" t="s">
        <v>16</v>
      </c>
      <c r="E1200" s="10" t="s">
        <v>1916</v>
      </c>
      <c r="F1200" s="10" t="s">
        <v>1917</v>
      </c>
      <c r="G1200" s="9" t="s">
        <v>789</v>
      </c>
      <c r="H1200" s="11">
        <v>0</v>
      </c>
      <c r="I1200" s="11">
        <v>70</v>
      </c>
      <c r="J1200" s="12">
        <v>5898</v>
      </c>
      <c r="K1200" s="19">
        <f t="shared" si="38"/>
        <v>4.4326700862409109E-4</v>
      </c>
      <c r="L1200" s="26"/>
      <c r="M1200" s="20">
        <f t="shared" si="37"/>
        <v>0</v>
      </c>
      <c r="N1200" s="14" t="s">
        <v>4323</v>
      </c>
      <c r="O1200" s="9" t="s">
        <v>4098</v>
      </c>
    </row>
    <row r="1201" spans="1:15" x14ac:dyDescent="0.3">
      <c r="A1201" s="9">
        <v>88</v>
      </c>
      <c r="B1201" s="9">
        <f>COUNTIF($A$5:A1201, A1201)</f>
        <v>97</v>
      </c>
      <c r="C1201" s="10" t="s">
        <v>1918</v>
      </c>
      <c r="D1201" s="10" t="s">
        <v>16</v>
      </c>
      <c r="E1201" s="10" t="s">
        <v>1919</v>
      </c>
      <c r="F1201" s="10" t="s">
        <v>1920</v>
      </c>
      <c r="G1201" s="9" t="s">
        <v>789</v>
      </c>
      <c r="H1201" s="11">
        <v>0</v>
      </c>
      <c r="I1201" s="11">
        <v>1</v>
      </c>
      <c r="J1201" s="12">
        <v>5595</v>
      </c>
      <c r="K1201" s="19">
        <f t="shared" si="38"/>
        <v>4.2049489882193787E-4</v>
      </c>
      <c r="L1201" s="26"/>
      <c r="M1201" s="20">
        <f t="shared" si="37"/>
        <v>0</v>
      </c>
      <c r="N1201" s="14" t="s">
        <v>4324</v>
      </c>
      <c r="O1201" s="9" t="s">
        <v>4098</v>
      </c>
    </row>
    <row r="1202" spans="1:15" x14ac:dyDescent="0.3">
      <c r="A1202" s="9">
        <v>88</v>
      </c>
      <c r="B1202" s="9">
        <f>COUNTIF($A$5:A1202, A1202)</f>
        <v>98</v>
      </c>
      <c r="C1202" s="10" t="s">
        <v>1921</v>
      </c>
      <c r="D1202" s="10" t="s">
        <v>16</v>
      </c>
      <c r="E1202" s="10" t="s">
        <v>1922</v>
      </c>
      <c r="F1202" s="10" t="s">
        <v>1923</v>
      </c>
      <c r="G1202" s="9" t="s">
        <v>789</v>
      </c>
      <c r="H1202" s="11">
        <v>0</v>
      </c>
      <c r="I1202" s="11">
        <v>80</v>
      </c>
      <c r="J1202" s="12">
        <v>5595</v>
      </c>
      <c r="K1202" s="19">
        <f t="shared" si="38"/>
        <v>4.2049489882193787E-4</v>
      </c>
      <c r="L1202" s="26"/>
      <c r="M1202" s="20">
        <f t="shared" si="37"/>
        <v>0</v>
      </c>
      <c r="N1202" s="14" t="s">
        <v>4323</v>
      </c>
      <c r="O1202" s="9" t="s">
        <v>4098</v>
      </c>
    </row>
    <row r="1203" spans="1:15" x14ac:dyDescent="0.3">
      <c r="A1203" s="9">
        <v>88</v>
      </c>
      <c r="B1203" s="9">
        <f>COUNTIF($A$5:A1203, A1203)</f>
        <v>99</v>
      </c>
      <c r="C1203" s="10" t="s">
        <v>1924</v>
      </c>
      <c r="D1203" s="10" t="s">
        <v>16</v>
      </c>
      <c r="E1203" s="10" t="s">
        <v>1925</v>
      </c>
      <c r="F1203" s="10" t="s">
        <v>18</v>
      </c>
      <c r="G1203" s="9" t="s">
        <v>17</v>
      </c>
      <c r="H1203" s="11">
        <v>0</v>
      </c>
      <c r="I1203" s="11">
        <v>41</v>
      </c>
      <c r="J1203" s="12">
        <v>18938</v>
      </c>
      <c r="K1203" s="19">
        <f t="shared" si="38"/>
        <v>1.4232944403735227E-3</v>
      </c>
      <c r="L1203" s="26"/>
      <c r="M1203" s="20">
        <f t="shared" si="37"/>
        <v>0</v>
      </c>
      <c r="N1203" s="14" t="s">
        <v>4302</v>
      </c>
      <c r="O1203" s="9" t="s">
        <v>4098</v>
      </c>
    </row>
    <row r="1204" spans="1:15" x14ac:dyDescent="0.3">
      <c r="A1204" s="9">
        <v>88</v>
      </c>
      <c r="B1204" s="9">
        <f>COUNTIF($A$5:A1204, A1204)</f>
        <v>100</v>
      </c>
      <c r="C1204" s="10" t="s">
        <v>1926</v>
      </c>
      <c r="D1204" s="10" t="s">
        <v>16</v>
      </c>
      <c r="E1204" s="10" t="s">
        <v>1927</v>
      </c>
      <c r="F1204" s="10" t="s">
        <v>94</v>
      </c>
      <c r="G1204" s="9" t="s">
        <v>783</v>
      </c>
      <c r="H1204" s="11">
        <v>0</v>
      </c>
      <c r="I1204" s="11">
        <v>14</v>
      </c>
      <c r="J1204" s="12">
        <v>20859</v>
      </c>
      <c r="K1204" s="19">
        <f t="shared" si="38"/>
        <v>1.567668113409616E-3</v>
      </c>
      <c r="L1204" s="26"/>
      <c r="M1204" s="20">
        <f t="shared" si="37"/>
        <v>0</v>
      </c>
      <c r="N1204" s="14" t="s">
        <v>4302</v>
      </c>
      <c r="O1204" s="9" t="s">
        <v>4098</v>
      </c>
    </row>
    <row r="1205" spans="1:15" x14ac:dyDescent="0.3">
      <c r="A1205" s="9">
        <v>88</v>
      </c>
      <c r="B1205" s="9">
        <f>COUNTIF($A$5:A1205, A1205)</f>
        <v>101</v>
      </c>
      <c r="C1205" s="10" t="s">
        <v>1928</v>
      </c>
      <c r="D1205" s="10" t="s">
        <v>16</v>
      </c>
      <c r="E1205" s="10" t="s">
        <v>1929</v>
      </c>
      <c r="F1205" s="10" t="s">
        <v>1930</v>
      </c>
      <c r="G1205" s="9" t="s">
        <v>17</v>
      </c>
      <c r="H1205" s="11">
        <v>0</v>
      </c>
      <c r="I1205" s="11">
        <v>1</v>
      </c>
      <c r="J1205" s="12">
        <v>27078</v>
      </c>
      <c r="K1205" s="19">
        <f t="shared" si="38"/>
        <v>2.0350600304379685E-3</v>
      </c>
      <c r="L1205" s="26"/>
      <c r="M1205" s="20">
        <f t="shared" si="37"/>
        <v>0</v>
      </c>
      <c r="N1205" s="14" t="s">
        <v>4300</v>
      </c>
      <c r="O1205" s="9" t="s">
        <v>4098</v>
      </c>
    </row>
    <row r="1206" spans="1:15" x14ac:dyDescent="0.3">
      <c r="A1206" s="9">
        <v>88</v>
      </c>
      <c r="B1206" s="9">
        <f>COUNTIF($A$5:A1206, A1206)</f>
        <v>102</v>
      </c>
      <c r="C1206" s="10" t="s">
        <v>1931</v>
      </c>
      <c r="D1206" s="10" t="s">
        <v>16</v>
      </c>
      <c r="E1206" s="10" t="s">
        <v>1932</v>
      </c>
      <c r="F1206" s="10" t="s">
        <v>124</v>
      </c>
      <c r="G1206" s="9" t="s">
        <v>124</v>
      </c>
      <c r="H1206" s="11">
        <v>0</v>
      </c>
      <c r="I1206" s="11">
        <v>1</v>
      </c>
      <c r="J1206" s="12">
        <v>26409</v>
      </c>
      <c r="K1206" s="19">
        <f t="shared" si="38"/>
        <v>1.9847810157262837E-3</v>
      </c>
      <c r="L1206" s="26"/>
      <c r="M1206" s="20">
        <f t="shared" si="37"/>
        <v>0</v>
      </c>
      <c r="N1206" s="14" t="s">
        <v>4300</v>
      </c>
      <c r="O1206" s="9" t="s">
        <v>4098</v>
      </c>
    </row>
    <row r="1207" spans="1:15" x14ac:dyDescent="0.3">
      <c r="A1207" s="9">
        <v>88</v>
      </c>
      <c r="B1207" s="9">
        <f>COUNTIF($A$5:A1207, A1207)</f>
        <v>103</v>
      </c>
      <c r="C1207" s="10" t="s">
        <v>1933</v>
      </c>
      <c r="D1207" s="10" t="s">
        <v>16</v>
      </c>
      <c r="E1207" s="10" t="s">
        <v>1934</v>
      </c>
      <c r="F1207" s="10" t="s">
        <v>1935</v>
      </c>
      <c r="G1207" s="9" t="s">
        <v>783</v>
      </c>
      <c r="H1207" s="11">
        <v>0</v>
      </c>
      <c r="I1207" s="11">
        <v>1</v>
      </c>
      <c r="J1207" s="12">
        <v>21040</v>
      </c>
      <c r="K1207" s="19">
        <f t="shared" si="38"/>
        <v>1.581271254908592E-3</v>
      </c>
      <c r="L1207" s="26"/>
      <c r="M1207" s="20">
        <f t="shared" si="37"/>
        <v>0</v>
      </c>
      <c r="N1207" s="14" t="s">
        <v>4295</v>
      </c>
      <c r="O1207" s="9" t="s">
        <v>4098</v>
      </c>
    </row>
    <row r="1208" spans="1:15" x14ac:dyDescent="0.3">
      <c r="A1208" s="9">
        <v>88</v>
      </c>
      <c r="B1208" s="9">
        <f>COUNTIF($A$5:A1208, A1208)</f>
        <v>104</v>
      </c>
      <c r="C1208" s="10" t="s">
        <v>1936</v>
      </c>
      <c r="D1208" s="10" t="s">
        <v>16</v>
      </c>
      <c r="E1208" s="10" t="s">
        <v>1937</v>
      </c>
      <c r="F1208" s="10" t="s">
        <v>1938</v>
      </c>
      <c r="G1208" s="9" t="s">
        <v>783</v>
      </c>
      <c r="H1208" s="11">
        <v>0</v>
      </c>
      <c r="I1208" s="11">
        <v>1</v>
      </c>
      <c r="J1208" s="12">
        <v>65405</v>
      </c>
      <c r="K1208" s="19">
        <f t="shared" si="38"/>
        <v>4.9155440317156119E-3</v>
      </c>
      <c r="L1208" s="26"/>
      <c r="M1208" s="20">
        <f t="shared" si="37"/>
        <v>0</v>
      </c>
      <c r="N1208" s="14" t="s">
        <v>4303</v>
      </c>
      <c r="O1208" s="9" t="s">
        <v>4098</v>
      </c>
    </row>
    <row r="1209" spans="1:15" x14ac:dyDescent="0.3">
      <c r="A1209" s="9">
        <v>88</v>
      </c>
      <c r="B1209" s="9">
        <f>COUNTIF($A$5:A1209, A1209)</f>
        <v>105</v>
      </c>
      <c r="C1209" s="10" t="s">
        <v>1939</v>
      </c>
      <c r="D1209" s="10" t="s">
        <v>16</v>
      </c>
      <c r="E1209" s="10" t="s">
        <v>1940</v>
      </c>
      <c r="F1209" s="10" t="s">
        <v>1941</v>
      </c>
      <c r="G1209" s="9" t="s">
        <v>124</v>
      </c>
      <c r="H1209" s="11">
        <v>0</v>
      </c>
      <c r="I1209" s="11">
        <v>1</v>
      </c>
      <c r="J1209" s="12">
        <v>69885</v>
      </c>
      <c r="K1209" s="19">
        <f t="shared" si="38"/>
        <v>5.2522405726847417E-3</v>
      </c>
      <c r="L1209" s="26"/>
      <c r="M1209" s="20">
        <f t="shared" si="37"/>
        <v>0</v>
      </c>
      <c r="N1209" s="14" t="s">
        <v>4325</v>
      </c>
      <c r="O1209" s="9" t="s">
        <v>4098</v>
      </c>
    </row>
    <row r="1210" spans="1:15" x14ac:dyDescent="0.3">
      <c r="A1210" s="9">
        <v>88</v>
      </c>
      <c r="B1210" s="9">
        <f>COUNTIF($A$5:A1210, A1210)</f>
        <v>106</v>
      </c>
      <c r="C1210" s="10" t="s">
        <v>1942</v>
      </c>
      <c r="D1210" s="10" t="s">
        <v>16</v>
      </c>
      <c r="E1210" s="10" t="s">
        <v>1943</v>
      </c>
      <c r="F1210" s="10" t="s">
        <v>783</v>
      </c>
      <c r="G1210" s="9" t="s">
        <v>783</v>
      </c>
      <c r="H1210" s="11">
        <v>0</v>
      </c>
      <c r="I1210" s="11">
        <v>4</v>
      </c>
      <c r="J1210" s="12">
        <v>38211</v>
      </c>
      <c r="K1210" s="19">
        <f t="shared" si="38"/>
        <v>2.8717659658418354E-3</v>
      </c>
      <c r="L1210" s="26"/>
      <c r="M1210" s="20">
        <f t="shared" si="37"/>
        <v>0</v>
      </c>
      <c r="N1210" s="14" t="s">
        <v>4326</v>
      </c>
      <c r="O1210" s="9" t="s">
        <v>4098</v>
      </c>
    </row>
    <row r="1211" spans="1:15" x14ac:dyDescent="0.3">
      <c r="A1211" s="9">
        <v>88</v>
      </c>
      <c r="B1211" s="9">
        <f>COUNTIF($A$5:A1211, A1211)</f>
        <v>107</v>
      </c>
      <c r="C1211" s="10" t="s">
        <v>1944</v>
      </c>
      <c r="D1211" s="10" t="s">
        <v>16</v>
      </c>
      <c r="E1211" s="10" t="s">
        <v>1945</v>
      </c>
      <c r="F1211" s="10" t="s">
        <v>1946</v>
      </c>
      <c r="G1211" s="9" t="s">
        <v>124</v>
      </c>
      <c r="H1211" s="11">
        <v>0</v>
      </c>
      <c r="I1211" s="11">
        <v>1</v>
      </c>
      <c r="J1211" s="12">
        <v>51717</v>
      </c>
      <c r="K1211" s="19">
        <f t="shared" si="38"/>
        <v>3.8868158502902879E-3</v>
      </c>
      <c r="L1211" s="26"/>
      <c r="M1211" s="20">
        <f t="shared" si="37"/>
        <v>0</v>
      </c>
      <c r="N1211" s="14" t="s">
        <v>4312</v>
      </c>
      <c r="O1211" s="9" t="s">
        <v>4098</v>
      </c>
    </row>
    <row r="1212" spans="1:15" x14ac:dyDescent="0.3">
      <c r="A1212" s="9">
        <v>88</v>
      </c>
      <c r="B1212" s="9">
        <f>COUNTIF($A$5:A1212, A1212)</f>
        <v>108</v>
      </c>
      <c r="C1212" s="10" t="s">
        <v>1947</v>
      </c>
      <c r="D1212" s="10" t="s">
        <v>16</v>
      </c>
      <c r="E1212" s="10" t="s">
        <v>1948</v>
      </c>
      <c r="F1212" s="10" t="s">
        <v>783</v>
      </c>
      <c r="G1212" s="9" t="s">
        <v>783</v>
      </c>
      <c r="H1212" s="11">
        <v>0</v>
      </c>
      <c r="I1212" s="11">
        <v>1</v>
      </c>
      <c r="J1212" s="12">
        <v>44461</v>
      </c>
      <c r="K1212" s="19">
        <f t="shared" si="38"/>
        <v>3.3414877026849295E-3</v>
      </c>
      <c r="L1212" s="26"/>
      <c r="M1212" s="20">
        <f t="shared" si="37"/>
        <v>0</v>
      </c>
      <c r="N1212" s="14" t="s">
        <v>4312</v>
      </c>
      <c r="O1212" s="9" t="s">
        <v>4098</v>
      </c>
    </row>
    <row r="1213" spans="1:15" x14ac:dyDescent="0.3">
      <c r="A1213" s="9">
        <v>88</v>
      </c>
      <c r="B1213" s="9">
        <f>COUNTIF($A$5:A1213, A1213)</f>
        <v>109</v>
      </c>
      <c r="C1213" s="10" t="s">
        <v>1949</v>
      </c>
      <c r="D1213" s="10" t="s">
        <v>16</v>
      </c>
      <c r="E1213" s="10" t="s">
        <v>1950</v>
      </c>
      <c r="F1213" s="10" t="s">
        <v>1951</v>
      </c>
      <c r="G1213" s="9" t="s">
        <v>789</v>
      </c>
      <c r="H1213" s="11">
        <v>0</v>
      </c>
      <c r="I1213" s="11">
        <v>1</v>
      </c>
      <c r="J1213" s="12">
        <v>152000</v>
      </c>
      <c r="K1213" s="19">
        <f t="shared" si="38"/>
        <v>1.1423632640024049E-2</v>
      </c>
      <c r="L1213" s="26"/>
      <c r="M1213" s="20">
        <f t="shared" si="37"/>
        <v>0</v>
      </c>
      <c r="N1213" s="14" t="s">
        <v>4300</v>
      </c>
      <c r="O1213" s="9" t="s">
        <v>4098</v>
      </c>
    </row>
    <row r="1214" spans="1:15" x14ac:dyDescent="0.3">
      <c r="A1214" s="9">
        <v>88</v>
      </c>
      <c r="B1214" s="9">
        <f>COUNTIF($A$5:A1214, A1214)</f>
        <v>110</v>
      </c>
      <c r="C1214" s="10" t="s">
        <v>1952</v>
      </c>
      <c r="D1214" s="10" t="s">
        <v>16</v>
      </c>
      <c r="E1214" s="10" t="s">
        <v>1953</v>
      </c>
      <c r="F1214" s="10" t="s">
        <v>1954</v>
      </c>
      <c r="G1214" s="9" t="s">
        <v>789</v>
      </c>
      <c r="H1214" s="11">
        <v>0</v>
      </c>
      <c r="I1214" s="11">
        <v>1</v>
      </c>
      <c r="J1214" s="12">
        <v>29419</v>
      </c>
      <c r="K1214" s="19">
        <f t="shared" si="38"/>
        <v>2.2109990041899179E-3</v>
      </c>
      <c r="L1214" s="26"/>
      <c r="M1214" s="20">
        <f t="shared" si="37"/>
        <v>0</v>
      </c>
      <c r="N1214" s="14" t="s">
        <v>4295</v>
      </c>
      <c r="O1214" s="9" t="s">
        <v>4098</v>
      </c>
    </row>
    <row r="1215" spans="1:15" x14ac:dyDescent="0.3">
      <c r="A1215" s="9">
        <v>88</v>
      </c>
      <c r="B1215" s="9">
        <f>COUNTIF($A$5:A1215, A1215)</f>
        <v>111</v>
      </c>
      <c r="C1215" s="10" t="s">
        <v>1955</v>
      </c>
      <c r="D1215" s="10" t="s">
        <v>16</v>
      </c>
      <c r="E1215" s="10" t="s">
        <v>1956</v>
      </c>
      <c r="F1215" s="10" t="s">
        <v>1957</v>
      </c>
      <c r="G1215" s="9" t="s">
        <v>789</v>
      </c>
      <c r="H1215" s="11">
        <v>0</v>
      </c>
      <c r="I1215" s="11">
        <v>1</v>
      </c>
      <c r="J1215" s="12">
        <v>39934</v>
      </c>
      <c r="K1215" s="19">
        <f t="shared" si="38"/>
        <v>3.0012588542547396E-3</v>
      </c>
      <c r="L1215" s="26"/>
      <c r="M1215" s="20">
        <f t="shared" si="37"/>
        <v>0</v>
      </c>
      <c r="N1215" s="14" t="s">
        <v>4295</v>
      </c>
      <c r="O1215" s="9" t="s">
        <v>4098</v>
      </c>
    </row>
    <row r="1216" spans="1:15" x14ac:dyDescent="0.3">
      <c r="A1216" s="9">
        <v>88</v>
      </c>
      <c r="B1216" s="9">
        <f>COUNTIF($A$5:A1216, A1216)</f>
        <v>112</v>
      </c>
      <c r="C1216" s="10" t="s">
        <v>1958</v>
      </c>
      <c r="D1216" s="10" t="s">
        <v>16</v>
      </c>
      <c r="E1216" s="10" t="s">
        <v>1959</v>
      </c>
      <c r="F1216" s="10" t="s">
        <v>1960</v>
      </c>
      <c r="G1216" s="9" t="s">
        <v>789</v>
      </c>
      <c r="H1216" s="11">
        <v>0</v>
      </c>
      <c r="I1216" s="11">
        <v>1</v>
      </c>
      <c r="J1216" s="12">
        <v>39934</v>
      </c>
      <c r="K1216" s="19">
        <f t="shared" si="38"/>
        <v>3.0012588542547396E-3</v>
      </c>
      <c r="L1216" s="26"/>
      <c r="M1216" s="20">
        <f t="shared" si="37"/>
        <v>0</v>
      </c>
      <c r="N1216" s="14" t="s">
        <v>4295</v>
      </c>
      <c r="O1216" s="9" t="s">
        <v>4098</v>
      </c>
    </row>
    <row r="1217" spans="1:15" x14ac:dyDescent="0.3">
      <c r="A1217" s="9">
        <v>88</v>
      </c>
      <c r="B1217" s="9">
        <f>COUNTIF($A$5:A1217, A1217)</f>
        <v>113</v>
      </c>
      <c r="C1217" s="10" t="s">
        <v>1961</v>
      </c>
      <c r="D1217" s="10" t="s">
        <v>16</v>
      </c>
      <c r="E1217" s="10" t="s">
        <v>1962</v>
      </c>
      <c r="F1217" s="10" t="s">
        <v>1963</v>
      </c>
      <c r="G1217" s="9" t="s">
        <v>789</v>
      </c>
      <c r="H1217" s="11">
        <v>0</v>
      </c>
      <c r="I1217" s="11">
        <v>1</v>
      </c>
      <c r="J1217" s="12">
        <v>39934</v>
      </c>
      <c r="K1217" s="19">
        <f t="shared" si="38"/>
        <v>3.0012588542547396E-3</v>
      </c>
      <c r="L1217" s="26"/>
      <c r="M1217" s="20">
        <f t="shared" si="37"/>
        <v>0</v>
      </c>
      <c r="N1217" s="14" t="s">
        <v>4295</v>
      </c>
      <c r="O1217" s="9" t="s">
        <v>4098</v>
      </c>
    </row>
    <row r="1218" spans="1:15" x14ac:dyDescent="0.3">
      <c r="A1218" s="9">
        <v>88</v>
      </c>
      <c r="B1218" s="9">
        <f>COUNTIF($A$5:A1218, A1218)</f>
        <v>114</v>
      </c>
      <c r="C1218" s="10" t="s">
        <v>1964</v>
      </c>
      <c r="D1218" s="10" t="s">
        <v>16</v>
      </c>
      <c r="E1218" s="10" t="s">
        <v>1965</v>
      </c>
      <c r="F1218" s="10" t="s">
        <v>1966</v>
      </c>
      <c r="G1218" s="9" t="s">
        <v>789</v>
      </c>
      <c r="H1218" s="11">
        <v>0</v>
      </c>
      <c r="I1218" s="11">
        <v>1</v>
      </c>
      <c r="J1218" s="12">
        <v>39934</v>
      </c>
      <c r="K1218" s="19">
        <f t="shared" si="38"/>
        <v>3.0012588542547396E-3</v>
      </c>
      <c r="L1218" s="26"/>
      <c r="M1218" s="20">
        <f t="shared" si="37"/>
        <v>0</v>
      </c>
      <c r="N1218" s="14" t="s">
        <v>4295</v>
      </c>
      <c r="O1218" s="9" t="s">
        <v>4098</v>
      </c>
    </row>
    <row r="1219" spans="1:15" x14ac:dyDescent="0.3">
      <c r="A1219" s="9">
        <v>88</v>
      </c>
      <c r="B1219" s="9">
        <f>COUNTIF($A$5:A1219, A1219)</f>
        <v>115</v>
      </c>
      <c r="C1219" s="10" t="s">
        <v>1967</v>
      </c>
      <c r="D1219" s="10" t="s">
        <v>16</v>
      </c>
      <c r="E1219" s="10" t="s">
        <v>1968</v>
      </c>
      <c r="F1219" s="10" t="s">
        <v>783</v>
      </c>
      <c r="G1219" s="9" t="s">
        <v>783</v>
      </c>
      <c r="H1219" s="11">
        <v>0</v>
      </c>
      <c r="I1219" s="11">
        <v>38</v>
      </c>
      <c r="J1219" s="12">
        <v>2207</v>
      </c>
      <c r="K1219" s="19">
        <f t="shared" si="38"/>
        <v>1.658681397140334E-4</v>
      </c>
      <c r="L1219" s="26"/>
      <c r="M1219" s="20">
        <f t="shared" si="37"/>
        <v>0</v>
      </c>
      <c r="N1219" s="14" t="s">
        <v>4327</v>
      </c>
      <c r="O1219" s="9" t="s">
        <v>4098</v>
      </c>
    </row>
    <row r="1220" spans="1:15" x14ac:dyDescent="0.3">
      <c r="A1220" s="9">
        <v>88</v>
      </c>
      <c r="B1220" s="9">
        <f>COUNTIF($A$5:A1220, A1220)</f>
        <v>116</v>
      </c>
      <c r="C1220" s="10" t="s">
        <v>1969</v>
      </c>
      <c r="D1220" s="10" t="s">
        <v>16</v>
      </c>
      <c r="E1220" s="10" t="s">
        <v>1970</v>
      </c>
      <c r="F1220" s="10" t="s">
        <v>18</v>
      </c>
      <c r="G1220" s="9" t="s">
        <v>789</v>
      </c>
      <c r="H1220" s="11">
        <v>0</v>
      </c>
      <c r="I1220" s="11">
        <v>1</v>
      </c>
      <c r="J1220" s="12">
        <v>14375</v>
      </c>
      <c r="K1220" s="19">
        <f t="shared" si="38"/>
        <v>1.0803599947391165E-3</v>
      </c>
      <c r="L1220" s="26"/>
      <c r="M1220" s="20">
        <f t="shared" si="37"/>
        <v>0</v>
      </c>
      <c r="N1220" s="14" t="s">
        <v>4316</v>
      </c>
      <c r="O1220" s="9" t="s">
        <v>4098</v>
      </c>
    </row>
    <row r="1221" spans="1:15" x14ac:dyDescent="0.3">
      <c r="A1221" s="9">
        <v>88</v>
      </c>
      <c r="B1221" s="9">
        <f>COUNTIF($A$5:A1221, A1221)</f>
        <v>117</v>
      </c>
      <c r="C1221" s="10" t="s">
        <v>1971</v>
      </c>
      <c r="D1221" s="10" t="s">
        <v>16</v>
      </c>
      <c r="E1221" s="10" t="s">
        <v>1972</v>
      </c>
      <c r="F1221" s="10" t="s">
        <v>1973</v>
      </c>
      <c r="G1221" s="9" t="s">
        <v>783</v>
      </c>
      <c r="H1221" s="11">
        <v>0</v>
      </c>
      <c r="I1221" s="11">
        <v>3</v>
      </c>
      <c r="J1221" s="12">
        <v>21627</v>
      </c>
      <c r="K1221" s="19">
        <f t="shared" si="38"/>
        <v>1.6253875204328956E-3</v>
      </c>
      <c r="L1221" s="26"/>
      <c r="M1221" s="20">
        <f t="shared" ref="M1221:M1284" si="39">ROUND(INDEX($L:$L,MATCH($A1221,$A:$A,0))*$K1221,0)</f>
        <v>0</v>
      </c>
      <c r="N1221" s="14" t="s">
        <v>4300</v>
      </c>
      <c r="O1221" s="9" t="s">
        <v>4098</v>
      </c>
    </row>
    <row r="1222" spans="1:15" x14ac:dyDescent="0.3">
      <c r="A1222" s="9">
        <v>88</v>
      </c>
      <c r="B1222" s="9">
        <f>COUNTIF($A$5:A1222, A1222)</f>
        <v>118</v>
      </c>
      <c r="C1222" s="10" t="s">
        <v>1974</v>
      </c>
      <c r="D1222" s="10" t="s">
        <v>16</v>
      </c>
      <c r="E1222" s="10" t="s">
        <v>1975</v>
      </c>
      <c r="F1222" s="10" t="s">
        <v>1976</v>
      </c>
      <c r="G1222" s="9" t="s">
        <v>783</v>
      </c>
      <c r="H1222" s="11">
        <v>0</v>
      </c>
      <c r="I1222" s="11">
        <v>1</v>
      </c>
      <c r="J1222" s="12">
        <v>23777</v>
      </c>
      <c r="K1222" s="19">
        <f t="shared" si="38"/>
        <v>1.7869717979069198E-3</v>
      </c>
      <c r="L1222" s="26"/>
      <c r="M1222" s="20">
        <f t="shared" si="39"/>
        <v>0</v>
      </c>
      <c r="N1222" s="14" t="s">
        <v>4297</v>
      </c>
      <c r="O1222" s="9" t="s">
        <v>4098</v>
      </c>
    </row>
    <row r="1223" spans="1:15" x14ac:dyDescent="0.3">
      <c r="A1223" s="9">
        <v>88</v>
      </c>
      <c r="B1223" s="9">
        <f>COUNTIF($A$5:A1223, A1223)</f>
        <v>119</v>
      </c>
      <c r="C1223" s="10" t="s">
        <v>1977</v>
      </c>
      <c r="D1223" s="10" t="s">
        <v>16</v>
      </c>
      <c r="E1223" s="10" t="s">
        <v>1978</v>
      </c>
      <c r="F1223" s="10" t="s">
        <v>1979</v>
      </c>
      <c r="G1223" s="9" t="s">
        <v>779</v>
      </c>
      <c r="H1223" s="11">
        <v>0</v>
      </c>
      <c r="I1223" s="11">
        <v>1</v>
      </c>
      <c r="J1223" s="12">
        <v>16639</v>
      </c>
      <c r="K1223" s="19">
        <f t="shared" si="38"/>
        <v>1.2505119966931589E-3</v>
      </c>
      <c r="L1223" s="26"/>
      <c r="M1223" s="20">
        <f t="shared" si="39"/>
        <v>0</v>
      </c>
      <c r="N1223" s="14" t="s">
        <v>4300</v>
      </c>
      <c r="O1223" s="9" t="s">
        <v>4098</v>
      </c>
    </row>
    <row r="1224" spans="1:15" x14ac:dyDescent="0.3">
      <c r="A1224" s="9">
        <v>88</v>
      </c>
      <c r="B1224" s="9">
        <f>COUNTIF($A$5:A1224, A1224)</f>
        <v>120</v>
      </c>
      <c r="C1224" s="10" t="s">
        <v>1980</v>
      </c>
      <c r="D1224" s="10" t="s">
        <v>16</v>
      </c>
      <c r="E1224" s="10" t="s">
        <v>1981</v>
      </c>
      <c r="F1224" s="10" t="s">
        <v>1982</v>
      </c>
      <c r="G1224" s="9" t="s">
        <v>783</v>
      </c>
      <c r="H1224" s="11">
        <v>0</v>
      </c>
      <c r="I1224" s="11">
        <v>1</v>
      </c>
      <c r="J1224" s="12">
        <v>5149</v>
      </c>
      <c r="K1224" s="19">
        <f t="shared" si="38"/>
        <v>3.8697555568081469E-4</v>
      </c>
      <c r="L1224" s="26"/>
      <c r="M1224" s="20">
        <f t="shared" si="39"/>
        <v>0</v>
      </c>
      <c r="N1224" s="14" t="s">
        <v>4320</v>
      </c>
      <c r="O1224" s="9" t="s">
        <v>4098</v>
      </c>
    </row>
    <row r="1225" spans="1:15" x14ac:dyDescent="0.3">
      <c r="A1225" s="9">
        <v>88</v>
      </c>
      <c r="B1225" s="9">
        <f>COUNTIF($A$5:A1225, A1225)</f>
        <v>121</v>
      </c>
      <c r="C1225" s="10" t="s">
        <v>1983</v>
      </c>
      <c r="D1225" s="10" t="s">
        <v>16</v>
      </c>
      <c r="E1225" s="10" t="s">
        <v>1984</v>
      </c>
      <c r="F1225" s="10" t="s">
        <v>783</v>
      </c>
      <c r="G1225" s="9" t="s">
        <v>783</v>
      </c>
      <c r="H1225" s="11">
        <v>0</v>
      </c>
      <c r="I1225" s="11">
        <v>29</v>
      </c>
      <c r="J1225" s="12">
        <v>14999</v>
      </c>
      <c r="K1225" s="19">
        <f t="shared" si="38"/>
        <v>1.1272570129455311E-3</v>
      </c>
      <c r="L1225" s="26"/>
      <c r="M1225" s="20">
        <f t="shared" si="39"/>
        <v>0</v>
      </c>
      <c r="N1225" s="14" t="s">
        <v>4295</v>
      </c>
      <c r="O1225" s="9" t="s">
        <v>4098</v>
      </c>
    </row>
    <row r="1226" spans="1:15" x14ac:dyDescent="0.3">
      <c r="A1226" s="9">
        <v>88</v>
      </c>
      <c r="B1226" s="9">
        <f>COUNTIF($A$5:A1226, A1226)</f>
        <v>122</v>
      </c>
      <c r="C1226" s="10" t="s">
        <v>1985</v>
      </c>
      <c r="D1226" s="10" t="s">
        <v>16</v>
      </c>
      <c r="E1226" s="10" t="s">
        <v>1986</v>
      </c>
      <c r="F1226" s="10" t="s">
        <v>789</v>
      </c>
      <c r="G1226" s="9" t="s">
        <v>789</v>
      </c>
      <c r="H1226" s="11">
        <v>0</v>
      </c>
      <c r="I1226" s="11">
        <v>1</v>
      </c>
      <c r="J1226" s="12">
        <v>8357</v>
      </c>
      <c r="K1226" s="19">
        <f t="shared" si="38"/>
        <v>6.2807432876763806E-4</v>
      </c>
      <c r="L1226" s="26"/>
      <c r="M1226" s="20">
        <f t="shared" si="39"/>
        <v>0</v>
      </c>
      <c r="N1226" s="14" t="s">
        <v>4320</v>
      </c>
      <c r="O1226" s="9" t="s">
        <v>4098</v>
      </c>
    </row>
    <row r="1227" spans="1:15" x14ac:dyDescent="0.3">
      <c r="A1227" s="9">
        <v>88</v>
      </c>
      <c r="B1227" s="9">
        <f>COUNTIF($A$5:A1227, A1227)</f>
        <v>123</v>
      </c>
      <c r="C1227" s="10" t="s">
        <v>1987</v>
      </c>
      <c r="D1227" s="10" t="s">
        <v>16</v>
      </c>
      <c r="E1227" s="10" t="s">
        <v>1988</v>
      </c>
      <c r="F1227" s="10" t="s">
        <v>1989</v>
      </c>
      <c r="G1227" s="9" t="s">
        <v>783</v>
      </c>
      <c r="H1227" s="11">
        <v>0</v>
      </c>
      <c r="I1227" s="11">
        <v>10</v>
      </c>
      <c r="J1227" s="12">
        <v>12147</v>
      </c>
      <c r="K1227" s="19">
        <f t="shared" si="38"/>
        <v>9.1291358998929039E-4</v>
      </c>
      <c r="L1227" s="26"/>
      <c r="M1227" s="20">
        <f t="shared" si="39"/>
        <v>0</v>
      </c>
      <c r="N1227" s="14" t="s">
        <v>4328</v>
      </c>
      <c r="O1227" s="9" t="s">
        <v>4098</v>
      </c>
    </row>
    <row r="1228" spans="1:15" x14ac:dyDescent="0.3">
      <c r="A1228" s="9">
        <v>88</v>
      </c>
      <c r="B1228" s="9">
        <f>COUNTIF($A$5:A1228, A1228)</f>
        <v>124</v>
      </c>
      <c r="C1228" s="10" t="s">
        <v>1990</v>
      </c>
      <c r="D1228" s="10" t="s">
        <v>16</v>
      </c>
      <c r="E1228" s="10" t="s">
        <v>1991</v>
      </c>
      <c r="F1228" s="10" t="s">
        <v>1992</v>
      </c>
      <c r="G1228" s="9" t="s">
        <v>17</v>
      </c>
      <c r="H1228" s="11">
        <v>0</v>
      </c>
      <c r="I1228" s="11">
        <v>2</v>
      </c>
      <c r="J1228" s="12">
        <v>36203</v>
      </c>
      <c r="K1228" s="19">
        <f t="shared" si="38"/>
        <v>2.720853766228886E-3</v>
      </c>
      <c r="L1228" s="26"/>
      <c r="M1228" s="20">
        <f t="shared" si="39"/>
        <v>0</v>
      </c>
      <c r="N1228" s="14" t="s">
        <v>4329</v>
      </c>
      <c r="O1228" s="9" t="s">
        <v>4098</v>
      </c>
    </row>
    <row r="1229" spans="1:15" x14ac:dyDescent="0.3">
      <c r="A1229" s="9">
        <v>88</v>
      </c>
      <c r="B1229" s="9">
        <f>COUNTIF($A$5:A1229, A1229)</f>
        <v>125</v>
      </c>
      <c r="C1229" s="10" t="s">
        <v>1993</v>
      </c>
      <c r="D1229" s="10" t="s">
        <v>840</v>
      </c>
      <c r="E1229" s="10" t="s">
        <v>1994</v>
      </c>
      <c r="F1229" s="10">
        <v>124</v>
      </c>
      <c r="G1229" s="9" t="s">
        <v>17</v>
      </c>
      <c r="H1229" s="11">
        <v>0</v>
      </c>
      <c r="I1229" s="11">
        <v>168</v>
      </c>
      <c r="J1229" s="12">
        <v>2365</v>
      </c>
      <c r="K1229" s="19">
        <f t="shared" si="38"/>
        <v>1.7774270522142682E-4</v>
      </c>
      <c r="L1229" s="26"/>
      <c r="M1229" s="20">
        <f t="shared" si="39"/>
        <v>0</v>
      </c>
      <c r="N1229" s="14" t="s">
        <v>4330</v>
      </c>
      <c r="O1229" s="9" t="s">
        <v>4098</v>
      </c>
    </row>
    <row r="1230" spans="1:15" x14ac:dyDescent="0.3">
      <c r="A1230" s="9">
        <v>88</v>
      </c>
      <c r="B1230" s="9">
        <f>COUNTIF($A$5:A1230, A1230)</f>
        <v>126</v>
      </c>
      <c r="C1230" s="10" t="s">
        <v>1995</v>
      </c>
      <c r="D1230" s="10" t="s">
        <v>840</v>
      </c>
      <c r="E1230" s="10" t="s">
        <v>1996</v>
      </c>
      <c r="F1230" s="10">
        <v>308</v>
      </c>
      <c r="G1230" s="9" t="s">
        <v>17</v>
      </c>
      <c r="H1230" s="11">
        <v>0</v>
      </c>
      <c r="I1230" s="11">
        <v>48</v>
      </c>
      <c r="J1230" s="12">
        <v>2365</v>
      </c>
      <c r="K1230" s="19">
        <f t="shared" si="38"/>
        <v>1.7774270522142682E-4</v>
      </c>
      <c r="L1230" s="26"/>
      <c r="M1230" s="20">
        <f t="shared" si="39"/>
        <v>0</v>
      </c>
      <c r="N1230" s="14" t="s">
        <v>4330</v>
      </c>
      <c r="O1230" s="9" t="s">
        <v>4098</v>
      </c>
    </row>
    <row r="1231" spans="1:15" x14ac:dyDescent="0.3">
      <c r="A1231" s="9">
        <v>88</v>
      </c>
      <c r="B1231" s="9">
        <f>COUNTIF($A$5:A1231, A1231)</f>
        <v>127</v>
      </c>
      <c r="C1231" s="10" t="s">
        <v>1997</v>
      </c>
      <c r="D1231" s="10" t="s">
        <v>840</v>
      </c>
      <c r="E1231" s="10" t="s">
        <v>1998</v>
      </c>
      <c r="F1231" s="10">
        <v>124</v>
      </c>
      <c r="G1231" s="9" t="s">
        <v>17</v>
      </c>
      <c r="H1231" s="11">
        <v>0</v>
      </c>
      <c r="I1231" s="11">
        <v>1</v>
      </c>
      <c r="J1231" s="12">
        <v>2365</v>
      </c>
      <c r="K1231" s="19">
        <f t="shared" si="38"/>
        <v>1.7774270522142682E-4</v>
      </c>
      <c r="L1231" s="26"/>
      <c r="M1231" s="20">
        <f t="shared" si="39"/>
        <v>0</v>
      </c>
      <c r="N1231" s="14" t="s">
        <v>4330</v>
      </c>
      <c r="O1231" s="9" t="s">
        <v>4098</v>
      </c>
    </row>
    <row r="1232" spans="1:15" x14ac:dyDescent="0.3">
      <c r="A1232" s="9">
        <v>88</v>
      </c>
      <c r="B1232" s="9">
        <f>COUNTIF($A$5:A1232, A1232)</f>
        <v>128</v>
      </c>
      <c r="C1232" s="10" t="s">
        <v>1999</v>
      </c>
      <c r="D1232" s="10" t="s">
        <v>840</v>
      </c>
      <c r="E1232" s="10" t="s">
        <v>2000</v>
      </c>
      <c r="F1232" s="10">
        <v>308</v>
      </c>
      <c r="G1232" s="9" t="s">
        <v>17</v>
      </c>
      <c r="H1232" s="11">
        <v>0</v>
      </c>
      <c r="I1232" s="11">
        <v>1</v>
      </c>
      <c r="J1232" s="12">
        <v>2365</v>
      </c>
      <c r="K1232" s="19">
        <f t="shared" si="38"/>
        <v>1.7774270522142682E-4</v>
      </c>
      <c r="L1232" s="26"/>
      <c r="M1232" s="20">
        <f t="shared" si="39"/>
        <v>0</v>
      </c>
      <c r="N1232" s="14" t="s">
        <v>4330</v>
      </c>
      <c r="O1232" s="9" t="s">
        <v>4098</v>
      </c>
    </row>
    <row r="1233" spans="1:15" x14ac:dyDescent="0.3">
      <c r="A1233" s="9">
        <v>88</v>
      </c>
      <c r="B1233" s="9">
        <f>COUNTIF($A$5:A1233, A1233)</f>
        <v>129</v>
      </c>
      <c r="C1233" s="10" t="s">
        <v>2001</v>
      </c>
      <c r="D1233" s="10" t="s">
        <v>16</v>
      </c>
      <c r="E1233" s="10" t="s">
        <v>2002</v>
      </c>
      <c r="F1233" s="10" t="s">
        <v>18</v>
      </c>
      <c r="G1233" s="9" t="s">
        <v>783</v>
      </c>
      <c r="H1233" s="11">
        <v>0</v>
      </c>
      <c r="I1233" s="11">
        <v>1</v>
      </c>
      <c r="J1233" s="12">
        <v>29419</v>
      </c>
      <c r="K1233" s="19">
        <f t="shared" si="38"/>
        <v>2.2109990041899179E-3</v>
      </c>
      <c r="L1233" s="26"/>
      <c r="M1233" s="20">
        <f t="shared" si="39"/>
        <v>0</v>
      </c>
      <c r="N1233" s="14" t="s">
        <v>4302</v>
      </c>
      <c r="O1233" s="9" t="s">
        <v>4098</v>
      </c>
    </row>
    <row r="1234" spans="1:15" x14ac:dyDescent="0.3">
      <c r="A1234" s="9">
        <v>88</v>
      </c>
      <c r="B1234" s="9">
        <f>COUNTIF($A$5:A1234, A1234)</f>
        <v>130</v>
      </c>
      <c r="C1234" s="10" t="s">
        <v>2003</v>
      </c>
      <c r="D1234" s="10" t="s">
        <v>16</v>
      </c>
      <c r="E1234" s="10" t="s">
        <v>2004</v>
      </c>
      <c r="F1234" s="10" t="s">
        <v>18</v>
      </c>
      <c r="G1234" s="9" t="s">
        <v>17</v>
      </c>
      <c r="H1234" s="11">
        <v>0</v>
      </c>
      <c r="I1234" s="11">
        <v>1</v>
      </c>
      <c r="J1234" s="12">
        <v>37385</v>
      </c>
      <c r="K1234" s="19">
        <f t="shared" si="38"/>
        <v>2.8096875411006521E-3</v>
      </c>
      <c r="L1234" s="26"/>
      <c r="M1234" s="20">
        <f t="shared" si="39"/>
        <v>0</v>
      </c>
      <c r="N1234" s="14" t="s">
        <v>4331</v>
      </c>
      <c r="O1234" s="9" t="s">
        <v>4098</v>
      </c>
    </row>
    <row r="1235" spans="1:15" x14ac:dyDescent="0.3">
      <c r="A1235" s="9">
        <v>88</v>
      </c>
      <c r="B1235" s="9">
        <f>COUNTIF($A$5:A1235, A1235)</f>
        <v>131</v>
      </c>
      <c r="C1235" s="10" t="s">
        <v>2005</v>
      </c>
      <c r="D1235" s="10" t="s">
        <v>16</v>
      </c>
      <c r="E1235" s="10" t="s">
        <v>2006</v>
      </c>
      <c r="F1235" s="10" t="s">
        <v>2007</v>
      </c>
      <c r="G1235" s="9" t="s">
        <v>783</v>
      </c>
      <c r="H1235" s="11">
        <v>0</v>
      </c>
      <c r="I1235" s="11">
        <v>1</v>
      </c>
      <c r="J1235" s="12">
        <v>18387</v>
      </c>
      <c r="K1235" s="19">
        <f t="shared" si="38"/>
        <v>1.3818837720534355E-3</v>
      </c>
      <c r="L1235" s="26"/>
      <c r="M1235" s="20">
        <f t="shared" si="39"/>
        <v>0</v>
      </c>
      <c r="N1235" s="14" t="s">
        <v>4302</v>
      </c>
      <c r="O1235" s="9" t="s">
        <v>4098</v>
      </c>
    </row>
    <row r="1236" spans="1:15" x14ac:dyDescent="0.3">
      <c r="A1236" s="9">
        <v>88</v>
      </c>
      <c r="B1236" s="9">
        <f>COUNTIF($A$5:A1236, A1236)</f>
        <v>132</v>
      </c>
      <c r="C1236" s="10" t="s">
        <v>2008</v>
      </c>
      <c r="D1236" s="10" t="s">
        <v>16</v>
      </c>
      <c r="E1236" s="10" t="s">
        <v>2009</v>
      </c>
      <c r="F1236" s="10" t="s">
        <v>2010</v>
      </c>
      <c r="G1236" s="9" t="s">
        <v>789</v>
      </c>
      <c r="H1236" s="11">
        <v>0</v>
      </c>
      <c r="I1236" s="11">
        <v>1</v>
      </c>
      <c r="J1236" s="12">
        <v>44386</v>
      </c>
      <c r="K1236" s="19">
        <f t="shared" si="38"/>
        <v>3.3358510418428121E-3</v>
      </c>
      <c r="L1236" s="26"/>
      <c r="M1236" s="20">
        <f t="shared" si="39"/>
        <v>0</v>
      </c>
      <c r="N1236" s="14" t="s">
        <v>4303</v>
      </c>
      <c r="O1236" s="9" t="s">
        <v>4098</v>
      </c>
    </row>
    <row r="1237" spans="1:15" x14ac:dyDescent="0.3">
      <c r="A1237" s="9">
        <v>88</v>
      </c>
      <c r="B1237" s="9">
        <f>COUNTIF($A$5:A1237, A1237)</f>
        <v>133</v>
      </c>
      <c r="C1237" s="10" t="s">
        <v>2011</v>
      </c>
      <c r="D1237" s="10" t="s">
        <v>16</v>
      </c>
      <c r="E1237" s="10" t="s">
        <v>2012</v>
      </c>
      <c r="F1237" s="10" t="s">
        <v>94</v>
      </c>
      <c r="G1237" s="9" t="s">
        <v>783</v>
      </c>
      <c r="H1237" s="11">
        <v>0</v>
      </c>
      <c r="I1237" s="11">
        <v>44</v>
      </c>
      <c r="J1237" s="12">
        <v>5000</v>
      </c>
      <c r="K1237" s="19">
        <f t="shared" si="38"/>
        <v>3.7577738947447534E-4</v>
      </c>
      <c r="L1237" s="26"/>
      <c r="M1237" s="20">
        <f t="shared" si="39"/>
        <v>0</v>
      </c>
      <c r="N1237" s="14" t="s">
        <v>4306</v>
      </c>
      <c r="O1237" s="9" t="s">
        <v>4098</v>
      </c>
    </row>
    <row r="1238" spans="1:15" x14ac:dyDescent="0.3">
      <c r="A1238" s="9">
        <v>88</v>
      </c>
      <c r="B1238" s="9">
        <f>COUNTIF($A$5:A1238, A1238)</f>
        <v>134</v>
      </c>
      <c r="C1238" s="10" t="s">
        <v>2013</v>
      </c>
      <c r="D1238" s="10" t="s">
        <v>16</v>
      </c>
      <c r="E1238" s="10" t="s">
        <v>2014</v>
      </c>
      <c r="F1238" s="10" t="s">
        <v>2015</v>
      </c>
      <c r="G1238" s="9" t="s">
        <v>17</v>
      </c>
      <c r="H1238" s="11">
        <v>0</v>
      </c>
      <c r="I1238" s="11">
        <v>46</v>
      </c>
      <c r="J1238" s="12">
        <v>100500</v>
      </c>
      <c r="K1238" s="19">
        <f t="shared" si="38"/>
        <v>7.5531255284369539E-3</v>
      </c>
      <c r="L1238" s="26"/>
      <c r="M1238" s="20">
        <f t="shared" si="39"/>
        <v>0</v>
      </c>
      <c r="N1238" s="14" t="s">
        <v>4332</v>
      </c>
      <c r="O1238" s="9" t="s">
        <v>4098</v>
      </c>
    </row>
    <row r="1239" spans="1:15" x14ac:dyDescent="0.3">
      <c r="A1239" s="9">
        <v>88</v>
      </c>
      <c r="B1239" s="9">
        <f>COUNTIF($A$5:A1239, A1239)</f>
        <v>135</v>
      </c>
      <c r="C1239" s="10" t="s">
        <v>2016</v>
      </c>
      <c r="D1239" s="10" t="s">
        <v>16</v>
      </c>
      <c r="E1239" s="10" t="s">
        <v>2017</v>
      </c>
      <c r="F1239" s="10" t="s">
        <v>2018</v>
      </c>
      <c r="G1239" s="9" t="s">
        <v>789</v>
      </c>
      <c r="H1239" s="11">
        <v>0</v>
      </c>
      <c r="I1239" s="11">
        <v>15</v>
      </c>
      <c r="J1239" s="12">
        <v>76475</v>
      </c>
      <c r="K1239" s="19">
        <f t="shared" si="38"/>
        <v>5.7475151720120998E-3</v>
      </c>
      <c r="L1239" s="26"/>
      <c r="M1239" s="20">
        <f t="shared" si="39"/>
        <v>0</v>
      </c>
      <c r="N1239" s="14" t="s">
        <v>4297</v>
      </c>
      <c r="O1239" s="9" t="s">
        <v>4098</v>
      </c>
    </row>
    <row r="1240" spans="1:15" x14ac:dyDescent="0.3">
      <c r="A1240" s="9">
        <v>88</v>
      </c>
      <c r="B1240" s="9">
        <f>COUNTIF($A$5:A1240, A1240)</f>
        <v>136</v>
      </c>
      <c r="C1240" s="10" t="s">
        <v>2019</v>
      </c>
      <c r="D1240" s="10" t="s">
        <v>16</v>
      </c>
      <c r="E1240" s="10" t="s">
        <v>2020</v>
      </c>
      <c r="F1240" s="10" t="s">
        <v>2021</v>
      </c>
      <c r="G1240" s="9" t="s">
        <v>17</v>
      </c>
      <c r="H1240" s="11">
        <v>0</v>
      </c>
      <c r="I1240" s="11">
        <v>8</v>
      </c>
      <c r="J1240" s="12">
        <v>52696</v>
      </c>
      <c r="K1240" s="19">
        <f t="shared" si="38"/>
        <v>3.9603930631493907E-3</v>
      </c>
      <c r="L1240" s="26"/>
      <c r="M1240" s="20">
        <f t="shared" si="39"/>
        <v>0</v>
      </c>
      <c r="N1240" s="14" t="s">
        <v>4297</v>
      </c>
      <c r="O1240" s="9" t="s">
        <v>4098</v>
      </c>
    </row>
    <row r="1241" spans="1:15" x14ac:dyDescent="0.3">
      <c r="A1241" s="9">
        <v>88</v>
      </c>
      <c r="B1241" s="9">
        <f>COUNTIF($A$5:A1241, A1241)</f>
        <v>137</v>
      </c>
      <c r="C1241" s="10" t="s">
        <v>2022</v>
      </c>
      <c r="D1241" s="10" t="s">
        <v>16</v>
      </c>
      <c r="E1241" s="10" t="s">
        <v>2023</v>
      </c>
      <c r="F1241" s="10" t="s">
        <v>2024</v>
      </c>
      <c r="G1241" s="9" t="s">
        <v>783</v>
      </c>
      <c r="H1241" s="11">
        <v>0</v>
      </c>
      <c r="I1241" s="11">
        <v>22</v>
      </c>
      <c r="J1241" s="12">
        <v>64434</v>
      </c>
      <c r="K1241" s="19">
        <f t="shared" si="38"/>
        <v>4.842568062679669E-3</v>
      </c>
      <c r="L1241" s="26"/>
      <c r="M1241" s="20">
        <f t="shared" si="39"/>
        <v>0</v>
      </c>
      <c r="N1241" s="14" t="s">
        <v>4297</v>
      </c>
      <c r="O1241" s="9" t="s">
        <v>4098</v>
      </c>
    </row>
    <row r="1242" spans="1:15" x14ac:dyDescent="0.3">
      <c r="A1242" s="9">
        <v>88</v>
      </c>
      <c r="B1242" s="9">
        <f>COUNTIF($A$5:A1242, A1242)</f>
        <v>138</v>
      </c>
      <c r="C1242" s="10" t="s">
        <v>2025</v>
      </c>
      <c r="D1242" s="10" t="s">
        <v>16</v>
      </c>
      <c r="E1242" s="10" t="s">
        <v>2026</v>
      </c>
      <c r="F1242" s="10" t="s">
        <v>2027</v>
      </c>
      <c r="G1242" s="9" t="s">
        <v>17</v>
      </c>
      <c r="H1242" s="11">
        <v>0</v>
      </c>
      <c r="I1242" s="11">
        <v>23</v>
      </c>
      <c r="J1242" s="12">
        <v>74873</v>
      </c>
      <c r="K1242" s="19">
        <f t="shared" si="38"/>
        <v>5.6271160964244784E-3</v>
      </c>
      <c r="L1242" s="26"/>
      <c r="M1242" s="20">
        <f t="shared" si="39"/>
        <v>0</v>
      </c>
      <c r="N1242" s="14" t="s">
        <v>4297</v>
      </c>
      <c r="O1242" s="9" t="s">
        <v>4098</v>
      </c>
    </row>
    <row r="1243" spans="1:15" x14ac:dyDescent="0.3">
      <c r="A1243" s="9">
        <v>88</v>
      </c>
      <c r="B1243" s="9">
        <f>COUNTIF($A$5:A1243, A1243)</f>
        <v>139</v>
      </c>
      <c r="C1243" s="10" t="s">
        <v>2028</v>
      </c>
      <c r="D1243" s="10" t="s">
        <v>16</v>
      </c>
      <c r="E1243" s="10" t="s">
        <v>2029</v>
      </c>
      <c r="F1243" s="10" t="s">
        <v>2030</v>
      </c>
      <c r="G1243" s="9" t="s">
        <v>783</v>
      </c>
      <c r="H1243" s="11">
        <v>0</v>
      </c>
      <c r="I1243" s="11">
        <v>13</v>
      </c>
      <c r="J1243" s="12">
        <v>328336</v>
      </c>
      <c r="K1243" s="19">
        <f t="shared" si="38"/>
        <v>2.4676248990098265E-2</v>
      </c>
      <c r="L1243" s="26"/>
      <c r="M1243" s="20">
        <f t="shared" si="39"/>
        <v>0</v>
      </c>
      <c r="N1243" s="14" t="s">
        <v>4297</v>
      </c>
      <c r="O1243" s="9" t="s">
        <v>4098</v>
      </c>
    </row>
    <row r="1244" spans="1:15" x14ac:dyDescent="0.3">
      <c r="A1244" s="9">
        <v>88</v>
      </c>
      <c r="B1244" s="9">
        <f>COUNTIF($A$5:A1244, A1244)</f>
        <v>140</v>
      </c>
      <c r="C1244" s="10" t="s">
        <v>2031</v>
      </c>
      <c r="D1244" s="10" t="s">
        <v>16</v>
      </c>
      <c r="E1244" s="10" t="s">
        <v>2032</v>
      </c>
      <c r="F1244" s="10" t="s">
        <v>2033</v>
      </c>
      <c r="G1244" s="9" t="s">
        <v>17</v>
      </c>
      <c r="H1244" s="11">
        <v>0</v>
      </c>
      <c r="I1244" s="11">
        <v>1</v>
      </c>
      <c r="J1244" s="12">
        <v>37800</v>
      </c>
      <c r="K1244" s="19">
        <f t="shared" si="38"/>
        <v>2.8408770644270335E-3</v>
      </c>
      <c r="L1244" s="26"/>
      <c r="M1244" s="20">
        <f t="shared" si="39"/>
        <v>0</v>
      </c>
      <c r="N1244" s="14" t="s">
        <v>4318</v>
      </c>
      <c r="O1244" s="9" t="s">
        <v>4098</v>
      </c>
    </row>
    <row r="1245" spans="1:15" x14ac:dyDescent="0.3">
      <c r="A1245" s="9">
        <v>88</v>
      </c>
      <c r="B1245" s="9">
        <f>COUNTIF($A$5:A1245, A1245)</f>
        <v>141</v>
      </c>
      <c r="C1245" s="10" t="s">
        <v>2034</v>
      </c>
      <c r="D1245" s="10" t="s">
        <v>16</v>
      </c>
      <c r="E1245" s="10" t="s">
        <v>2035</v>
      </c>
      <c r="F1245" s="10" t="s">
        <v>2036</v>
      </c>
      <c r="G1245" s="9" t="s">
        <v>17</v>
      </c>
      <c r="H1245" s="11">
        <v>0</v>
      </c>
      <c r="I1245" s="11">
        <v>1</v>
      </c>
      <c r="J1245" s="12">
        <v>37800</v>
      </c>
      <c r="K1245" s="19">
        <f t="shared" si="38"/>
        <v>2.8408770644270335E-3</v>
      </c>
      <c r="L1245" s="26"/>
      <c r="M1245" s="20">
        <f t="shared" si="39"/>
        <v>0</v>
      </c>
      <c r="N1245" s="14" t="s">
        <v>4318</v>
      </c>
      <c r="O1245" s="9" t="s">
        <v>4098</v>
      </c>
    </row>
    <row r="1246" spans="1:15" x14ac:dyDescent="0.3">
      <c r="A1246" s="9">
        <v>88</v>
      </c>
      <c r="B1246" s="9">
        <f>COUNTIF($A$5:A1246, A1246)</f>
        <v>142</v>
      </c>
      <c r="C1246" s="10" t="s">
        <v>2037</v>
      </c>
      <c r="D1246" s="10" t="s">
        <v>16</v>
      </c>
      <c r="E1246" s="10" t="s">
        <v>2038</v>
      </c>
      <c r="F1246" s="10" t="s">
        <v>2039</v>
      </c>
      <c r="G1246" s="9" t="s">
        <v>783</v>
      </c>
      <c r="H1246" s="11">
        <v>0</v>
      </c>
      <c r="I1246" s="11">
        <v>81</v>
      </c>
      <c r="J1246" s="12">
        <v>17807</v>
      </c>
      <c r="K1246" s="19">
        <f t="shared" si="38"/>
        <v>1.3382935948743964E-3</v>
      </c>
      <c r="L1246" s="26"/>
      <c r="M1246" s="20">
        <f t="shared" si="39"/>
        <v>0</v>
      </c>
      <c r="N1246" s="14" t="s">
        <v>4333</v>
      </c>
      <c r="O1246" s="9" t="s">
        <v>4098</v>
      </c>
    </row>
    <row r="1247" spans="1:15" x14ac:dyDescent="0.3">
      <c r="A1247" s="9">
        <v>88</v>
      </c>
      <c r="B1247" s="9">
        <f>COUNTIF($A$5:A1247, A1247)</f>
        <v>143</v>
      </c>
      <c r="C1247" s="10" t="s">
        <v>2040</v>
      </c>
      <c r="D1247" s="10" t="s">
        <v>16</v>
      </c>
      <c r="E1247" s="10" t="s">
        <v>2041</v>
      </c>
      <c r="F1247" s="10" t="s">
        <v>2042</v>
      </c>
      <c r="G1247" s="9" t="s">
        <v>783</v>
      </c>
      <c r="H1247" s="11">
        <v>0</v>
      </c>
      <c r="I1247" s="11">
        <v>123</v>
      </c>
      <c r="J1247" s="12">
        <v>17445</v>
      </c>
      <c r="K1247" s="19">
        <f t="shared" si="38"/>
        <v>1.3110873118764444E-3</v>
      </c>
      <c r="L1247" s="26"/>
      <c r="M1247" s="20">
        <f t="shared" si="39"/>
        <v>0</v>
      </c>
      <c r="N1247" s="14" t="s">
        <v>4302</v>
      </c>
      <c r="O1247" s="9" t="s">
        <v>4098</v>
      </c>
    </row>
    <row r="1248" spans="1:15" x14ac:dyDescent="0.3">
      <c r="A1248" s="9">
        <v>88</v>
      </c>
      <c r="B1248" s="9">
        <f>COUNTIF($A$5:A1248, A1248)</f>
        <v>144</v>
      </c>
      <c r="C1248" s="10" t="s">
        <v>2043</v>
      </c>
      <c r="D1248" s="10" t="s">
        <v>16</v>
      </c>
      <c r="E1248" s="10" t="s">
        <v>2044</v>
      </c>
      <c r="F1248" s="10" t="s">
        <v>783</v>
      </c>
      <c r="G1248" s="9" t="s">
        <v>783</v>
      </c>
      <c r="H1248" s="11">
        <v>0</v>
      </c>
      <c r="I1248" s="11">
        <v>1</v>
      </c>
      <c r="J1248" s="12">
        <v>49466</v>
      </c>
      <c r="K1248" s="19">
        <f t="shared" si="38"/>
        <v>3.7176408695488794E-3</v>
      </c>
      <c r="L1248" s="26"/>
      <c r="M1248" s="20">
        <f t="shared" si="39"/>
        <v>0</v>
      </c>
      <c r="N1248" s="14" t="s">
        <v>4297</v>
      </c>
      <c r="O1248" s="9" t="s">
        <v>4098</v>
      </c>
    </row>
    <row r="1249" spans="1:15" x14ac:dyDescent="0.3">
      <c r="A1249" s="9">
        <v>88</v>
      </c>
      <c r="B1249" s="9">
        <f>COUNTIF($A$5:A1249, A1249)</f>
        <v>145</v>
      </c>
      <c r="C1249" s="10" t="s">
        <v>2045</v>
      </c>
      <c r="D1249" s="10" t="s">
        <v>16</v>
      </c>
      <c r="E1249" s="10" t="s">
        <v>2046</v>
      </c>
      <c r="F1249" s="10" t="s">
        <v>2047</v>
      </c>
      <c r="G1249" s="9" t="s">
        <v>124</v>
      </c>
      <c r="H1249" s="11">
        <v>0</v>
      </c>
      <c r="I1249" s="11">
        <v>11</v>
      </c>
      <c r="J1249" s="12">
        <v>109450</v>
      </c>
      <c r="K1249" s="19">
        <f t="shared" si="38"/>
        <v>8.2257670555962656E-3</v>
      </c>
      <c r="L1249" s="26"/>
      <c r="M1249" s="20">
        <f t="shared" si="39"/>
        <v>0</v>
      </c>
      <c r="N1249" s="14" t="s">
        <v>4303</v>
      </c>
      <c r="O1249" s="9" t="s">
        <v>4098</v>
      </c>
    </row>
    <row r="1250" spans="1:15" x14ac:dyDescent="0.3">
      <c r="A1250" s="9">
        <v>88</v>
      </c>
      <c r="B1250" s="9">
        <f>COUNTIF($A$5:A1250, A1250)</f>
        <v>146</v>
      </c>
      <c r="C1250" s="10" t="s">
        <v>2048</v>
      </c>
      <c r="D1250" s="10" t="s">
        <v>16</v>
      </c>
      <c r="E1250" s="10" t="s">
        <v>2049</v>
      </c>
      <c r="F1250" s="10" t="s">
        <v>2050</v>
      </c>
      <c r="G1250" s="9" t="s">
        <v>783</v>
      </c>
      <c r="H1250" s="11">
        <v>0</v>
      </c>
      <c r="I1250" s="11">
        <v>4</v>
      </c>
      <c r="J1250" s="12">
        <v>7021</v>
      </c>
      <c r="K1250" s="19">
        <f t="shared" si="38"/>
        <v>5.276666103000582E-4</v>
      </c>
      <c r="L1250" s="26"/>
      <c r="M1250" s="20">
        <f t="shared" si="39"/>
        <v>0</v>
      </c>
      <c r="N1250" s="14" t="s">
        <v>4321</v>
      </c>
      <c r="O1250" s="9" t="s">
        <v>4098</v>
      </c>
    </row>
    <row r="1251" spans="1:15" x14ac:dyDescent="0.3">
      <c r="A1251" s="9">
        <v>88</v>
      </c>
      <c r="B1251" s="9">
        <f>COUNTIF($A$5:A1251, A1251)</f>
        <v>147</v>
      </c>
      <c r="C1251" s="10" t="s">
        <v>2051</v>
      </c>
      <c r="D1251" s="10" t="s">
        <v>16</v>
      </c>
      <c r="E1251" s="10" t="s">
        <v>2052</v>
      </c>
      <c r="F1251" s="10" t="s">
        <v>2053</v>
      </c>
      <c r="G1251" s="9" t="s">
        <v>17</v>
      </c>
      <c r="H1251" s="11">
        <v>0</v>
      </c>
      <c r="I1251" s="11">
        <v>1</v>
      </c>
      <c r="J1251" s="12">
        <v>19991</v>
      </c>
      <c r="K1251" s="19">
        <f t="shared" si="38"/>
        <v>1.5024331585968473E-3</v>
      </c>
      <c r="L1251" s="26"/>
      <c r="M1251" s="20">
        <f t="shared" si="39"/>
        <v>0</v>
      </c>
      <c r="N1251" s="14" t="s">
        <v>4334</v>
      </c>
      <c r="O1251" s="9" t="s">
        <v>4098</v>
      </c>
    </row>
    <row r="1252" spans="1:15" x14ac:dyDescent="0.3">
      <c r="A1252" s="9">
        <v>88</v>
      </c>
      <c r="B1252" s="9">
        <f>COUNTIF($A$5:A1252, A1252)</f>
        <v>148</v>
      </c>
      <c r="C1252" s="10" t="s">
        <v>2054</v>
      </c>
      <c r="D1252" s="10" t="s">
        <v>16</v>
      </c>
      <c r="E1252" s="10" t="s">
        <v>2055</v>
      </c>
      <c r="F1252" s="10" t="s">
        <v>94</v>
      </c>
      <c r="G1252" s="9" t="s">
        <v>17</v>
      </c>
      <c r="H1252" s="11">
        <v>0</v>
      </c>
      <c r="I1252" s="11">
        <v>28</v>
      </c>
      <c r="J1252" s="12">
        <v>13706</v>
      </c>
      <c r="K1252" s="19">
        <f t="shared" si="38"/>
        <v>1.0300809800274317E-3</v>
      </c>
      <c r="L1252" s="26"/>
      <c r="M1252" s="20">
        <f t="shared" si="39"/>
        <v>0</v>
      </c>
      <c r="N1252" s="14" t="s">
        <v>4335</v>
      </c>
      <c r="O1252" s="9" t="s">
        <v>4098</v>
      </c>
    </row>
    <row r="1253" spans="1:15" x14ac:dyDescent="0.3">
      <c r="A1253" s="9">
        <v>88</v>
      </c>
      <c r="B1253" s="9">
        <f>COUNTIF($A$5:A1253, A1253)</f>
        <v>149</v>
      </c>
      <c r="C1253" s="10" t="s">
        <v>2056</v>
      </c>
      <c r="D1253" s="10" t="s">
        <v>16</v>
      </c>
      <c r="E1253" s="10" t="s">
        <v>2057</v>
      </c>
      <c r="F1253" s="10" t="s">
        <v>2058</v>
      </c>
      <c r="G1253" s="9" t="s">
        <v>789</v>
      </c>
      <c r="H1253" s="11">
        <v>0</v>
      </c>
      <c r="I1253" s="11">
        <v>1</v>
      </c>
      <c r="J1253" s="12">
        <v>152000</v>
      </c>
      <c r="K1253" s="19">
        <f t="shared" si="38"/>
        <v>1.1423632640024049E-2</v>
      </c>
      <c r="L1253" s="26"/>
      <c r="M1253" s="20">
        <f t="shared" si="39"/>
        <v>0</v>
      </c>
      <c r="N1253" s="14" t="s">
        <v>4300</v>
      </c>
      <c r="O1253" s="9" t="s">
        <v>4098</v>
      </c>
    </row>
    <row r="1254" spans="1:15" x14ac:dyDescent="0.3">
      <c r="A1254" s="9">
        <v>88</v>
      </c>
      <c r="B1254" s="9">
        <f>COUNTIF($A$5:A1254, A1254)</f>
        <v>150</v>
      </c>
      <c r="C1254" s="10" t="s">
        <v>2059</v>
      </c>
      <c r="D1254" s="10" t="s">
        <v>16</v>
      </c>
      <c r="E1254" s="10" t="s">
        <v>2060</v>
      </c>
      <c r="F1254" s="10" t="s">
        <v>2061</v>
      </c>
      <c r="G1254" s="9" t="s">
        <v>789</v>
      </c>
      <c r="H1254" s="11">
        <v>0</v>
      </c>
      <c r="I1254" s="11">
        <v>1</v>
      </c>
      <c r="J1254" s="12">
        <v>23363</v>
      </c>
      <c r="K1254" s="19">
        <f t="shared" si="38"/>
        <v>1.7558574300584333E-3</v>
      </c>
      <c r="L1254" s="26"/>
      <c r="M1254" s="20">
        <f t="shared" si="39"/>
        <v>0</v>
      </c>
      <c r="N1254" s="14" t="s">
        <v>4295</v>
      </c>
      <c r="O1254" s="9" t="s">
        <v>4098</v>
      </c>
    </row>
    <row r="1255" spans="1:15" x14ac:dyDescent="0.3">
      <c r="A1255" s="9">
        <v>88</v>
      </c>
      <c r="B1255" s="9">
        <f>COUNTIF($A$5:A1255, A1255)</f>
        <v>151</v>
      </c>
      <c r="C1255" s="10" t="s">
        <v>2062</v>
      </c>
      <c r="D1255" s="10" t="s">
        <v>840</v>
      </c>
      <c r="E1255" s="10" t="s">
        <v>2063</v>
      </c>
      <c r="F1255" s="10" t="s">
        <v>2064</v>
      </c>
      <c r="G1255" s="9" t="s">
        <v>17</v>
      </c>
      <c r="H1255" s="11">
        <v>0</v>
      </c>
      <c r="I1255" s="11">
        <v>3</v>
      </c>
      <c r="J1255" s="12">
        <v>96750</v>
      </c>
      <c r="K1255" s="19">
        <f t="shared" ref="K1255:K1318" si="40">$J1255/SUMIFS($J:$J,$A:$A,$A1255)</f>
        <v>7.2712924863310973E-3</v>
      </c>
      <c r="L1255" s="26"/>
      <c r="M1255" s="20">
        <f t="shared" si="39"/>
        <v>0</v>
      </c>
      <c r="N1255" s="14" t="s">
        <v>4282</v>
      </c>
      <c r="O1255" s="9" t="s">
        <v>4098</v>
      </c>
    </row>
    <row r="1256" spans="1:15" x14ac:dyDescent="0.3">
      <c r="A1256" s="9">
        <v>88</v>
      </c>
      <c r="B1256" s="9">
        <f>COUNTIF($A$5:A1256, A1256)</f>
        <v>152</v>
      </c>
      <c r="C1256" s="10" t="s">
        <v>2065</v>
      </c>
      <c r="D1256" s="10" t="s">
        <v>840</v>
      </c>
      <c r="E1256" s="10" t="s">
        <v>2066</v>
      </c>
      <c r="F1256" s="10" t="s">
        <v>2067</v>
      </c>
      <c r="G1256" s="9" t="s">
        <v>17</v>
      </c>
      <c r="H1256" s="11">
        <v>0</v>
      </c>
      <c r="I1256" s="11">
        <v>1</v>
      </c>
      <c r="J1256" s="12">
        <v>95900</v>
      </c>
      <c r="K1256" s="19">
        <f t="shared" si="40"/>
        <v>7.2074103301204362E-3</v>
      </c>
      <c r="L1256" s="26"/>
      <c r="M1256" s="20">
        <f t="shared" si="39"/>
        <v>0</v>
      </c>
      <c r="N1256" s="14" t="s">
        <v>4336</v>
      </c>
      <c r="O1256" s="9" t="s">
        <v>4098</v>
      </c>
    </row>
    <row r="1257" spans="1:15" x14ac:dyDescent="0.3">
      <c r="A1257" s="9">
        <v>88</v>
      </c>
      <c r="B1257" s="9">
        <f>COUNTIF($A$5:A1257, A1257)</f>
        <v>153</v>
      </c>
      <c r="C1257" s="10" t="s">
        <v>2068</v>
      </c>
      <c r="D1257" s="10" t="s">
        <v>840</v>
      </c>
      <c r="E1257" s="10" t="s">
        <v>2069</v>
      </c>
      <c r="F1257" s="10" t="s">
        <v>2067</v>
      </c>
      <c r="G1257" s="9" t="s">
        <v>17</v>
      </c>
      <c r="H1257" s="11">
        <v>0</v>
      </c>
      <c r="I1257" s="11">
        <v>1</v>
      </c>
      <c r="J1257" s="12">
        <v>95900</v>
      </c>
      <c r="K1257" s="19">
        <f t="shared" si="40"/>
        <v>7.2074103301204362E-3</v>
      </c>
      <c r="L1257" s="26"/>
      <c r="M1257" s="20">
        <f t="shared" si="39"/>
        <v>0</v>
      </c>
      <c r="N1257" s="14" t="s">
        <v>4336</v>
      </c>
      <c r="O1257" s="9" t="s">
        <v>4098</v>
      </c>
    </row>
    <row r="1258" spans="1:15" x14ac:dyDescent="0.3">
      <c r="A1258" s="9">
        <v>88</v>
      </c>
      <c r="B1258" s="9">
        <f>COUNTIF($A$5:A1258, A1258)</f>
        <v>154</v>
      </c>
      <c r="C1258" s="10" t="s">
        <v>2070</v>
      </c>
      <c r="D1258" s="10" t="s">
        <v>16</v>
      </c>
      <c r="E1258" s="10" t="s">
        <v>2071</v>
      </c>
      <c r="F1258" s="10" t="s">
        <v>18</v>
      </c>
      <c r="G1258" s="9" t="s">
        <v>17</v>
      </c>
      <c r="H1258" s="11">
        <v>0</v>
      </c>
      <c r="I1258" s="11">
        <v>1</v>
      </c>
      <c r="J1258" s="12">
        <v>26805</v>
      </c>
      <c r="K1258" s="19">
        <f t="shared" si="40"/>
        <v>2.0145425849726621E-3</v>
      </c>
      <c r="L1258" s="26"/>
      <c r="M1258" s="20">
        <f t="shared" si="39"/>
        <v>0</v>
      </c>
      <c r="N1258" s="14" t="s">
        <v>4331</v>
      </c>
      <c r="O1258" s="9" t="s">
        <v>4098</v>
      </c>
    </row>
    <row r="1259" spans="1:15" x14ac:dyDescent="0.3">
      <c r="A1259" s="9">
        <v>88</v>
      </c>
      <c r="B1259" s="9">
        <f>COUNTIF($A$5:A1259, A1259)</f>
        <v>155</v>
      </c>
      <c r="C1259" s="10" t="s">
        <v>2072</v>
      </c>
      <c r="D1259" s="10" t="s">
        <v>16</v>
      </c>
      <c r="E1259" s="10" t="s">
        <v>2073</v>
      </c>
      <c r="F1259" s="10" t="s">
        <v>2074</v>
      </c>
      <c r="G1259" s="9" t="s">
        <v>1715</v>
      </c>
      <c r="H1259" s="11">
        <v>0</v>
      </c>
      <c r="I1259" s="11">
        <v>4</v>
      </c>
      <c r="J1259" s="12">
        <v>9152</v>
      </c>
      <c r="K1259" s="19">
        <f t="shared" si="40"/>
        <v>6.8782293369407967E-4</v>
      </c>
      <c r="L1259" s="26"/>
      <c r="M1259" s="20">
        <f t="shared" si="39"/>
        <v>0</v>
      </c>
      <c r="N1259" s="14" t="s">
        <v>4336</v>
      </c>
      <c r="O1259" s="9" t="s">
        <v>4098</v>
      </c>
    </row>
    <row r="1260" spans="1:15" x14ac:dyDescent="0.3">
      <c r="A1260" s="9">
        <v>88</v>
      </c>
      <c r="B1260" s="9">
        <f>COUNTIF($A$5:A1260, A1260)</f>
        <v>156</v>
      </c>
      <c r="C1260" s="10" t="s">
        <v>2075</v>
      </c>
      <c r="D1260" s="10" t="s">
        <v>16</v>
      </c>
      <c r="E1260" s="10" t="s">
        <v>2076</v>
      </c>
      <c r="F1260" s="10" t="s">
        <v>2077</v>
      </c>
      <c r="G1260" s="9" t="s">
        <v>1715</v>
      </c>
      <c r="H1260" s="11">
        <v>0</v>
      </c>
      <c r="I1260" s="11">
        <v>21</v>
      </c>
      <c r="J1260" s="12">
        <v>4161</v>
      </c>
      <c r="K1260" s="19">
        <f t="shared" si="40"/>
        <v>3.1272194352065838E-4</v>
      </c>
      <c r="L1260" s="26"/>
      <c r="M1260" s="20">
        <f t="shared" si="39"/>
        <v>0</v>
      </c>
      <c r="N1260" s="14" t="s">
        <v>4336</v>
      </c>
      <c r="O1260" s="9" t="s">
        <v>4098</v>
      </c>
    </row>
    <row r="1261" spans="1:15" x14ac:dyDescent="0.3">
      <c r="A1261" s="9">
        <v>88</v>
      </c>
      <c r="B1261" s="9">
        <f>COUNTIF($A$5:A1261, A1261)</f>
        <v>157</v>
      </c>
      <c r="C1261" s="10" t="s">
        <v>2078</v>
      </c>
      <c r="D1261" s="10" t="s">
        <v>16</v>
      </c>
      <c r="E1261" s="10" t="s">
        <v>2079</v>
      </c>
      <c r="F1261" s="10" t="s">
        <v>2080</v>
      </c>
      <c r="G1261" s="9" t="s">
        <v>1715</v>
      </c>
      <c r="H1261" s="11">
        <v>0</v>
      </c>
      <c r="I1261" s="11">
        <v>37</v>
      </c>
      <c r="J1261" s="12">
        <v>4161</v>
      </c>
      <c r="K1261" s="19">
        <f t="shared" si="40"/>
        <v>3.1272194352065838E-4</v>
      </c>
      <c r="L1261" s="26"/>
      <c r="M1261" s="20">
        <f t="shared" si="39"/>
        <v>0</v>
      </c>
      <c r="N1261" s="14" t="s">
        <v>4336</v>
      </c>
      <c r="O1261" s="9" t="s">
        <v>4098</v>
      </c>
    </row>
    <row r="1262" spans="1:15" x14ac:dyDescent="0.3">
      <c r="A1262" s="9">
        <v>88</v>
      </c>
      <c r="B1262" s="9">
        <f>COUNTIF($A$5:A1262, A1262)</f>
        <v>158</v>
      </c>
      <c r="C1262" s="10" t="s">
        <v>2081</v>
      </c>
      <c r="D1262" s="10" t="s">
        <v>16</v>
      </c>
      <c r="E1262" s="10" t="s">
        <v>2082</v>
      </c>
      <c r="F1262" s="10" t="s">
        <v>2083</v>
      </c>
      <c r="G1262" s="9" t="s">
        <v>789</v>
      </c>
      <c r="H1262" s="11">
        <v>0</v>
      </c>
      <c r="I1262" s="11">
        <v>45</v>
      </c>
      <c r="J1262" s="12">
        <v>47255</v>
      </c>
      <c r="K1262" s="19">
        <f t="shared" si="40"/>
        <v>3.5514721079232662E-3</v>
      </c>
      <c r="L1262" s="26"/>
      <c r="M1262" s="20">
        <f t="shared" si="39"/>
        <v>0</v>
      </c>
      <c r="N1262" s="14" t="s">
        <v>4337</v>
      </c>
      <c r="O1262" s="9" t="s">
        <v>4098</v>
      </c>
    </row>
    <row r="1263" spans="1:15" x14ac:dyDescent="0.3">
      <c r="A1263" s="9">
        <v>88</v>
      </c>
      <c r="B1263" s="9">
        <f>COUNTIF($A$5:A1263, A1263)</f>
        <v>159</v>
      </c>
      <c r="C1263" s="10" t="s">
        <v>2084</v>
      </c>
      <c r="D1263" s="10" t="s">
        <v>16</v>
      </c>
      <c r="E1263" s="10" t="s">
        <v>2082</v>
      </c>
      <c r="F1263" s="10" t="s">
        <v>2083</v>
      </c>
      <c r="G1263" s="9" t="s">
        <v>789</v>
      </c>
      <c r="H1263" s="11">
        <v>0</v>
      </c>
      <c r="I1263" s="11">
        <v>1</v>
      </c>
      <c r="J1263" s="12">
        <v>47255</v>
      </c>
      <c r="K1263" s="19">
        <f t="shared" si="40"/>
        <v>3.5514721079232662E-3</v>
      </c>
      <c r="L1263" s="26"/>
      <c r="M1263" s="20">
        <f t="shared" si="39"/>
        <v>0</v>
      </c>
      <c r="N1263" s="14" t="s">
        <v>4337</v>
      </c>
      <c r="O1263" s="9" t="s">
        <v>4098</v>
      </c>
    </row>
    <row r="1264" spans="1:15" x14ac:dyDescent="0.3">
      <c r="A1264" s="9">
        <v>88</v>
      </c>
      <c r="B1264" s="9">
        <f>COUNTIF($A$5:A1264, A1264)</f>
        <v>160</v>
      </c>
      <c r="C1264" s="10" t="s">
        <v>2085</v>
      </c>
      <c r="D1264" s="10" t="s">
        <v>16</v>
      </c>
      <c r="E1264" s="10" t="s">
        <v>2086</v>
      </c>
      <c r="F1264" s="10" t="s">
        <v>2087</v>
      </c>
      <c r="G1264" s="9" t="s">
        <v>17</v>
      </c>
      <c r="H1264" s="11">
        <v>0</v>
      </c>
      <c r="I1264" s="11">
        <v>1</v>
      </c>
      <c r="J1264" s="12">
        <v>62000</v>
      </c>
      <c r="K1264" s="19">
        <f t="shared" si="40"/>
        <v>4.6596396294834941E-3</v>
      </c>
      <c r="L1264" s="26"/>
      <c r="M1264" s="20">
        <f t="shared" si="39"/>
        <v>0</v>
      </c>
      <c r="N1264" s="14" t="s">
        <v>4338</v>
      </c>
      <c r="O1264" s="9" t="s">
        <v>4098</v>
      </c>
    </row>
    <row r="1265" spans="1:15" x14ac:dyDescent="0.3">
      <c r="A1265" s="9">
        <v>88</v>
      </c>
      <c r="B1265" s="9">
        <f>COUNTIF($A$5:A1265, A1265)</f>
        <v>161</v>
      </c>
      <c r="C1265" s="10" t="s">
        <v>2088</v>
      </c>
      <c r="D1265" s="10" t="s">
        <v>16</v>
      </c>
      <c r="E1265" s="10" t="s">
        <v>2089</v>
      </c>
      <c r="F1265" s="10" t="s">
        <v>2090</v>
      </c>
      <c r="G1265" s="9" t="s">
        <v>17</v>
      </c>
      <c r="H1265" s="11">
        <v>0</v>
      </c>
      <c r="I1265" s="11">
        <v>1</v>
      </c>
      <c r="J1265" s="12">
        <v>13372</v>
      </c>
      <c r="K1265" s="19">
        <f t="shared" si="40"/>
        <v>1.0049790504105369E-3</v>
      </c>
      <c r="L1265" s="26"/>
      <c r="M1265" s="20">
        <f t="shared" si="39"/>
        <v>0</v>
      </c>
      <c r="N1265" s="14" t="s">
        <v>4331</v>
      </c>
      <c r="O1265" s="9" t="s">
        <v>4098</v>
      </c>
    </row>
    <row r="1266" spans="1:15" x14ac:dyDescent="0.3">
      <c r="A1266" s="9">
        <v>88</v>
      </c>
      <c r="B1266" s="9">
        <f>COUNTIF($A$5:A1266, A1266)</f>
        <v>162</v>
      </c>
      <c r="C1266" s="10" t="s">
        <v>2091</v>
      </c>
      <c r="D1266" s="10" t="s">
        <v>16</v>
      </c>
      <c r="E1266" s="10" t="s">
        <v>2092</v>
      </c>
      <c r="F1266" s="10" t="s">
        <v>2093</v>
      </c>
      <c r="G1266" s="9" t="s">
        <v>783</v>
      </c>
      <c r="H1266" s="11">
        <v>0</v>
      </c>
      <c r="I1266" s="11">
        <v>6</v>
      </c>
      <c r="J1266" s="12">
        <v>80053</v>
      </c>
      <c r="K1266" s="19">
        <f t="shared" si="40"/>
        <v>6.0164214719200344E-3</v>
      </c>
      <c r="L1266" s="26"/>
      <c r="M1266" s="20">
        <f t="shared" si="39"/>
        <v>0</v>
      </c>
      <c r="N1266" s="14" t="s">
        <v>4339</v>
      </c>
      <c r="O1266" s="9" t="s">
        <v>4098</v>
      </c>
    </row>
    <row r="1267" spans="1:15" x14ac:dyDescent="0.3">
      <c r="A1267" s="9">
        <v>88</v>
      </c>
      <c r="B1267" s="9">
        <f>COUNTIF($A$5:A1267, A1267)</f>
        <v>163</v>
      </c>
      <c r="C1267" s="10" t="s">
        <v>2094</v>
      </c>
      <c r="D1267" s="10" t="s">
        <v>16</v>
      </c>
      <c r="E1267" s="10" t="s">
        <v>2095</v>
      </c>
      <c r="F1267" s="10" t="s">
        <v>2096</v>
      </c>
      <c r="G1267" s="9" t="s">
        <v>783</v>
      </c>
      <c r="H1267" s="11">
        <v>0</v>
      </c>
      <c r="I1267" s="11">
        <v>1</v>
      </c>
      <c r="J1267" s="12">
        <v>40450</v>
      </c>
      <c r="K1267" s="19">
        <f t="shared" si="40"/>
        <v>3.0400390808485054E-3</v>
      </c>
      <c r="L1267" s="26"/>
      <c r="M1267" s="20">
        <f t="shared" si="39"/>
        <v>0</v>
      </c>
      <c r="N1267" s="14" t="s">
        <v>4339</v>
      </c>
      <c r="O1267" s="9" t="s">
        <v>4098</v>
      </c>
    </row>
    <row r="1268" spans="1:15" x14ac:dyDescent="0.3">
      <c r="A1268" s="9">
        <v>88</v>
      </c>
      <c r="B1268" s="9">
        <f>COUNTIF($A$5:A1268, A1268)</f>
        <v>164</v>
      </c>
      <c r="C1268" s="10" t="s">
        <v>2097</v>
      </c>
      <c r="D1268" s="10" t="s">
        <v>16</v>
      </c>
      <c r="E1268" s="10" t="s">
        <v>2098</v>
      </c>
      <c r="F1268" s="10" t="s">
        <v>2099</v>
      </c>
      <c r="G1268" s="9" t="s">
        <v>783</v>
      </c>
      <c r="H1268" s="11">
        <v>0</v>
      </c>
      <c r="I1268" s="11">
        <v>1</v>
      </c>
      <c r="J1268" s="12">
        <v>33761</v>
      </c>
      <c r="K1268" s="19">
        <f t="shared" si="40"/>
        <v>2.5373240892095522E-3</v>
      </c>
      <c r="L1268" s="26"/>
      <c r="M1268" s="20">
        <f t="shared" si="39"/>
        <v>0</v>
      </c>
      <c r="N1268" s="14" t="s">
        <v>4340</v>
      </c>
      <c r="O1268" s="9" t="s">
        <v>4098</v>
      </c>
    </row>
    <row r="1269" spans="1:15" x14ac:dyDescent="0.3">
      <c r="A1269" s="9">
        <v>88</v>
      </c>
      <c r="B1269" s="9">
        <f>COUNTIF($A$5:A1269, A1269)</f>
        <v>165</v>
      </c>
      <c r="C1269" s="10" t="s">
        <v>2100</v>
      </c>
      <c r="D1269" s="10" t="s">
        <v>16</v>
      </c>
      <c r="E1269" s="10" t="s">
        <v>2101</v>
      </c>
      <c r="F1269" s="10" t="s">
        <v>2102</v>
      </c>
      <c r="G1269" s="9" t="s">
        <v>783</v>
      </c>
      <c r="H1269" s="11">
        <v>0</v>
      </c>
      <c r="I1269" s="11">
        <v>121</v>
      </c>
      <c r="J1269" s="12">
        <v>21150</v>
      </c>
      <c r="K1269" s="19">
        <f t="shared" si="40"/>
        <v>1.5895383574770305E-3</v>
      </c>
      <c r="L1269" s="26"/>
      <c r="M1269" s="20">
        <f t="shared" si="39"/>
        <v>0</v>
      </c>
      <c r="N1269" s="14" t="s">
        <v>4341</v>
      </c>
      <c r="O1269" s="9" t="s">
        <v>4098</v>
      </c>
    </row>
    <row r="1270" spans="1:15" x14ac:dyDescent="0.3">
      <c r="A1270" s="9">
        <v>88</v>
      </c>
      <c r="B1270" s="9">
        <f>COUNTIF($A$5:A1270, A1270)</f>
        <v>166</v>
      </c>
      <c r="C1270" s="10" t="s">
        <v>2103</v>
      </c>
      <c r="D1270" s="10" t="s">
        <v>16</v>
      </c>
      <c r="E1270" s="10" t="s">
        <v>2104</v>
      </c>
      <c r="F1270" s="10" t="s">
        <v>2105</v>
      </c>
      <c r="G1270" s="9" t="s">
        <v>17</v>
      </c>
      <c r="H1270" s="11">
        <v>0</v>
      </c>
      <c r="I1270" s="11">
        <v>7</v>
      </c>
      <c r="J1270" s="12">
        <v>65101</v>
      </c>
      <c r="K1270" s="19">
        <f t="shared" si="40"/>
        <v>4.8926967664355637E-3</v>
      </c>
      <c r="L1270" s="26"/>
      <c r="M1270" s="20">
        <f t="shared" si="39"/>
        <v>0</v>
      </c>
      <c r="N1270" s="14" t="s">
        <v>4342</v>
      </c>
      <c r="O1270" s="9" t="s">
        <v>4098</v>
      </c>
    </row>
    <row r="1271" spans="1:15" x14ac:dyDescent="0.3">
      <c r="A1271" s="9">
        <v>88</v>
      </c>
      <c r="B1271" s="9">
        <f>COUNTIF($A$5:A1271, A1271)</f>
        <v>167</v>
      </c>
      <c r="C1271" s="10" t="s">
        <v>2106</v>
      </c>
      <c r="D1271" s="10" t="s">
        <v>16</v>
      </c>
      <c r="E1271" s="10" t="s">
        <v>2107</v>
      </c>
      <c r="F1271" s="10" t="s">
        <v>2108</v>
      </c>
      <c r="G1271" s="9" t="s">
        <v>783</v>
      </c>
      <c r="H1271" s="11">
        <v>0</v>
      </c>
      <c r="I1271" s="11">
        <v>21</v>
      </c>
      <c r="J1271" s="12">
        <v>31917</v>
      </c>
      <c r="K1271" s="19">
        <f t="shared" si="40"/>
        <v>2.3987373879713657E-3</v>
      </c>
      <c r="L1271" s="26"/>
      <c r="M1271" s="20">
        <f t="shared" si="39"/>
        <v>0</v>
      </c>
      <c r="N1271" s="14" t="s">
        <v>4280</v>
      </c>
      <c r="O1271" s="9" t="s">
        <v>4098</v>
      </c>
    </row>
    <row r="1272" spans="1:15" x14ac:dyDescent="0.3">
      <c r="A1272" s="9">
        <v>88</v>
      </c>
      <c r="B1272" s="9">
        <f>COUNTIF($A$5:A1272, A1272)</f>
        <v>168</v>
      </c>
      <c r="C1272" s="10" t="s">
        <v>2109</v>
      </c>
      <c r="D1272" s="10" t="s">
        <v>16</v>
      </c>
      <c r="E1272" s="10" t="s">
        <v>2110</v>
      </c>
      <c r="F1272" s="10" t="s">
        <v>2111</v>
      </c>
      <c r="G1272" s="9" t="s">
        <v>783</v>
      </c>
      <c r="H1272" s="11">
        <v>0</v>
      </c>
      <c r="I1272" s="11">
        <v>1</v>
      </c>
      <c r="J1272" s="12">
        <v>71258</v>
      </c>
      <c r="K1272" s="19">
        <f t="shared" si="40"/>
        <v>5.3554290438344327E-3</v>
      </c>
      <c r="L1272" s="26"/>
      <c r="M1272" s="20">
        <f t="shared" si="39"/>
        <v>0</v>
      </c>
      <c r="N1272" s="14" t="s">
        <v>4300</v>
      </c>
      <c r="O1272" s="9" t="s">
        <v>4098</v>
      </c>
    </row>
    <row r="1273" spans="1:15" x14ac:dyDescent="0.3">
      <c r="A1273" s="9">
        <v>88</v>
      </c>
      <c r="B1273" s="9">
        <f>COUNTIF($A$5:A1273, A1273)</f>
        <v>169</v>
      </c>
      <c r="C1273" s="10" t="s">
        <v>2112</v>
      </c>
      <c r="D1273" s="10" t="s">
        <v>16</v>
      </c>
      <c r="E1273" s="10" t="s">
        <v>2113</v>
      </c>
      <c r="F1273" s="10" t="s">
        <v>2114</v>
      </c>
      <c r="G1273" s="9" t="s">
        <v>17</v>
      </c>
      <c r="H1273" s="11">
        <v>0</v>
      </c>
      <c r="I1273" s="11">
        <v>1</v>
      </c>
      <c r="J1273" s="12">
        <v>19256</v>
      </c>
      <c r="K1273" s="19">
        <f t="shared" si="40"/>
        <v>1.4471938823440993E-3</v>
      </c>
      <c r="L1273" s="26"/>
      <c r="M1273" s="20">
        <f t="shared" si="39"/>
        <v>0</v>
      </c>
      <c r="N1273" s="14" t="s">
        <v>4316</v>
      </c>
      <c r="O1273" s="9" t="s">
        <v>4098</v>
      </c>
    </row>
    <row r="1274" spans="1:15" x14ac:dyDescent="0.3">
      <c r="A1274" s="9">
        <v>88</v>
      </c>
      <c r="B1274" s="9">
        <f>COUNTIF($A$5:A1274, A1274)</f>
        <v>170</v>
      </c>
      <c r="C1274" s="10" t="s">
        <v>2115</v>
      </c>
      <c r="D1274" s="10" t="s">
        <v>16</v>
      </c>
      <c r="E1274" s="10" t="s">
        <v>2116</v>
      </c>
      <c r="F1274" s="10" t="s">
        <v>2117</v>
      </c>
      <c r="G1274" s="9" t="s">
        <v>17</v>
      </c>
      <c r="H1274" s="11">
        <v>0</v>
      </c>
      <c r="I1274" s="11">
        <v>10</v>
      </c>
      <c r="J1274" s="12">
        <v>18062</v>
      </c>
      <c r="K1274" s="19">
        <f t="shared" si="40"/>
        <v>1.3574582417375945E-3</v>
      </c>
      <c r="L1274" s="26"/>
      <c r="M1274" s="20">
        <f t="shared" si="39"/>
        <v>0</v>
      </c>
      <c r="N1274" s="14" t="s">
        <v>4281</v>
      </c>
      <c r="O1274" s="9" t="s">
        <v>4098</v>
      </c>
    </row>
    <row r="1275" spans="1:15" x14ac:dyDescent="0.3">
      <c r="A1275" s="9">
        <v>88</v>
      </c>
      <c r="B1275" s="9">
        <f>COUNTIF($A$5:A1275, A1275)</f>
        <v>171</v>
      </c>
      <c r="C1275" s="10" t="s">
        <v>2118</v>
      </c>
      <c r="D1275" s="10" t="s">
        <v>2119</v>
      </c>
      <c r="E1275" s="10" t="s">
        <v>2120</v>
      </c>
      <c r="F1275" s="10" t="s">
        <v>2121</v>
      </c>
      <c r="G1275" s="9" t="s">
        <v>783</v>
      </c>
      <c r="H1275" s="11">
        <v>0</v>
      </c>
      <c r="I1275" s="11">
        <v>1</v>
      </c>
      <c r="J1275" s="12">
        <v>137275</v>
      </c>
      <c r="K1275" s="19">
        <f t="shared" si="40"/>
        <v>1.0316968228021721E-2</v>
      </c>
      <c r="L1275" s="26"/>
      <c r="M1275" s="20">
        <f t="shared" si="39"/>
        <v>0</v>
      </c>
      <c r="N1275" s="14" t="s">
        <v>4343</v>
      </c>
      <c r="O1275" s="9" t="s">
        <v>4098</v>
      </c>
    </row>
    <row r="1276" spans="1:15" x14ac:dyDescent="0.3">
      <c r="A1276" s="9">
        <v>88</v>
      </c>
      <c r="B1276" s="9">
        <f>COUNTIF($A$5:A1276, A1276)</f>
        <v>172</v>
      </c>
      <c r="C1276" s="10" t="s">
        <v>2122</v>
      </c>
      <c r="D1276" s="10" t="s">
        <v>16</v>
      </c>
      <c r="E1276" s="10" t="s">
        <v>2123</v>
      </c>
      <c r="F1276" s="10" t="s">
        <v>2124</v>
      </c>
      <c r="G1276" s="9" t="s">
        <v>783</v>
      </c>
      <c r="H1276" s="11">
        <v>0</v>
      </c>
      <c r="I1276" s="11">
        <v>3</v>
      </c>
      <c r="J1276" s="12">
        <v>30025</v>
      </c>
      <c r="K1276" s="19">
        <f t="shared" si="40"/>
        <v>2.2565432237942242E-3</v>
      </c>
      <c r="L1276" s="26"/>
      <c r="M1276" s="20">
        <f t="shared" si="39"/>
        <v>0</v>
      </c>
      <c r="N1276" s="14" t="s">
        <v>4344</v>
      </c>
      <c r="O1276" s="9" t="s">
        <v>4098</v>
      </c>
    </row>
    <row r="1277" spans="1:15" x14ac:dyDescent="0.3">
      <c r="A1277" s="9">
        <v>88</v>
      </c>
      <c r="B1277" s="9">
        <f>COUNTIF($A$5:A1277, A1277)</f>
        <v>173</v>
      </c>
      <c r="C1277" s="10" t="s">
        <v>2125</v>
      </c>
      <c r="D1277" s="10" t="s">
        <v>16</v>
      </c>
      <c r="E1277" s="10" t="s">
        <v>2126</v>
      </c>
      <c r="F1277" s="10" t="s">
        <v>2127</v>
      </c>
      <c r="G1277" s="9" t="s">
        <v>783</v>
      </c>
      <c r="H1277" s="11">
        <v>0</v>
      </c>
      <c r="I1277" s="11">
        <v>3</v>
      </c>
      <c r="J1277" s="12">
        <v>54910</v>
      </c>
      <c r="K1277" s="19">
        <f t="shared" si="40"/>
        <v>4.1267872912086881E-3</v>
      </c>
      <c r="L1277" s="26"/>
      <c r="M1277" s="20">
        <f t="shared" si="39"/>
        <v>0</v>
      </c>
      <c r="N1277" s="14" t="s">
        <v>4303</v>
      </c>
      <c r="O1277" s="9" t="s">
        <v>4098</v>
      </c>
    </row>
    <row r="1278" spans="1:15" x14ac:dyDescent="0.3">
      <c r="A1278" s="9">
        <v>88</v>
      </c>
      <c r="B1278" s="9">
        <f>COUNTIF($A$5:A1278, A1278)</f>
        <v>174</v>
      </c>
      <c r="C1278" s="10" t="s">
        <v>2128</v>
      </c>
      <c r="D1278" s="10" t="s">
        <v>16</v>
      </c>
      <c r="E1278" s="10" t="s">
        <v>2129</v>
      </c>
      <c r="F1278" s="10" t="s">
        <v>2130</v>
      </c>
      <c r="G1278" s="9" t="s">
        <v>17</v>
      </c>
      <c r="H1278" s="11">
        <v>0</v>
      </c>
      <c r="I1278" s="11">
        <v>1</v>
      </c>
      <c r="J1278" s="12">
        <v>29119</v>
      </c>
      <c r="K1278" s="19">
        <f t="shared" si="40"/>
        <v>2.1884523608214496E-3</v>
      </c>
      <c r="L1278" s="26"/>
      <c r="M1278" s="20">
        <f t="shared" si="39"/>
        <v>0</v>
      </c>
      <c r="N1278" s="14" t="s">
        <v>4345</v>
      </c>
      <c r="O1278" s="9" t="s">
        <v>4098</v>
      </c>
    </row>
    <row r="1279" spans="1:15" x14ac:dyDescent="0.3">
      <c r="A1279" s="9">
        <v>88</v>
      </c>
      <c r="B1279" s="9">
        <f>COUNTIF($A$5:A1279, A1279)</f>
        <v>175</v>
      </c>
      <c r="C1279" s="10" t="s">
        <v>2131</v>
      </c>
      <c r="D1279" s="10" t="s">
        <v>16</v>
      </c>
      <c r="E1279" s="10" t="s">
        <v>2132</v>
      </c>
      <c r="F1279" s="10" t="s">
        <v>586</v>
      </c>
      <c r="G1279" s="9" t="s">
        <v>583</v>
      </c>
      <c r="H1279" s="11">
        <v>0</v>
      </c>
      <c r="I1279" s="11">
        <v>1</v>
      </c>
      <c r="J1279" s="12">
        <v>217293</v>
      </c>
      <c r="K1279" s="19">
        <f t="shared" si="40"/>
        <v>1.6330759258215432E-2</v>
      </c>
      <c r="L1279" s="26"/>
      <c r="M1279" s="20">
        <f t="shared" si="39"/>
        <v>0</v>
      </c>
      <c r="N1279" s="14" t="s">
        <v>4291</v>
      </c>
      <c r="O1279" s="9" t="s">
        <v>4098</v>
      </c>
    </row>
    <row r="1280" spans="1:15" x14ac:dyDescent="0.3">
      <c r="A1280" s="9">
        <v>88</v>
      </c>
      <c r="B1280" s="9">
        <f>COUNTIF($A$5:A1280, A1280)</f>
        <v>176</v>
      </c>
      <c r="C1280" s="10" t="s">
        <v>2133</v>
      </c>
      <c r="D1280" s="10" t="s">
        <v>16</v>
      </c>
      <c r="E1280" s="10" t="s">
        <v>2134</v>
      </c>
      <c r="F1280" s="10" t="s">
        <v>2135</v>
      </c>
      <c r="G1280" s="9" t="s">
        <v>783</v>
      </c>
      <c r="H1280" s="11">
        <v>0</v>
      </c>
      <c r="I1280" s="11">
        <v>4</v>
      </c>
      <c r="J1280" s="12">
        <v>43994</v>
      </c>
      <c r="K1280" s="19">
        <f t="shared" si="40"/>
        <v>3.3063900945080136E-3</v>
      </c>
      <c r="L1280" s="26"/>
      <c r="M1280" s="20">
        <f t="shared" si="39"/>
        <v>0</v>
      </c>
      <c r="N1280" s="14" t="s">
        <v>4291</v>
      </c>
      <c r="O1280" s="9" t="s">
        <v>4098</v>
      </c>
    </row>
    <row r="1281" spans="1:15" x14ac:dyDescent="0.3">
      <c r="A1281" s="9">
        <v>88</v>
      </c>
      <c r="B1281" s="9">
        <f>COUNTIF($A$5:A1281, A1281)</f>
        <v>177</v>
      </c>
      <c r="C1281" s="10" t="s">
        <v>2136</v>
      </c>
      <c r="D1281" s="10" t="s">
        <v>16</v>
      </c>
      <c r="E1281" s="10" t="s">
        <v>2137</v>
      </c>
      <c r="F1281" s="10" t="s">
        <v>2138</v>
      </c>
      <c r="G1281" s="9" t="s">
        <v>783</v>
      </c>
      <c r="H1281" s="11">
        <v>0</v>
      </c>
      <c r="I1281" s="11">
        <v>1</v>
      </c>
      <c r="J1281" s="12">
        <v>158400</v>
      </c>
      <c r="K1281" s="19">
        <f t="shared" si="40"/>
        <v>1.1904627698551377E-2</v>
      </c>
      <c r="L1281" s="26"/>
      <c r="M1281" s="20">
        <f t="shared" si="39"/>
        <v>0</v>
      </c>
      <c r="N1281" s="14" t="s">
        <v>4291</v>
      </c>
      <c r="O1281" s="9" t="s">
        <v>4098</v>
      </c>
    </row>
    <row r="1282" spans="1:15" x14ac:dyDescent="0.3">
      <c r="A1282" s="9">
        <v>88</v>
      </c>
      <c r="B1282" s="9">
        <f>COUNTIF($A$5:A1282, A1282)</f>
        <v>178</v>
      </c>
      <c r="C1282" s="10" t="s">
        <v>2139</v>
      </c>
      <c r="D1282" s="10" t="s">
        <v>16</v>
      </c>
      <c r="E1282" s="10" t="s">
        <v>2140</v>
      </c>
      <c r="F1282" s="10" t="s">
        <v>1707</v>
      </c>
      <c r="G1282" s="9" t="s">
        <v>783</v>
      </c>
      <c r="H1282" s="11">
        <v>0</v>
      </c>
      <c r="I1282" s="11">
        <v>1</v>
      </c>
      <c r="J1282" s="12">
        <v>36790</v>
      </c>
      <c r="K1282" s="19">
        <f t="shared" si="40"/>
        <v>2.7649700317531893E-3</v>
      </c>
      <c r="L1282" s="26"/>
      <c r="M1282" s="20">
        <f t="shared" si="39"/>
        <v>0</v>
      </c>
      <c r="N1282" s="14" t="s">
        <v>4291</v>
      </c>
      <c r="O1282" s="9" t="s">
        <v>4098</v>
      </c>
    </row>
    <row r="1283" spans="1:15" x14ac:dyDescent="0.3">
      <c r="A1283" s="9">
        <v>88</v>
      </c>
      <c r="B1283" s="9">
        <f>COUNTIF($A$5:A1283, A1283)</f>
        <v>179</v>
      </c>
      <c r="C1283" s="10" t="s">
        <v>2141</v>
      </c>
      <c r="D1283" s="10" t="s">
        <v>16</v>
      </c>
      <c r="E1283" s="10" t="s">
        <v>2142</v>
      </c>
      <c r="F1283" s="10" t="s">
        <v>2135</v>
      </c>
      <c r="G1283" s="9" t="s">
        <v>783</v>
      </c>
      <c r="H1283" s="11">
        <v>0</v>
      </c>
      <c r="I1283" s="11">
        <v>1</v>
      </c>
      <c r="J1283" s="12">
        <v>44444</v>
      </c>
      <c r="K1283" s="19">
        <f t="shared" si="40"/>
        <v>3.3402100595607163E-3</v>
      </c>
      <c r="L1283" s="26"/>
      <c r="M1283" s="20">
        <f t="shared" si="39"/>
        <v>0</v>
      </c>
      <c r="N1283" s="14" t="s">
        <v>4291</v>
      </c>
      <c r="O1283" s="9" t="s">
        <v>4098</v>
      </c>
    </row>
    <row r="1284" spans="1:15" x14ac:dyDescent="0.3">
      <c r="A1284" s="9">
        <v>88</v>
      </c>
      <c r="B1284" s="9">
        <f>COUNTIF($A$5:A1284, A1284)</f>
        <v>180</v>
      </c>
      <c r="C1284" s="10" t="s">
        <v>2143</v>
      </c>
      <c r="D1284" s="10" t="s">
        <v>16</v>
      </c>
      <c r="E1284" s="10" t="s">
        <v>2144</v>
      </c>
      <c r="F1284" s="10" t="s">
        <v>2145</v>
      </c>
      <c r="G1284" s="9" t="s">
        <v>17</v>
      </c>
      <c r="H1284" s="11">
        <v>0</v>
      </c>
      <c r="I1284" s="11">
        <v>1</v>
      </c>
      <c r="J1284" s="12">
        <v>46735</v>
      </c>
      <c r="K1284" s="19">
        <f t="shared" si="40"/>
        <v>3.5123912594179209E-3</v>
      </c>
      <c r="L1284" s="26"/>
      <c r="M1284" s="20">
        <f t="shared" si="39"/>
        <v>0</v>
      </c>
      <c r="N1284" s="14" t="s">
        <v>4276</v>
      </c>
      <c r="O1284" s="9" t="s">
        <v>4098</v>
      </c>
    </row>
    <row r="1285" spans="1:15" x14ac:dyDescent="0.3">
      <c r="A1285" s="9">
        <v>88</v>
      </c>
      <c r="B1285" s="9">
        <f>COUNTIF($A$5:A1285, A1285)</f>
        <v>181</v>
      </c>
      <c r="C1285" s="10" t="s">
        <v>2146</v>
      </c>
      <c r="D1285" s="10" t="s">
        <v>16</v>
      </c>
      <c r="E1285" s="10" t="s">
        <v>2144</v>
      </c>
      <c r="F1285" s="10" t="s">
        <v>2147</v>
      </c>
      <c r="G1285" s="9" t="s">
        <v>17</v>
      </c>
      <c r="H1285" s="11">
        <v>0</v>
      </c>
      <c r="I1285" s="11">
        <v>1</v>
      </c>
      <c r="J1285" s="12">
        <v>59170</v>
      </c>
      <c r="K1285" s="19">
        <f t="shared" si="40"/>
        <v>4.4469496270409413E-3</v>
      </c>
      <c r="L1285" s="26"/>
      <c r="M1285" s="20">
        <f t="shared" ref="M1285:M1348" si="41">ROUND(INDEX($L:$L,MATCH($A1285,$A:$A,0))*$K1285,0)</f>
        <v>0</v>
      </c>
      <c r="N1285" s="14" t="s">
        <v>4276</v>
      </c>
      <c r="O1285" s="9" t="s">
        <v>4098</v>
      </c>
    </row>
    <row r="1286" spans="1:15" x14ac:dyDescent="0.3">
      <c r="A1286" s="9">
        <v>88</v>
      </c>
      <c r="B1286" s="9">
        <f>COUNTIF($A$5:A1286, A1286)</f>
        <v>182</v>
      </c>
      <c r="C1286" s="10" t="s">
        <v>2148</v>
      </c>
      <c r="D1286" s="10" t="s">
        <v>16</v>
      </c>
      <c r="E1286" s="10" t="s">
        <v>2149</v>
      </c>
      <c r="F1286" s="10" t="s">
        <v>2150</v>
      </c>
      <c r="G1286" s="9" t="s">
        <v>783</v>
      </c>
      <c r="H1286" s="11">
        <v>0</v>
      </c>
      <c r="I1286" s="11">
        <v>7</v>
      </c>
      <c r="J1286" s="12">
        <v>56750</v>
      </c>
      <c r="K1286" s="19">
        <f t="shared" si="40"/>
        <v>4.2650733705352946E-3</v>
      </c>
      <c r="L1286" s="26"/>
      <c r="M1286" s="20">
        <f t="shared" si="41"/>
        <v>0</v>
      </c>
      <c r="N1286" s="14" t="s">
        <v>4286</v>
      </c>
      <c r="O1286" s="9" t="s">
        <v>4098</v>
      </c>
    </row>
    <row r="1287" spans="1:15" x14ac:dyDescent="0.3">
      <c r="A1287" s="9">
        <v>88</v>
      </c>
      <c r="B1287" s="9">
        <f>COUNTIF($A$5:A1287, A1287)</f>
        <v>183</v>
      </c>
      <c r="C1287" s="10" t="s">
        <v>2151</v>
      </c>
      <c r="D1287" s="10" t="s">
        <v>16</v>
      </c>
      <c r="E1287" s="10" t="s">
        <v>2149</v>
      </c>
      <c r="F1287" s="10" t="s">
        <v>2152</v>
      </c>
      <c r="G1287" s="9" t="s">
        <v>783</v>
      </c>
      <c r="H1287" s="11">
        <v>0</v>
      </c>
      <c r="I1287" s="11">
        <v>7</v>
      </c>
      <c r="J1287" s="12">
        <v>56750</v>
      </c>
      <c r="K1287" s="19">
        <f t="shared" si="40"/>
        <v>4.2650733705352946E-3</v>
      </c>
      <c r="L1287" s="26"/>
      <c r="M1287" s="20">
        <f t="shared" si="41"/>
        <v>0</v>
      </c>
      <c r="N1287" s="14" t="s">
        <v>4286</v>
      </c>
      <c r="O1287" s="9" t="s">
        <v>4098</v>
      </c>
    </row>
    <row r="1288" spans="1:15" x14ac:dyDescent="0.3">
      <c r="A1288" s="9">
        <v>88</v>
      </c>
      <c r="B1288" s="9">
        <f>COUNTIF($A$5:A1288, A1288)</f>
        <v>184</v>
      </c>
      <c r="C1288" s="10" t="s">
        <v>2153</v>
      </c>
      <c r="D1288" s="10" t="s">
        <v>16</v>
      </c>
      <c r="E1288" s="10" t="s">
        <v>2149</v>
      </c>
      <c r="F1288" s="10" t="s">
        <v>2154</v>
      </c>
      <c r="G1288" s="9" t="s">
        <v>783</v>
      </c>
      <c r="H1288" s="11">
        <v>0</v>
      </c>
      <c r="I1288" s="11">
        <v>7</v>
      </c>
      <c r="J1288" s="12">
        <v>56750</v>
      </c>
      <c r="K1288" s="19">
        <f t="shared" si="40"/>
        <v>4.2650733705352946E-3</v>
      </c>
      <c r="L1288" s="26"/>
      <c r="M1288" s="20">
        <f t="shared" si="41"/>
        <v>0</v>
      </c>
      <c r="N1288" s="14" t="s">
        <v>4286</v>
      </c>
      <c r="O1288" s="9" t="s">
        <v>4098</v>
      </c>
    </row>
    <row r="1289" spans="1:15" x14ac:dyDescent="0.3">
      <c r="A1289" s="9">
        <v>88</v>
      </c>
      <c r="B1289" s="9">
        <f>COUNTIF($A$5:A1289, A1289)</f>
        <v>185</v>
      </c>
      <c r="C1289" s="10" t="s">
        <v>2155</v>
      </c>
      <c r="D1289" s="10" t="s">
        <v>16</v>
      </c>
      <c r="E1289" s="10" t="s">
        <v>2149</v>
      </c>
      <c r="F1289" s="10" t="s">
        <v>2156</v>
      </c>
      <c r="G1289" s="9" t="s">
        <v>783</v>
      </c>
      <c r="H1289" s="11">
        <v>0</v>
      </c>
      <c r="I1289" s="11">
        <v>6</v>
      </c>
      <c r="J1289" s="12">
        <v>56750</v>
      </c>
      <c r="K1289" s="19">
        <f t="shared" si="40"/>
        <v>4.2650733705352946E-3</v>
      </c>
      <c r="L1289" s="26"/>
      <c r="M1289" s="20">
        <f t="shared" si="41"/>
        <v>0</v>
      </c>
      <c r="N1289" s="14" t="s">
        <v>4286</v>
      </c>
      <c r="O1289" s="9" t="s">
        <v>4098</v>
      </c>
    </row>
    <row r="1290" spans="1:15" x14ac:dyDescent="0.3">
      <c r="A1290" s="9">
        <v>88</v>
      </c>
      <c r="B1290" s="9">
        <f>COUNTIF($A$5:A1290, A1290)</f>
        <v>186</v>
      </c>
      <c r="C1290" s="10" t="s">
        <v>2157</v>
      </c>
      <c r="D1290" s="10" t="s">
        <v>16</v>
      </c>
      <c r="E1290" s="10" t="s">
        <v>2149</v>
      </c>
      <c r="F1290" s="10" t="s">
        <v>2158</v>
      </c>
      <c r="G1290" s="9" t="s">
        <v>783</v>
      </c>
      <c r="H1290" s="11">
        <v>0</v>
      </c>
      <c r="I1290" s="11">
        <v>3</v>
      </c>
      <c r="J1290" s="12">
        <v>56750</v>
      </c>
      <c r="K1290" s="19">
        <f t="shared" si="40"/>
        <v>4.2650733705352946E-3</v>
      </c>
      <c r="L1290" s="26"/>
      <c r="M1290" s="20">
        <f t="shared" si="41"/>
        <v>0</v>
      </c>
      <c r="N1290" s="14" t="s">
        <v>4286</v>
      </c>
      <c r="O1290" s="9" t="s">
        <v>4098</v>
      </c>
    </row>
    <row r="1291" spans="1:15" x14ac:dyDescent="0.3">
      <c r="A1291" s="9">
        <v>88</v>
      </c>
      <c r="B1291" s="9">
        <f>COUNTIF($A$5:A1291, A1291)</f>
        <v>187</v>
      </c>
      <c r="C1291" s="10" t="s">
        <v>2159</v>
      </c>
      <c r="D1291" s="10" t="s">
        <v>16</v>
      </c>
      <c r="E1291" s="10" t="s">
        <v>2149</v>
      </c>
      <c r="F1291" s="10" t="s">
        <v>2160</v>
      </c>
      <c r="G1291" s="9" t="s">
        <v>783</v>
      </c>
      <c r="H1291" s="11">
        <v>0</v>
      </c>
      <c r="I1291" s="11">
        <v>3</v>
      </c>
      <c r="J1291" s="12">
        <v>56750</v>
      </c>
      <c r="K1291" s="19">
        <f t="shared" si="40"/>
        <v>4.2650733705352946E-3</v>
      </c>
      <c r="L1291" s="26"/>
      <c r="M1291" s="20">
        <f t="shared" si="41"/>
        <v>0</v>
      </c>
      <c r="N1291" s="14" t="s">
        <v>4286</v>
      </c>
      <c r="O1291" s="9" t="s">
        <v>4098</v>
      </c>
    </row>
    <row r="1292" spans="1:15" x14ac:dyDescent="0.3">
      <c r="A1292" s="9">
        <v>88</v>
      </c>
      <c r="B1292" s="9">
        <f>COUNTIF($A$5:A1292, A1292)</f>
        <v>188</v>
      </c>
      <c r="C1292" s="10" t="s">
        <v>2161</v>
      </c>
      <c r="D1292" s="10" t="s">
        <v>16</v>
      </c>
      <c r="E1292" s="10" t="s">
        <v>2149</v>
      </c>
      <c r="F1292" s="10" t="s">
        <v>2162</v>
      </c>
      <c r="G1292" s="9" t="s">
        <v>783</v>
      </c>
      <c r="H1292" s="11">
        <v>0</v>
      </c>
      <c r="I1292" s="11">
        <v>6</v>
      </c>
      <c r="J1292" s="12">
        <v>56750</v>
      </c>
      <c r="K1292" s="19">
        <f t="shared" si="40"/>
        <v>4.2650733705352946E-3</v>
      </c>
      <c r="L1292" s="26"/>
      <c r="M1292" s="20">
        <f t="shared" si="41"/>
        <v>0</v>
      </c>
      <c r="N1292" s="14" t="s">
        <v>4286</v>
      </c>
      <c r="O1292" s="9" t="s">
        <v>4098</v>
      </c>
    </row>
    <row r="1293" spans="1:15" x14ac:dyDescent="0.3">
      <c r="A1293" s="9">
        <v>88</v>
      </c>
      <c r="B1293" s="9">
        <f>COUNTIF($A$5:A1293, A1293)</f>
        <v>189</v>
      </c>
      <c r="C1293" s="10" t="s">
        <v>2163</v>
      </c>
      <c r="D1293" s="10" t="s">
        <v>16</v>
      </c>
      <c r="E1293" s="10" t="s">
        <v>2149</v>
      </c>
      <c r="F1293" s="10" t="s">
        <v>2164</v>
      </c>
      <c r="G1293" s="9" t="s">
        <v>783</v>
      </c>
      <c r="H1293" s="11">
        <v>0</v>
      </c>
      <c r="I1293" s="11">
        <v>3</v>
      </c>
      <c r="J1293" s="12">
        <v>56750</v>
      </c>
      <c r="K1293" s="19">
        <f t="shared" si="40"/>
        <v>4.2650733705352946E-3</v>
      </c>
      <c r="L1293" s="26"/>
      <c r="M1293" s="20">
        <f t="shared" si="41"/>
        <v>0</v>
      </c>
      <c r="N1293" s="14" t="s">
        <v>4286</v>
      </c>
      <c r="O1293" s="9" t="s">
        <v>4098</v>
      </c>
    </row>
    <row r="1294" spans="1:15" x14ac:dyDescent="0.3">
      <c r="A1294" s="9">
        <v>88</v>
      </c>
      <c r="B1294" s="9">
        <f>COUNTIF($A$5:A1294, A1294)</f>
        <v>190</v>
      </c>
      <c r="C1294" s="10" t="s">
        <v>2165</v>
      </c>
      <c r="D1294" s="10" t="s">
        <v>16</v>
      </c>
      <c r="E1294" s="10" t="s">
        <v>2149</v>
      </c>
      <c r="F1294" s="10" t="s">
        <v>2166</v>
      </c>
      <c r="G1294" s="9" t="s">
        <v>783</v>
      </c>
      <c r="H1294" s="11">
        <v>0</v>
      </c>
      <c r="I1294" s="11">
        <v>3</v>
      </c>
      <c r="J1294" s="12">
        <v>56750</v>
      </c>
      <c r="K1294" s="19">
        <f t="shared" si="40"/>
        <v>4.2650733705352946E-3</v>
      </c>
      <c r="L1294" s="26"/>
      <c r="M1294" s="20">
        <f t="shared" si="41"/>
        <v>0</v>
      </c>
      <c r="N1294" s="14" t="s">
        <v>4286</v>
      </c>
      <c r="O1294" s="9" t="s">
        <v>4098</v>
      </c>
    </row>
    <row r="1295" spans="1:15" x14ac:dyDescent="0.3">
      <c r="A1295" s="9">
        <v>88</v>
      </c>
      <c r="B1295" s="9">
        <f>COUNTIF($A$5:A1295, A1295)</f>
        <v>191</v>
      </c>
      <c r="C1295" s="10" t="s">
        <v>2167</v>
      </c>
      <c r="D1295" s="10" t="s">
        <v>16</v>
      </c>
      <c r="E1295" s="10" t="s">
        <v>2149</v>
      </c>
      <c r="F1295" s="10" t="s">
        <v>2168</v>
      </c>
      <c r="G1295" s="9" t="s">
        <v>783</v>
      </c>
      <c r="H1295" s="11">
        <v>0</v>
      </c>
      <c r="I1295" s="11">
        <v>1</v>
      </c>
      <c r="J1295" s="12">
        <v>56750</v>
      </c>
      <c r="K1295" s="19">
        <f t="shared" si="40"/>
        <v>4.2650733705352946E-3</v>
      </c>
      <c r="L1295" s="26"/>
      <c r="M1295" s="20">
        <f t="shared" si="41"/>
        <v>0</v>
      </c>
      <c r="N1295" s="14" t="s">
        <v>4286</v>
      </c>
      <c r="O1295" s="9" t="s">
        <v>4098</v>
      </c>
    </row>
    <row r="1296" spans="1:15" x14ac:dyDescent="0.3">
      <c r="A1296" s="9">
        <v>88</v>
      </c>
      <c r="B1296" s="9">
        <f>COUNTIF($A$5:A1296, A1296)</f>
        <v>192</v>
      </c>
      <c r="C1296" s="10" t="s">
        <v>2169</v>
      </c>
      <c r="D1296" s="10" t="s">
        <v>16</v>
      </c>
      <c r="E1296" s="10" t="s">
        <v>2149</v>
      </c>
      <c r="F1296" s="10" t="s">
        <v>2170</v>
      </c>
      <c r="G1296" s="9" t="s">
        <v>783</v>
      </c>
      <c r="H1296" s="11">
        <v>0</v>
      </c>
      <c r="I1296" s="11">
        <v>1</v>
      </c>
      <c r="J1296" s="12">
        <v>56750</v>
      </c>
      <c r="K1296" s="19">
        <f t="shared" si="40"/>
        <v>4.2650733705352946E-3</v>
      </c>
      <c r="L1296" s="26"/>
      <c r="M1296" s="20">
        <f t="shared" si="41"/>
        <v>0</v>
      </c>
      <c r="N1296" s="14" t="s">
        <v>4286</v>
      </c>
      <c r="O1296" s="9" t="s">
        <v>4098</v>
      </c>
    </row>
    <row r="1297" spans="1:15" x14ac:dyDescent="0.3">
      <c r="A1297" s="9">
        <v>88</v>
      </c>
      <c r="B1297" s="9">
        <f>COUNTIF($A$5:A1297, A1297)</f>
        <v>193</v>
      </c>
      <c r="C1297" s="10" t="s">
        <v>2171</v>
      </c>
      <c r="D1297" s="10" t="s">
        <v>16</v>
      </c>
      <c r="E1297" s="10" t="s">
        <v>2149</v>
      </c>
      <c r="F1297" s="10" t="s">
        <v>2172</v>
      </c>
      <c r="G1297" s="9" t="s">
        <v>783</v>
      </c>
      <c r="H1297" s="11">
        <v>0</v>
      </c>
      <c r="I1297" s="11">
        <v>3</v>
      </c>
      <c r="J1297" s="12">
        <v>56750</v>
      </c>
      <c r="K1297" s="19">
        <f t="shared" si="40"/>
        <v>4.2650733705352946E-3</v>
      </c>
      <c r="L1297" s="26"/>
      <c r="M1297" s="20">
        <f t="shared" si="41"/>
        <v>0</v>
      </c>
      <c r="N1297" s="14" t="s">
        <v>4286</v>
      </c>
      <c r="O1297" s="9" t="s">
        <v>4098</v>
      </c>
    </row>
    <row r="1298" spans="1:15" x14ac:dyDescent="0.3">
      <c r="A1298" s="9">
        <v>88</v>
      </c>
      <c r="B1298" s="9">
        <f>COUNTIF($A$5:A1298, A1298)</f>
        <v>194</v>
      </c>
      <c r="C1298" s="10" t="s">
        <v>2173</v>
      </c>
      <c r="D1298" s="10" t="s">
        <v>16</v>
      </c>
      <c r="E1298" s="10" t="s">
        <v>2149</v>
      </c>
      <c r="F1298" s="10" t="s">
        <v>2174</v>
      </c>
      <c r="G1298" s="9" t="s">
        <v>783</v>
      </c>
      <c r="H1298" s="11">
        <v>0</v>
      </c>
      <c r="I1298" s="11">
        <v>3</v>
      </c>
      <c r="J1298" s="12">
        <v>56750</v>
      </c>
      <c r="K1298" s="19">
        <f t="shared" si="40"/>
        <v>4.2650733705352946E-3</v>
      </c>
      <c r="L1298" s="26"/>
      <c r="M1298" s="20">
        <f t="shared" si="41"/>
        <v>0</v>
      </c>
      <c r="N1298" s="14" t="s">
        <v>4286</v>
      </c>
      <c r="O1298" s="9" t="s">
        <v>4098</v>
      </c>
    </row>
    <row r="1299" spans="1:15" x14ac:dyDescent="0.3">
      <c r="A1299" s="9">
        <v>88</v>
      </c>
      <c r="B1299" s="9">
        <f>COUNTIF($A$5:A1299, A1299)</f>
        <v>195</v>
      </c>
      <c r="C1299" s="10" t="s">
        <v>2175</v>
      </c>
      <c r="D1299" s="10" t="s">
        <v>16</v>
      </c>
      <c r="E1299" s="10" t="s">
        <v>2149</v>
      </c>
      <c r="F1299" s="10" t="s">
        <v>2176</v>
      </c>
      <c r="G1299" s="9" t="s">
        <v>783</v>
      </c>
      <c r="H1299" s="11">
        <v>0</v>
      </c>
      <c r="I1299" s="11">
        <v>3</v>
      </c>
      <c r="J1299" s="12">
        <v>56750</v>
      </c>
      <c r="K1299" s="19">
        <f t="shared" si="40"/>
        <v>4.2650733705352946E-3</v>
      </c>
      <c r="L1299" s="26"/>
      <c r="M1299" s="20">
        <f t="shared" si="41"/>
        <v>0</v>
      </c>
      <c r="N1299" s="14" t="s">
        <v>4286</v>
      </c>
      <c r="O1299" s="9" t="s">
        <v>4098</v>
      </c>
    </row>
    <row r="1300" spans="1:15" x14ac:dyDescent="0.3">
      <c r="A1300" s="9">
        <v>88</v>
      </c>
      <c r="B1300" s="9">
        <f>COUNTIF($A$5:A1300, A1300)</f>
        <v>196</v>
      </c>
      <c r="C1300" s="10" t="s">
        <v>2177</v>
      </c>
      <c r="D1300" s="10" t="s">
        <v>16</v>
      </c>
      <c r="E1300" s="10" t="s">
        <v>2149</v>
      </c>
      <c r="F1300" s="10" t="s">
        <v>2178</v>
      </c>
      <c r="G1300" s="9" t="s">
        <v>783</v>
      </c>
      <c r="H1300" s="11">
        <v>0</v>
      </c>
      <c r="I1300" s="11">
        <v>3</v>
      </c>
      <c r="J1300" s="12">
        <v>56750</v>
      </c>
      <c r="K1300" s="19">
        <f t="shared" si="40"/>
        <v>4.2650733705352946E-3</v>
      </c>
      <c r="L1300" s="26"/>
      <c r="M1300" s="20">
        <f t="shared" si="41"/>
        <v>0</v>
      </c>
      <c r="N1300" s="14" t="s">
        <v>4286</v>
      </c>
      <c r="O1300" s="9" t="s">
        <v>4098</v>
      </c>
    </row>
    <row r="1301" spans="1:15" x14ac:dyDescent="0.3">
      <c r="A1301" s="9">
        <v>88</v>
      </c>
      <c r="B1301" s="9">
        <f>COUNTIF($A$5:A1301, A1301)</f>
        <v>197</v>
      </c>
      <c r="C1301" s="10" t="s">
        <v>2179</v>
      </c>
      <c r="D1301" s="10" t="s">
        <v>16</v>
      </c>
      <c r="E1301" s="10" t="s">
        <v>2180</v>
      </c>
      <c r="F1301" s="10" t="s">
        <v>18</v>
      </c>
      <c r="G1301" s="9" t="s">
        <v>17</v>
      </c>
      <c r="H1301" s="11">
        <v>0</v>
      </c>
      <c r="I1301" s="11">
        <v>1</v>
      </c>
      <c r="J1301" s="12">
        <v>74950</v>
      </c>
      <c r="K1301" s="19">
        <f t="shared" si="40"/>
        <v>5.6329030682223851E-3</v>
      </c>
      <c r="L1301" s="26"/>
      <c r="M1301" s="20">
        <f t="shared" si="41"/>
        <v>0</v>
      </c>
      <c r="N1301" s="14" t="s">
        <v>4286</v>
      </c>
      <c r="O1301" s="9" t="s">
        <v>4098</v>
      </c>
    </row>
    <row r="1302" spans="1:15" x14ac:dyDescent="0.3">
      <c r="A1302" s="9">
        <v>88</v>
      </c>
      <c r="B1302" s="9">
        <f>COUNTIF($A$5:A1302, A1302)</f>
        <v>198</v>
      </c>
      <c r="C1302" s="10" t="s">
        <v>2181</v>
      </c>
      <c r="D1302" s="10" t="s">
        <v>16</v>
      </c>
      <c r="E1302" s="10" t="s">
        <v>2182</v>
      </c>
      <c r="F1302" s="10" t="s">
        <v>2183</v>
      </c>
      <c r="G1302" s="9" t="s">
        <v>17</v>
      </c>
      <c r="H1302" s="11">
        <v>0</v>
      </c>
      <c r="I1302" s="11">
        <v>3</v>
      </c>
      <c r="J1302" s="12">
        <v>18678</v>
      </c>
      <c r="K1302" s="19">
        <f t="shared" si="40"/>
        <v>1.40375401612085E-3</v>
      </c>
      <c r="L1302" s="26"/>
      <c r="M1302" s="20">
        <f t="shared" si="41"/>
        <v>0</v>
      </c>
      <c r="N1302" s="14" t="s">
        <v>4275</v>
      </c>
      <c r="O1302" s="9" t="s">
        <v>4098</v>
      </c>
    </row>
    <row r="1303" spans="1:15" x14ac:dyDescent="0.3">
      <c r="A1303" s="9">
        <v>88</v>
      </c>
      <c r="B1303" s="9">
        <f>COUNTIF($A$5:A1303, A1303)</f>
        <v>199</v>
      </c>
      <c r="C1303" s="10" t="s">
        <v>2184</v>
      </c>
      <c r="D1303" s="10" t="s">
        <v>16</v>
      </c>
      <c r="E1303" s="10" t="s">
        <v>2185</v>
      </c>
      <c r="F1303" s="10" t="s">
        <v>2186</v>
      </c>
      <c r="G1303" s="9" t="s">
        <v>17</v>
      </c>
      <c r="H1303" s="11">
        <v>0</v>
      </c>
      <c r="I1303" s="11">
        <v>1</v>
      </c>
      <c r="J1303" s="12">
        <v>18678</v>
      </c>
      <c r="K1303" s="19">
        <f t="shared" si="40"/>
        <v>1.40375401612085E-3</v>
      </c>
      <c r="L1303" s="26"/>
      <c r="M1303" s="20">
        <f t="shared" si="41"/>
        <v>0</v>
      </c>
      <c r="N1303" s="14" t="s">
        <v>4275</v>
      </c>
      <c r="O1303" s="9" t="s">
        <v>4098</v>
      </c>
    </row>
    <row r="1304" spans="1:15" x14ac:dyDescent="0.3">
      <c r="A1304" s="9">
        <v>88</v>
      </c>
      <c r="B1304" s="9">
        <f>COUNTIF($A$5:A1304, A1304)</f>
        <v>200</v>
      </c>
      <c r="C1304" s="10" t="s">
        <v>2187</v>
      </c>
      <c r="D1304" s="10" t="s">
        <v>16</v>
      </c>
      <c r="E1304" s="10" t="s">
        <v>2188</v>
      </c>
      <c r="F1304" s="10" t="s">
        <v>2189</v>
      </c>
      <c r="G1304" s="9" t="s">
        <v>783</v>
      </c>
      <c r="H1304" s="11">
        <v>0</v>
      </c>
      <c r="I1304" s="11">
        <v>1</v>
      </c>
      <c r="J1304" s="12">
        <v>27236</v>
      </c>
      <c r="K1304" s="19">
        <f t="shared" si="40"/>
        <v>2.0469345959453619E-3</v>
      </c>
      <c r="L1304" s="26"/>
      <c r="M1304" s="20">
        <f t="shared" si="41"/>
        <v>0</v>
      </c>
      <c r="N1304" s="14" t="s">
        <v>4346</v>
      </c>
      <c r="O1304" s="9" t="s">
        <v>4098</v>
      </c>
    </row>
    <row r="1305" spans="1:15" x14ac:dyDescent="0.3">
      <c r="A1305" s="9">
        <v>88</v>
      </c>
      <c r="B1305" s="9">
        <f>COUNTIF($A$5:A1305, A1305)</f>
        <v>201</v>
      </c>
      <c r="C1305" s="10" t="s">
        <v>2190</v>
      </c>
      <c r="D1305" s="10" t="s">
        <v>16</v>
      </c>
      <c r="E1305" s="10" t="s">
        <v>2191</v>
      </c>
      <c r="F1305" s="10" t="s">
        <v>2192</v>
      </c>
      <c r="G1305" s="9" t="s">
        <v>17</v>
      </c>
      <c r="H1305" s="11">
        <v>0</v>
      </c>
      <c r="I1305" s="11">
        <v>400</v>
      </c>
      <c r="J1305" s="12">
        <v>1508</v>
      </c>
      <c r="K1305" s="19">
        <f t="shared" si="40"/>
        <v>1.1333446066550175E-4</v>
      </c>
      <c r="L1305" s="26"/>
      <c r="M1305" s="20">
        <f t="shared" si="41"/>
        <v>0</v>
      </c>
      <c r="N1305" s="14" t="s">
        <v>4347</v>
      </c>
      <c r="O1305" s="9" t="s">
        <v>4098</v>
      </c>
    </row>
    <row r="1306" spans="1:15" x14ac:dyDescent="0.3">
      <c r="A1306" s="9">
        <v>88</v>
      </c>
      <c r="B1306" s="9">
        <f>COUNTIF($A$5:A1306, A1306)</f>
        <v>202</v>
      </c>
      <c r="C1306" s="10" t="s">
        <v>2193</v>
      </c>
      <c r="D1306" s="10" t="s">
        <v>16</v>
      </c>
      <c r="E1306" s="10" t="s">
        <v>2194</v>
      </c>
      <c r="F1306" s="10" t="s">
        <v>1796</v>
      </c>
      <c r="G1306" s="9" t="s">
        <v>17</v>
      </c>
      <c r="H1306" s="11">
        <v>0</v>
      </c>
      <c r="I1306" s="11">
        <v>12</v>
      </c>
      <c r="J1306" s="12">
        <v>45036</v>
      </c>
      <c r="K1306" s="19">
        <f t="shared" si="40"/>
        <v>3.384702102474494E-3</v>
      </c>
      <c r="L1306" s="26"/>
      <c r="M1306" s="20">
        <f t="shared" si="41"/>
        <v>0</v>
      </c>
      <c r="N1306" s="14" t="s">
        <v>4281</v>
      </c>
      <c r="O1306" s="9" t="s">
        <v>4098</v>
      </c>
    </row>
    <row r="1307" spans="1:15" x14ac:dyDescent="0.3">
      <c r="A1307" s="9">
        <v>88</v>
      </c>
      <c r="B1307" s="9">
        <f>COUNTIF($A$5:A1307, A1307)</f>
        <v>203</v>
      </c>
      <c r="C1307" s="10" t="s">
        <v>2195</v>
      </c>
      <c r="D1307" s="10" t="s">
        <v>16</v>
      </c>
      <c r="E1307" s="10" t="s">
        <v>2196</v>
      </c>
      <c r="F1307" s="10" t="s">
        <v>2197</v>
      </c>
      <c r="G1307" s="9" t="s">
        <v>789</v>
      </c>
      <c r="H1307" s="11">
        <v>0</v>
      </c>
      <c r="I1307" s="11">
        <v>4</v>
      </c>
      <c r="J1307" s="12">
        <v>29250</v>
      </c>
      <c r="K1307" s="19">
        <f t="shared" si="40"/>
        <v>2.1982977284256805E-3</v>
      </c>
      <c r="L1307" s="26"/>
      <c r="M1307" s="20">
        <f t="shared" si="41"/>
        <v>0</v>
      </c>
      <c r="N1307" s="14" t="s">
        <v>4348</v>
      </c>
      <c r="O1307" s="9" t="s">
        <v>4098</v>
      </c>
    </row>
    <row r="1308" spans="1:15" x14ac:dyDescent="0.3">
      <c r="A1308" s="9">
        <v>88</v>
      </c>
      <c r="B1308" s="9">
        <f>COUNTIF($A$5:A1308, A1308)</f>
        <v>204</v>
      </c>
      <c r="C1308" s="10" t="s">
        <v>2198</v>
      </c>
      <c r="D1308" s="10" t="s">
        <v>16</v>
      </c>
      <c r="E1308" s="10" t="s">
        <v>2199</v>
      </c>
      <c r="F1308" s="10" t="s">
        <v>2200</v>
      </c>
      <c r="G1308" s="9" t="s">
        <v>789</v>
      </c>
      <c r="H1308" s="11">
        <v>0</v>
      </c>
      <c r="I1308" s="11">
        <v>16</v>
      </c>
      <c r="J1308" s="12">
        <v>111139</v>
      </c>
      <c r="K1308" s="19">
        <f t="shared" si="40"/>
        <v>8.3527046577607424E-3</v>
      </c>
      <c r="L1308" s="26"/>
      <c r="M1308" s="20">
        <f t="shared" si="41"/>
        <v>0</v>
      </c>
      <c r="N1308" s="14" t="s">
        <v>4349</v>
      </c>
      <c r="O1308" s="9" t="s">
        <v>4098</v>
      </c>
    </row>
    <row r="1309" spans="1:15" x14ac:dyDescent="0.3">
      <c r="A1309" s="9">
        <v>88</v>
      </c>
      <c r="B1309" s="9">
        <f>COUNTIF($A$5:A1309, A1309)</f>
        <v>205</v>
      </c>
      <c r="C1309" s="10" t="s">
        <v>2201</v>
      </c>
      <c r="D1309" s="10" t="s">
        <v>16</v>
      </c>
      <c r="E1309" s="10" t="s">
        <v>2202</v>
      </c>
      <c r="F1309" s="10" t="s">
        <v>2203</v>
      </c>
      <c r="G1309" s="9" t="s">
        <v>17</v>
      </c>
      <c r="H1309" s="11">
        <v>0</v>
      </c>
      <c r="I1309" s="11">
        <v>1</v>
      </c>
      <c r="J1309" s="12">
        <v>94500</v>
      </c>
      <c r="K1309" s="19">
        <f t="shared" si="40"/>
        <v>7.1021926610675837E-3</v>
      </c>
      <c r="L1309" s="26"/>
      <c r="M1309" s="20">
        <f t="shared" si="41"/>
        <v>0</v>
      </c>
      <c r="N1309" s="14" t="s">
        <v>4281</v>
      </c>
      <c r="O1309" s="9" t="s">
        <v>4098</v>
      </c>
    </row>
    <row r="1310" spans="1:15" x14ac:dyDescent="0.3">
      <c r="A1310" s="9">
        <v>88</v>
      </c>
      <c r="B1310" s="9">
        <f>COUNTIF($A$5:A1310, A1310)</f>
        <v>206</v>
      </c>
      <c r="C1310" s="10" t="s">
        <v>4015</v>
      </c>
      <c r="D1310" s="10" t="s">
        <v>16</v>
      </c>
      <c r="E1310" s="10" t="s">
        <v>4016</v>
      </c>
      <c r="F1310" s="10" t="s">
        <v>4017</v>
      </c>
      <c r="G1310" s="9" t="s">
        <v>17</v>
      </c>
      <c r="H1310" s="11">
        <v>0</v>
      </c>
      <c r="I1310" s="11">
        <v>7</v>
      </c>
      <c r="J1310" s="12">
        <v>178600</v>
      </c>
      <c r="K1310" s="19">
        <f t="shared" si="40"/>
        <v>1.3422768352028259E-2</v>
      </c>
      <c r="L1310" s="26"/>
      <c r="M1310" s="20">
        <f t="shared" si="41"/>
        <v>0</v>
      </c>
      <c r="N1310" s="14" t="s">
        <v>4281</v>
      </c>
      <c r="O1310" s="9" t="s">
        <v>4103</v>
      </c>
    </row>
    <row r="1311" spans="1:15" x14ac:dyDescent="0.3">
      <c r="A1311" s="9">
        <v>88</v>
      </c>
      <c r="B1311" s="9">
        <f>COUNTIF($A$5:A1311, A1311)</f>
        <v>207</v>
      </c>
      <c r="C1311" s="10" t="s">
        <v>4018</v>
      </c>
      <c r="D1311" s="10" t="s">
        <v>16</v>
      </c>
      <c r="E1311" s="10" t="s">
        <v>4016</v>
      </c>
      <c r="F1311" s="10" t="s">
        <v>4019</v>
      </c>
      <c r="G1311" s="9" t="s">
        <v>17</v>
      </c>
      <c r="H1311" s="11">
        <v>0</v>
      </c>
      <c r="I1311" s="11">
        <v>1</v>
      </c>
      <c r="J1311" s="12">
        <v>178600</v>
      </c>
      <c r="K1311" s="19">
        <f t="shared" si="40"/>
        <v>1.3422768352028259E-2</v>
      </c>
      <c r="L1311" s="26"/>
      <c r="M1311" s="20">
        <f t="shared" si="41"/>
        <v>0</v>
      </c>
      <c r="N1311" s="14" t="s">
        <v>4281</v>
      </c>
      <c r="O1311" s="9" t="s">
        <v>4103</v>
      </c>
    </row>
    <row r="1312" spans="1:15" x14ac:dyDescent="0.3">
      <c r="A1312" s="9">
        <v>88</v>
      </c>
      <c r="B1312" s="9">
        <f>COUNTIF($A$5:A1312, A1312)</f>
        <v>208</v>
      </c>
      <c r="C1312" s="10" t="s">
        <v>4020</v>
      </c>
      <c r="D1312" s="10" t="s">
        <v>16</v>
      </c>
      <c r="E1312" s="10" t="s">
        <v>4016</v>
      </c>
      <c r="F1312" s="10" t="s">
        <v>4021</v>
      </c>
      <c r="G1312" s="9" t="s">
        <v>17</v>
      </c>
      <c r="H1312" s="11">
        <v>0</v>
      </c>
      <c r="I1312" s="11">
        <v>1</v>
      </c>
      <c r="J1312" s="12">
        <v>178600</v>
      </c>
      <c r="K1312" s="19">
        <f t="shared" si="40"/>
        <v>1.3422768352028259E-2</v>
      </c>
      <c r="L1312" s="26"/>
      <c r="M1312" s="20">
        <f t="shared" si="41"/>
        <v>0</v>
      </c>
      <c r="N1312" s="14" t="s">
        <v>4281</v>
      </c>
      <c r="O1312" s="9" t="s">
        <v>4103</v>
      </c>
    </row>
    <row r="1313" spans="1:15" x14ac:dyDescent="0.3">
      <c r="A1313" s="9">
        <v>88</v>
      </c>
      <c r="B1313" s="9">
        <f>COUNTIF($A$5:A1313, A1313)</f>
        <v>209</v>
      </c>
      <c r="C1313" s="10" t="s">
        <v>4022</v>
      </c>
      <c r="D1313" s="10" t="s">
        <v>16</v>
      </c>
      <c r="E1313" s="10" t="s">
        <v>4016</v>
      </c>
      <c r="F1313" s="10" t="s">
        <v>4023</v>
      </c>
      <c r="G1313" s="9" t="s">
        <v>17</v>
      </c>
      <c r="H1313" s="11">
        <v>0</v>
      </c>
      <c r="I1313" s="11">
        <v>1</v>
      </c>
      <c r="J1313" s="12">
        <v>178600</v>
      </c>
      <c r="K1313" s="19">
        <f t="shared" si="40"/>
        <v>1.3422768352028259E-2</v>
      </c>
      <c r="L1313" s="26"/>
      <c r="M1313" s="20">
        <f t="shared" si="41"/>
        <v>0</v>
      </c>
      <c r="N1313" s="14" t="s">
        <v>4281</v>
      </c>
      <c r="O1313" s="9" t="s">
        <v>4103</v>
      </c>
    </row>
    <row r="1314" spans="1:15" x14ac:dyDescent="0.3">
      <c r="A1314" s="9">
        <v>88</v>
      </c>
      <c r="B1314" s="9">
        <f>COUNTIF($A$5:A1314, A1314)</f>
        <v>210</v>
      </c>
      <c r="C1314" s="10" t="s">
        <v>4024</v>
      </c>
      <c r="D1314" s="10" t="s">
        <v>16</v>
      </c>
      <c r="E1314" s="10" t="s">
        <v>4025</v>
      </c>
      <c r="F1314" s="10" t="s">
        <v>4026</v>
      </c>
      <c r="G1314" s="9" t="s">
        <v>1715</v>
      </c>
      <c r="H1314" s="11">
        <v>0</v>
      </c>
      <c r="I1314" s="11">
        <v>2</v>
      </c>
      <c r="J1314" s="12">
        <v>26400</v>
      </c>
      <c r="K1314" s="19">
        <f t="shared" si="40"/>
        <v>1.9841046164252299E-3</v>
      </c>
      <c r="L1314" s="26"/>
      <c r="M1314" s="20">
        <f t="shared" si="41"/>
        <v>0</v>
      </c>
      <c r="N1314" s="14" t="s">
        <v>4281</v>
      </c>
      <c r="O1314" s="9" t="s">
        <v>4103</v>
      </c>
    </row>
    <row r="1315" spans="1:15" x14ac:dyDescent="0.3">
      <c r="A1315" s="9">
        <v>88</v>
      </c>
      <c r="B1315" s="9">
        <f>COUNTIF($A$5:A1315, A1315)</f>
        <v>211</v>
      </c>
      <c r="C1315" s="10" t="s">
        <v>4027</v>
      </c>
      <c r="D1315" s="10" t="s">
        <v>16</v>
      </c>
      <c r="E1315" s="10" t="s">
        <v>4028</v>
      </c>
      <c r="F1315" s="10" t="s">
        <v>4029</v>
      </c>
      <c r="G1315" s="9" t="s">
        <v>1715</v>
      </c>
      <c r="H1315" s="11">
        <v>0</v>
      </c>
      <c r="I1315" s="11">
        <v>2</v>
      </c>
      <c r="J1315" s="12">
        <v>26400</v>
      </c>
      <c r="K1315" s="19">
        <f t="shared" si="40"/>
        <v>1.9841046164252299E-3</v>
      </c>
      <c r="L1315" s="26"/>
      <c r="M1315" s="20">
        <f t="shared" si="41"/>
        <v>0</v>
      </c>
      <c r="N1315" s="14" t="s">
        <v>4281</v>
      </c>
      <c r="O1315" s="9" t="s">
        <v>4103</v>
      </c>
    </row>
    <row r="1316" spans="1:15" x14ac:dyDescent="0.3">
      <c r="A1316" s="9">
        <v>88</v>
      </c>
      <c r="B1316" s="9">
        <f>COUNTIF($A$5:A1316, A1316)</f>
        <v>212</v>
      </c>
      <c r="C1316" s="10" t="s">
        <v>2204</v>
      </c>
      <c r="D1316" s="10" t="s">
        <v>16</v>
      </c>
      <c r="E1316" s="10" t="s">
        <v>2205</v>
      </c>
      <c r="F1316" s="10" t="s">
        <v>94</v>
      </c>
      <c r="G1316" s="9" t="s">
        <v>783</v>
      </c>
      <c r="H1316" s="11">
        <v>0</v>
      </c>
      <c r="I1316" s="11">
        <v>30</v>
      </c>
      <c r="J1316" s="12">
        <v>29247</v>
      </c>
      <c r="K1316" s="19">
        <f t="shared" si="40"/>
        <v>2.1980722619919959E-3</v>
      </c>
      <c r="L1316" s="26"/>
      <c r="M1316" s="20">
        <f t="shared" si="41"/>
        <v>0</v>
      </c>
      <c r="N1316" s="14" t="s">
        <v>4300</v>
      </c>
      <c r="O1316" s="9" t="s">
        <v>4098</v>
      </c>
    </row>
    <row r="1317" spans="1:15" x14ac:dyDescent="0.3">
      <c r="A1317" s="9">
        <v>88</v>
      </c>
      <c r="B1317" s="9">
        <f>COUNTIF($A$5:A1317, A1317)</f>
        <v>213</v>
      </c>
      <c r="C1317" s="10" t="s">
        <v>2206</v>
      </c>
      <c r="D1317" s="10" t="s">
        <v>16</v>
      </c>
      <c r="E1317" s="10" t="s">
        <v>2207</v>
      </c>
      <c r="F1317" s="10" t="s">
        <v>2208</v>
      </c>
      <c r="G1317" s="9" t="s">
        <v>783</v>
      </c>
      <c r="H1317" s="11">
        <v>0</v>
      </c>
      <c r="I1317" s="11">
        <v>1</v>
      </c>
      <c r="J1317" s="12">
        <v>21186</v>
      </c>
      <c r="K1317" s="19">
        <f t="shared" si="40"/>
        <v>1.5922439546812467E-3</v>
      </c>
      <c r="L1317" s="26"/>
      <c r="M1317" s="20">
        <f t="shared" si="41"/>
        <v>0</v>
      </c>
      <c r="N1317" s="14" t="s">
        <v>4350</v>
      </c>
      <c r="O1317" s="9" t="s">
        <v>4098</v>
      </c>
    </row>
    <row r="1318" spans="1:15" x14ac:dyDescent="0.3">
      <c r="A1318" s="9">
        <v>88</v>
      </c>
      <c r="B1318" s="9">
        <f>COUNTIF($A$5:A1318, A1318)</f>
        <v>214</v>
      </c>
      <c r="C1318" s="10" t="s">
        <v>2209</v>
      </c>
      <c r="D1318" s="10" t="s">
        <v>16</v>
      </c>
      <c r="E1318" s="10" t="s">
        <v>2210</v>
      </c>
      <c r="F1318" s="10" t="s">
        <v>783</v>
      </c>
      <c r="G1318" s="9" t="s">
        <v>783</v>
      </c>
      <c r="H1318" s="11">
        <v>0</v>
      </c>
      <c r="I1318" s="11">
        <v>1</v>
      </c>
      <c r="J1318" s="12">
        <v>8357</v>
      </c>
      <c r="K1318" s="19">
        <f t="shared" si="40"/>
        <v>6.2807432876763806E-4</v>
      </c>
      <c r="L1318" s="26"/>
      <c r="M1318" s="20">
        <f t="shared" si="41"/>
        <v>0</v>
      </c>
      <c r="N1318" s="14" t="s">
        <v>4303</v>
      </c>
      <c r="O1318" s="9" t="s">
        <v>4098</v>
      </c>
    </row>
    <row r="1319" spans="1:15" x14ac:dyDescent="0.3">
      <c r="A1319" s="9">
        <v>88</v>
      </c>
      <c r="B1319" s="9">
        <f>COUNTIF($A$5:A1319, A1319)</f>
        <v>215</v>
      </c>
      <c r="C1319" s="10" t="s">
        <v>2211</v>
      </c>
      <c r="D1319" s="10" t="s">
        <v>16</v>
      </c>
      <c r="E1319" s="10" t="s">
        <v>2212</v>
      </c>
      <c r="F1319" s="10">
        <v>362</v>
      </c>
      <c r="G1319" s="9" t="s">
        <v>783</v>
      </c>
      <c r="H1319" s="11">
        <v>0</v>
      </c>
      <c r="I1319" s="11">
        <v>1</v>
      </c>
      <c r="J1319" s="12">
        <v>16822</v>
      </c>
      <c r="K1319" s="19">
        <f t="shared" ref="K1319:K1382" si="42">$J1319/SUMIFS($J:$J,$A:$A,$A1319)</f>
        <v>1.2642654491479247E-3</v>
      </c>
      <c r="L1319" s="26"/>
      <c r="M1319" s="20">
        <f t="shared" si="41"/>
        <v>0</v>
      </c>
      <c r="N1319" s="14" t="s">
        <v>4283</v>
      </c>
      <c r="O1319" s="9" t="s">
        <v>4098</v>
      </c>
    </row>
    <row r="1320" spans="1:15" x14ac:dyDescent="0.3">
      <c r="A1320" s="9">
        <v>88</v>
      </c>
      <c r="B1320" s="9">
        <f>COUNTIF($A$5:A1320, A1320)</f>
        <v>216</v>
      </c>
      <c r="C1320" s="10" t="s">
        <v>2213</v>
      </c>
      <c r="D1320" s="10" t="s">
        <v>16</v>
      </c>
      <c r="E1320" s="10" t="s">
        <v>2212</v>
      </c>
      <c r="F1320" s="10">
        <v>352</v>
      </c>
      <c r="G1320" s="9" t="s">
        <v>783</v>
      </c>
      <c r="H1320" s="11">
        <v>0</v>
      </c>
      <c r="I1320" s="11">
        <v>1</v>
      </c>
      <c r="J1320" s="12">
        <v>16822</v>
      </c>
      <c r="K1320" s="19">
        <f t="shared" si="42"/>
        <v>1.2642654491479247E-3</v>
      </c>
      <c r="L1320" s="26"/>
      <c r="M1320" s="20">
        <f t="shared" si="41"/>
        <v>0</v>
      </c>
      <c r="N1320" s="14" t="s">
        <v>4283</v>
      </c>
      <c r="O1320" s="9" t="s">
        <v>4098</v>
      </c>
    </row>
    <row r="1321" spans="1:15" x14ac:dyDescent="0.3">
      <c r="A1321" s="9">
        <v>88</v>
      </c>
      <c r="B1321" s="9">
        <f>COUNTIF($A$5:A1321, A1321)</f>
        <v>217</v>
      </c>
      <c r="C1321" s="10" t="s">
        <v>2214</v>
      </c>
      <c r="D1321" s="10" t="s">
        <v>16</v>
      </c>
      <c r="E1321" s="10" t="s">
        <v>2215</v>
      </c>
      <c r="F1321" s="10">
        <v>306</v>
      </c>
      <c r="G1321" s="9" t="s">
        <v>783</v>
      </c>
      <c r="H1321" s="11">
        <v>0</v>
      </c>
      <c r="I1321" s="11">
        <v>2</v>
      </c>
      <c r="J1321" s="12">
        <v>7646</v>
      </c>
      <c r="K1321" s="19">
        <f t="shared" si="42"/>
        <v>5.746387839843677E-4</v>
      </c>
      <c r="L1321" s="26"/>
      <c r="M1321" s="20">
        <f t="shared" si="41"/>
        <v>0</v>
      </c>
      <c r="N1321" s="14" t="s">
        <v>4283</v>
      </c>
      <c r="O1321" s="9" t="s">
        <v>4098</v>
      </c>
    </row>
    <row r="1322" spans="1:15" x14ac:dyDescent="0.3">
      <c r="A1322" s="9">
        <v>88</v>
      </c>
      <c r="B1322" s="9">
        <f>COUNTIF($A$5:A1322, A1322)</f>
        <v>218</v>
      </c>
      <c r="C1322" s="10" t="s">
        <v>2216</v>
      </c>
      <c r="D1322" s="10" t="s">
        <v>16</v>
      </c>
      <c r="E1322" s="10" t="s">
        <v>2215</v>
      </c>
      <c r="F1322" s="10">
        <v>301</v>
      </c>
      <c r="G1322" s="9" t="s">
        <v>783</v>
      </c>
      <c r="H1322" s="11">
        <v>0</v>
      </c>
      <c r="I1322" s="11">
        <v>1</v>
      </c>
      <c r="J1322" s="12">
        <v>7355</v>
      </c>
      <c r="K1322" s="19">
        <f t="shared" si="42"/>
        <v>5.5276853991695319E-4</v>
      </c>
      <c r="L1322" s="26"/>
      <c r="M1322" s="20">
        <f t="shared" si="41"/>
        <v>0</v>
      </c>
      <c r="N1322" s="14" t="s">
        <v>4283</v>
      </c>
      <c r="O1322" s="9" t="s">
        <v>4098</v>
      </c>
    </row>
    <row r="1323" spans="1:15" x14ac:dyDescent="0.3">
      <c r="A1323" s="9">
        <v>88</v>
      </c>
      <c r="B1323" s="9">
        <f>COUNTIF($A$5:A1323, A1323)</f>
        <v>219</v>
      </c>
      <c r="C1323" s="10" t="s">
        <v>2217</v>
      </c>
      <c r="D1323" s="10" t="s">
        <v>16</v>
      </c>
      <c r="E1323" s="10" t="s">
        <v>2212</v>
      </c>
      <c r="F1323" s="10">
        <v>372</v>
      </c>
      <c r="G1323" s="9" t="s">
        <v>783</v>
      </c>
      <c r="H1323" s="11">
        <v>0</v>
      </c>
      <c r="I1323" s="11">
        <v>1</v>
      </c>
      <c r="J1323" s="12">
        <v>16822</v>
      </c>
      <c r="K1323" s="19">
        <f t="shared" si="42"/>
        <v>1.2642654491479247E-3</v>
      </c>
      <c r="L1323" s="26"/>
      <c r="M1323" s="20">
        <f t="shared" si="41"/>
        <v>0</v>
      </c>
      <c r="N1323" s="14" t="s">
        <v>4283</v>
      </c>
      <c r="O1323" s="9" t="s">
        <v>4098</v>
      </c>
    </row>
    <row r="1324" spans="1:15" x14ac:dyDescent="0.3">
      <c r="A1324" s="9">
        <v>88</v>
      </c>
      <c r="B1324" s="9">
        <f>COUNTIF($A$5:A1324, A1324)</f>
        <v>220</v>
      </c>
      <c r="C1324" s="10" t="s">
        <v>2218</v>
      </c>
      <c r="D1324" s="10" t="s">
        <v>16</v>
      </c>
      <c r="E1324" s="10" t="s">
        <v>2219</v>
      </c>
      <c r="F1324" s="10">
        <v>361</v>
      </c>
      <c r="G1324" s="9" t="s">
        <v>783</v>
      </c>
      <c r="H1324" s="11">
        <v>0</v>
      </c>
      <c r="I1324" s="11">
        <v>2</v>
      </c>
      <c r="J1324" s="12">
        <v>16822</v>
      </c>
      <c r="K1324" s="19">
        <f t="shared" si="42"/>
        <v>1.2642654491479247E-3</v>
      </c>
      <c r="L1324" s="26"/>
      <c r="M1324" s="20">
        <f t="shared" si="41"/>
        <v>0</v>
      </c>
      <c r="N1324" s="14" t="s">
        <v>4283</v>
      </c>
      <c r="O1324" s="9" t="s">
        <v>4098</v>
      </c>
    </row>
    <row r="1325" spans="1:15" x14ac:dyDescent="0.3">
      <c r="A1325" s="9">
        <v>88</v>
      </c>
      <c r="B1325" s="9">
        <f>COUNTIF($A$5:A1325, A1325)</f>
        <v>221</v>
      </c>
      <c r="C1325" s="10" t="s">
        <v>2220</v>
      </c>
      <c r="D1325" s="10" t="s">
        <v>16</v>
      </c>
      <c r="E1325" s="10" t="s">
        <v>2219</v>
      </c>
      <c r="F1325" s="10">
        <v>351</v>
      </c>
      <c r="G1325" s="9" t="s">
        <v>783</v>
      </c>
      <c r="H1325" s="11">
        <v>0</v>
      </c>
      <c r="I1325" s="11">
        <v>2</v>
      </c>
      <c r="J1325" s="12">
        <v>20761</v>
      </c>
      <c r="K1325" s="19">
        <f t="shared" si="42"/>
        <v>1.5603028765759164E-3</v>
      </c>
      <c r="L1325" s="26"/>
      <c r="M1325" s="20">
        <f t="shared" si="41"/>
        <v>0</v>
      </c>
      <c r="N1325" s="14" t="s">
        <v>4283</v>
      </c>
      <c r="O1325" s="9" t="s">
        <v>4098</v>
      </c>
    </row>
    <row r="1326" spans="1:15" x14ac:dyDescent="0.3">
      <c r="A1326" s="9">
        <v>88</v>
      </c>
      <c r="B1326" s="9">
        <f>COUNTIF($A$5:A1326, A1326)</f>
        <v>222</v>
      </c>
      <c r="C1326" s="10" t="s">
        <v>2221</v>
      </c>
      <c r="D1326" s="10" t="s">
        <v>16</v>
      </c>
      <c r="E1326" s="10" t="s">
        <v>2222</v>
      </c>
      <c r="F1326" s="10" t="s">
        <v>2223</v>
      </c>
      <c r="G1326" s="9" t="s">
        <v>783</v>
      </c>
      <c r="H1326" s="11">
        <v>0</v>
      </c>
      <c r="I1326" s="11">
        <v>1</v>
      </c>
      <c r="J1326" s="12">
        <v>12704</v>
      </c>
      <c r="K1326" s="19">
        <f t="shared" si="42"/>
        <v>9.547751911767469E-4</v>
      </c>
      <c r="L1326" s="26"/>
      <c r="M1326" s="20">
        <f t="shared" si="41"/>
        <v>0</v>
      </c>
      <c r="N1326" s="14" t="s">
        <v>4351</v>
      </c>
      <c r="O1326" s="9" t="s">
        <v>4098</v>
      </c>
    </row>
    <row r="1327" spans="1:15" x14ac:dyDescent="0.3">
      <c r="A1327" s="9">
        <v>88</v>
      </c>
      <c r="B1327" s="9">
        <f>COUNTIF($A$5:A1327, A1327)</f>
        <v>223</v>
      </c>
      <c r="C1327" s="10" t="s">
        <v>2224</v>
      </c>
      <c r="D1327" s="10" t="s">
        <v>16</v>
      </c>
      <c r="E1327" s="10" t="s">
        <v>2225</v>
      </c>
      <c r="F1327" s="10" t="s">
        <v>2226</v>
      </c>
      <c r="G1327" s="9" t="s">
        <v>783</v>
      </c>
      <c r="H1327" s="11">
        <v>0</v>
      </c>
      <c r="I1327" s="11">
        <v>5</v>
      </c>
      <c r="J1327" s="12">
        <v>12704</v>
      </c>
      <c r="K1327" s="19">
        <f t="shared" si="42"/>
        <v>9.547751911767469E-4</v>
      </c>
      <c r="L1327" s="26"/>
      <c r="M1327" s="20">
        <f t="shared" si="41"/>
        <v>0</v>
      </c>
      <c r="N1327" s="14" t="s">
        <v>4351</v>
      </c>
      <c r="O1327" s="9" t="s">
        <v>4098</v>
      </c>
    </row>
    <row r="1328" spans="1:15" x14ac:dyDescent="0.3">
      <c r="A1328" s="9">
        <v>88</v>
      </c>
      <c r="B1328" s="9">
        <f>COUNTIF($A$5:A1328, A1328)</f>
        <v>224</v>
      </c>
      <c r="C1328" s="10" t="s">
        <v>2227</v>
      </c>
      <c r="D1328" s="10" t="s">
        <v>16</v>
      </c>
      <c r="E1328" s="10" t="s">
        <v>2228</v>
      </c>
      <c r="F1328" s="10" t="s">
        <v>2229</v>
      </c>
      <c r="G1328" s="9" t="s">
        <v>783</v>
      </c>
      <c r="H1328" s="11">
        <v>0</v>
      </c>
      <c r="I1328" s="11">
        <v>6</v>
      </c>
      <c r="J1328" s="12">
        <v>9026</v>
      </c>
      <c r="K1328" s="19">
        <f t="shared" si="42"/>
        <v>6.7835334347932281E-4</v>
      </c>
      <c r="L1328" s="26"/>
      <c r="M1328" s="20">
        <f t="shared" si="41"/>
        <v>0</v>
      </c>
      <c r="N1328" s="14" t="s">
        <v>4352</v>
      </c>
      <c r="O1328" s="9" t="s">
        <v>4098</v>
      </c>
    </row>
    <row r="1329" spans="1:15" x14ac:dyDescent="0.3">
      <c r="A1329" s="9">
        <v>88</v>
      </c>
      <c r="B1329" s="9">
        <f>COUNTIF($A$5:A1329, A1329)</f>
        <v>225</v>
      </c>
      <c r="C1329" s="10" t="s">
        <v>2230</v>
      </c>
      <c r="D1329" s="10" t="s">
        <v>16</v>
      </c>
      <c r="E1329" s="10" t="s">
        <v>2231</v>
      </c>
      <c r="F1329" s="10" t="s">
        <v>2232</v>
      </c>
      <c r="G1329" s="9" t="s">
        <v>783</v>
      </c>
      <c r="H1329" s="11">
        <v>0</v>
      </c>
      <c r="I1329" s="11">
        <v>20</v>
      </c>
      <c r="J1329" s="12">
        <v>4347</v>
      </c>
      <c r="K1329" s="19">
        <f t="shared" si="42"/>
        <v>3.2670086240910883E-4</v>
      </c>
      <c r="L1329" s="26"/>
      <c r="M1329" s="20">
        <f t="shared" si="41"/>
        <v>0</v>
      </c>
      <c r="N1329" s="14" t="s">
        <v>4353</v>
      </c>
      <c r="O1329" s="9" t="s">
        <v>4098</v>
      </c>
    </row>
    <row r="1330" spans="1:15" x14ac:dyDescent="0.3">
      <c r="A1330" s="9">
        <v>88</v>
      </c>
      <c r="B1330" s="9">
        <f>COUNTIF($A$5:A1330, A1330)</f>
        <v>226</v>
      </c>
      <c r="C1330" s="10" t="s">
        <v>2233</v>
      </c>
      <c r="D1330" s="10" t="s">
        <v>16</v>
      </c>
      <c r="E1330" s="10" t="s">
        <v>2234</v>
      </c>
      <c r="F1330" s="10" t="s">
        <v>2235</v>
      </c>
      <c r="G1330" s="9" t="s">
        <v>783</v>
      </c>
      <c r="H1330" s="11">
        <v>0</v>
      </c>
      <c r="I1330" s="11">
        <v>10</v>
      </c>
      <c r="J1330" s="12">
        <v>12034</v>
      </c>
      <c r="K1330" s="19">
        <f t="shared" si="42"/>
        <v>9.0442102098716717E-4</v>
      </c>
      <c r="L1330" s="26"/>
      <c r="M1330" s="20">
        <f t="shared" si="41"/>
        <v>0</v>
      </c>
      <c r="N1330" s="14" t="s">
        <v>4354</v>
      </c>
      <c r="O1330" s="9" t="s">
        <v>4098</v>
      </c>
    </row>
    <row r="1331" spans="1:15" x14ac:dyDescent="0.3">
      <c r="A1331" s="9">
        <v>88</v>
      </c>
      <c r="B1331" s="9">
        <f>COUNTIF($A$5:A1331, A1331)</f>
        <v>227</v>
      </c>
      <c r="C1331" s="10" t="s">
        <v>2236</v>
      </c>
      <c r="D1331" s="10" t="s">
        <v>16</v>
      </c>
      <c r="E1331" s="10" t="s">
        <v>2237</v>
      </c>
      <c r="F1331" s="10" t="s">
        <v>2238</v>
      </c>
      <c r="G1331" s="9" t="s">
        <v>783</v>
      </c>
      <c r="H1331" s="11">
        <v>0</v>
      </c>
      <c r="I1331" s="11">
        <v>1</v>
      </c>
      <c r="J1331" s="12">
        <v>100218</v>
      </c>
      <c r="K1331" s="19">
        <f t="shared" si="42"/>
        <v>7.5319316836705936E-3</v>
      </c>
      <c r="L1331" s="26"/>
      <c r="M1331" s="20">
        <f t="shared" si="41"/>
        <v>0</v>
      </c>
      <c r="N1331" s="14" t="s">
        <v>4343</v>
      </c>
      <c r="O1331" s="9" t="s">
        <v>4098</v>
      </c>
    </row>
    <row r="1332" spans="1:15" x14ac:dyDescent="0.3">
      <c r="A1332" s="9">
        <v>88</v>
      </c>
      <c r="B1332" s="9">
        <f>COUNTIF($A$5:A1332, A1332)</f>
        <v>228</v>
      </c>
      <c r="C1332" s="10" t="s">
        <v>2239</v>
      </c>
      <c r="D1332" s="10" t="s">
        <v>16</v>
      </c>
      <c r="E1332" s="10" t="s">
        <v>2240</v>
      </c>
      <c r="F1332" s="10" t="s">
        <v>2241</v>
      </c>
      <c r="G1332" s="9" t="s">
        <v>783</v>
      </c>
      <c r="H1332" s="11">
        <v>0</v>
      </c>
      <c r="I1332" s="11">
        <v>24</v>
      </c>
      <c r="J1332" s="12">
        <v>2541</v>
      </c>
      <c r="K1332" s="19">
        <f t="shared" si="42"/>
        <v>1.9097006933092836E-4</v>
      </c>
      <c r="L1332" s="26"/>
      <c r="M1332" s="20">
        <f t="shared" si="41"/>
        <v>0</v>
      </c>
      <c r="N1332" s="14" t="s">
        <v>4355</v>
      </c>
      <c r="O1332" s="9" t="s">
        <v>4098</v>
      </c>
    </row>
    <row r="1333" spans="1:15" x14ac:dyDescent="0.3">
      <c r="A1333" s="9">
        <v>88</v>
      </c>
      <c r="B1333" s="9">
        <f>COUNTIF($A$5:A1333, A1333)</f>
        <v>229</v>
      </c>
      <c r="C1333" s="10" t="s">
        <v>2242</v>
      </c>
      <c r="D1333" s="10" t="s">
        <v>16</v>
      </c>
      <c r="E1333" s="10" t="s">
        <v>2243</v>
      </c>
      <c r="F1333" s="10" t="s">
        <v>2244</v>
      </c>
      <c r="G1333" s="9" t="s">
        <v>783</v>
      </c>
      <c r="H1333" s="11">
        <v>0</v>
      </c>
      <c r="I1333" s="11">
        <v>221</v>
      </c>
      <c r="J1333" s="12">
        <v>5067</v>
      </c>
      <c r="K1333" s="19">
        <f t="shared" si="42"/>
        <v>3.808128064934333E-4</v>
      </c>
      <c r="L1333" s="26"/>
      <c r="M1333" s="20">
        <f t="shared" si="41"/>
        <v>0</v>
      </c>
      <c r="N1333" s="14" t="s">
        <v>4321</v>
      </c>
      <c r="O1333" s="9" t="s">
        <v>4098</v>
      </c>
    </row>
    <row r="1334" spans="1:15" x14ac:dyDescent="0.3">
      <c r="A1334" s="9">
        <v>88</v>
      </c>
      <c r="B1334" s="9">
        <f>COUNTIF($A$5:A1334, A1334)</f>
        <v>230</v>
      </c>
      <c r="C1334" s="10" t="s">
        <v>2245</v>
      </c>
      <c r="D1334" s="10" t="s">
        <v>16</v>
      </c>
      <c r="E1334" s="10" t="s">
        <v>2246</v>
      </c>
      <c r="F1334" s="10" t="s">
        <v>2247</v>
      </c>
      <c r="G1334" s="9" t="s">
        <v>783</v>
      </c>
      <c r="H1334" s="11">
        <v>0</v>
      </c>
      <c r="I1334" s="11">
        <v>1</v>
      </c>
      <c r="J1334" s="12">
        <v>27747</v>
      </c>
      <c r="K1334" s="19">
        <f t="shared" si="42"/>
        <v>2.0853390451496534E-3</v>
      </c>
      <c r="L1334" s="26"/>
      <c r="M1334" s="20">
        <f t="shared" si="41"/>
        <v>0</v>
      </c>
      <c r="N1334" s="14" t="s">
        <v>4356</v>
      </c>
      <c r="O1334" s="9" t="s">
        <v>4098</v>
      </c>
    </row>
    <row r="1335" spans="1:15" x14ac:dyDescent="0.3">
      <c r="A1335" s="9">
        <v>88</v>
      </c>
      <c r="B1335" s="9">
        <f>COUNTIF($A$5:A1335, A1335)</f>
        <v>231</v>
      </c>
      <c r="C1335" s="10" t="s">
        <v>2248</v>
      </c>
      <c r="D1335" s="10" t="s">
        <v>16</v>
      </c>
      <c r="E1335" s="10" t="s">
        <v>2249</v>
      </c>
      <c r="F1335" s="10" t="s">
        <v>18</v>
      </c>
      <c r="G1335" s="9" t="s">
        <v>17</v>
      </c>
      <c r="H1335" s="11">
        <v>0</v>
      </c>
      <c r="I1335" s="11">
        <v>1</v>
      </c>
      <c r="J1335" s="12">
        <v>15808</v>
      </c>
      <c r="K1335" s="19">
        <f t="shared" si="42"/>
        <v>1.1880577945625013E-3</v>
      </c>
      <c r="L1335" s="26"/>
      <c r="M1335" s="20">
        <f t="shared" si="41"/>
        <v>0</v>
      </c>
      <c r="N1335" s="14" t="s">
        <v>4281</v>
      </c>
      <c r="O1335" s="9" t="s">
        <v>4098</v>
      </c>
    </row>
    <row r="1336" spans="1:15" x14ac:dyDescent="0.3">
      <c r="A1336" s="9">
        <v>88</v>
      </c>
      <c r="B1336" s="9">
        <f>COUNTIF($A$5:A1336, A1336)</f>
        <v>232</v>
      </c>
      <c r="C1336" s="10" t="s">
        <v>2250</v>
      </c>
      <c r="D1336" s="10" t="s">
        <v>16</v>
      </c>
      <c r="E1336" s="10" t="s">
        <v>2251</v>
      </c>
      <c r="F1336" s="10" t="s">
        <v>18</v>
      </c>
      <c r="G1336" s="9" t="s">
        <v>17</v>
      </c>
      <c r="H1336" s="11">
        <v>0</v>
      </c>
      <c r="I1336" s="11">
        <v>2</v>
      </c>
      <c r="J1336" s="12">
        <v>46801</v>
      </c>
      <c r="K1336" s="19">
        <f t="shared" si="42"/>
        <v>3.517351520958984E-3</v>
      </c>
      <c r="L1336" s="26"/>
      <c r="M1336" s="20">
        <f t="shared" si="41"/>
        <v>0</v>
      </c>
      <c r="N1336" s="14" t="s">
        <v>4343</v>
      </c>
      <c r="O1336" s="9" t="s">
        <v>4098</v>
      </c>
    </row>
    <row r="1337" spans="1:15" x14ac:dyDescent="0.3">
      <c r="A1337" s="9">
        <v>88</v>
      </c>
      <c r="B1337" s="9">
        <f>COUNTIF($A$5:A1337, A1337)</f>
        <v>233</v>
      </c>
      <c r="C1337" s="10" t="s">
        <v>2252</v>
      </c>
      <c r="D1337" s="10" t="s">
        <v>16</v>
      </c>
      <c r="E1337" s="10" t="s">
        <v>2253</v>
      </c>
      <c r="F1337" s="10" t="s">
        <v>2254</v>
      </c>
      <c r="G1337" s="9" t="s">
        <v>783</v>
      </c>
      <c r="H1337" s="11">
        <v>0</v>
      </c>
      <c r="I1337" s="11">
        <v>1</v>
      </c>
      <c r="J1337" s="12">
        <v>8000</v>
      </c>
      <c r="K1337" s="19">
        <f t="shared" si="42"/>
        <v>6.0124382315916052E-4</v>
      </c>
      <c r="L1337" s="26"/>
      <c r="M1337" s="20">
        <f t="shared" si="41"/>
        <v>0</v>
      </c>
      <c r="N1337" s="14" t="s">
        <v>4357</v>
      </c>
      <c r="O1337" s="9" t="s">
        <v>4098</v>
      </c>
    </row>
    <row r="1338" spans="1:15" x14ac:dyDescent="0.3">
      <c r="A1338" s="9">
        <v>88</v>
      </c>
      <c r="B1338" s="9">
        <f>COUNTIF($A$5:A1338, A1338)</f>
        <v>234</v>
      </c>
      <c r="C1338" s="10" t="s">
        <v>4030</v>
      </c>
      <c r="D1338" s="10" t="s">
        <v>16</v>
      </c>
      <c r="E1338" s="10" t="s">
        <v>4031</v>
      </c>
      <c r="F1338" s="10" t="s">
        <v>4032</v>
      </c>
      <c r="G1338" s="9" t="s">
        <v>17</v>
      </c>
      <c r="H1338" s="11">
        <v>0</v>
      </c>
      <c r="I1338" s="11">
        <v>5</v>
      </c>
      <c r="J1338" s="12">
        <v>114000</v>
      </c>
      <c r="K1338" s="19">
        <f t="shared" si="42"/>
        <v>8.567724480018038E-3</v>
      </c>
      <c r="L1338" s="26"/>
      <c r="M1338" s="20">
        <f t="shared" si="41"/>
        <v>0</v>
      </c>
      <c r="N1338" s="14" t="s">
        <v>4281</v>
      </c>
      <c r="O1338" s="9" t="s">
        <v>4103</v>
      </c>
    </row>
    <row r="1339" spans="1:15" x14ac:dyDescent="0.3">
      <c r="A1339" s="9">
        <v>88</v>
      </c>
      <c r="B1339" s="9">
        <f>COUNTIF($A$5:A1339, A1339)</f>
        <v>235</v>
      </c>
      <c r="C1339" s="10" t="s">
        <v>2255</v>
      </c>
      <c r="D1339" s="10" t="s">
        <v>16</v>
      </c>
      <c r="E1339" s="10" t="s">
        <v>2256</v>
      </c>
      <c r="F1339" s="10">
        <v>7307</v>
      </c>
      <c r="G1339" s="9" t="s">
        <v>17</v>
      </c>
      <c r="H1339" s="11">
        <v>0</v>
      </c>
      <c r="I1339" s="11">
        <v>27</v>
      </c>
      <c r="J1339" s="12">
        <v>19959</v>
      </c>
      <c r="K1339" s="19">
        <f t="shared" si="42"/>
        <v>1.5000281833042106E-3</v>
      </c>
      <c r="L1339" s="26"/>
      <c r="M1339" s="20">
        <f t="shared" si="41"/>
        <v>0</v>
      </c>
      <c r="N1339" s="14" t="s">
        <v>4297</v>
      </c>
      <c r="O1339" s="9" t="s">
        <v>4098</v>
      </c>
    </row>
    <row r="1340" spans="1:15" x14ac:dyDescent="0.3">
      <c r="A1340" s="9">
        <v>88</v>
      </c>
      <c r="B1340" s="9">
        <f>COUNTIF($A$5:A1340, A1340)</f>
        <v>236</v>
      </c>
      <c r="C1340" s="10" t="s">
        <v>2257</v>
      </c>
      <c r="D1340" s="10" t="s">
        <v>16</v>
      </c>
      <c r="E1340" s="10" t="s">
        <v>2258</v>
      </c>
      <c r="F1340" s="10" t="s">
        <v>18</v>
      </c>
      <c r="G1340" s="9" t="s">
        <v>17</v>
      </c>
      <c r="H1340" s="11">
        <v>0</v>
      </c>
      <c r="I1340" s="11">
        <v>11</v>
      </c>
      <c r="J1340" s="12">
        <v>9984</v>
      </c>
      <c r="K1340" s="19">
        <f t="shared" si="42"/>
        <v>7.5035229130263233E-4</v>
      </c>
      <c r="L1340" s="26"/>
      <c r="M1340" s="20">
        <f t="shared" si="41"/>
        <v>0</v>
      </c>
      <c r="N1340" s="14" t="s">
        <v>4299</v>
      </c>
      <c r="O1340" s="9" t="s">
        <v>4098</v>
      </c>
    </row>
    <row r="1341" spans="1:15" x14ac:dyDescent="0.3">
      <c r="A1341" s="9">
        <v>88</v>
      </c>
      <c r="B1341" s="9">
        <f>COUNTIF($A$5:A1341, A1341)</f>
        <v>237</v>
      </c>
      <c r="C1341" s="10" t="s">
        <v>2259</v>
      </c>
      <c r="D1341" s="10" t="s">
        <v>16</v>
      </c>
      <c r="E1341" s="10" t="s">
        <v>2260</v>
      </c>
      <c r="F1341" s="10" t="s">
        <v>2261</v>
      </c>
      <c r="G1341" s="9" t="s">
        <v>783</v>
      </c>
      <c r="H1341" s="11">
        <v>0</v>
      </c>
      <c r="I1341" s="11">
        <v>1</v>
      </c>
      <c r="J1341" s="12">
        <v>21934</v>
      </c>
      <c r="K1341" s="19">
        <f t="shared" si="42"/>
        <v>1.6484602521466283E-3</v>
      </c>
      <c r="L1341" s="26"/>
      <c r="M1341" s="20">
        <f t="shared" si="41"/>
        <v>0</v>
      </c>
      <c r="N1341" s="14" t="s">
        <v>4358</v>
      </c>
      <c r="O1341" s="9" t="s">
        <v>4098</v>
      </c>
    </row>
    <row r="1342" spans="1:15" x14ac:dyDescent="0.3">
      <c r="A1342" s="9">
        <v>88</v>
      </c>
      <c r="B1342" s="9">
        <f>COUNTIF($A$5:A1342, A1342)</f>
        <v>238</v>
      </c>
      <c r="C1342" s="10" t="s">
        <v>2262</v>
      </c>
      <c r="D1342" s="10" t="s">
        <v>16</v>
      </c>
      <c r="E1342" s="10" t="s">
        <v>2263</v>
      </c>
      <c r="F1342" s="10" t="s">
        <v>18</v>
      </c>
      <c r="G1342" s="9" t="s">
        <v>124</v>
      </c>
      <c r="H1342" s="11">
        <v>0</v>
      </c>
      <c r="I1342" s="11">
        <v>3</v>
      </c>
      <c r="J1342" s="12">
        <v>119000</v>
      </c>
      <c r="K1342" s="19">
        <f t="shared" si="42"/>
        <v>8.9435018694925122E-3</v>
      </c>
      <c r="L1342" s="26"/>
      <c r="M1342" s="20">
        <f t="shared" si="41"/>
        <v>0</v>
      </c>
      <c r="N1342" s="14" t="s">
        <v>4359</v>
      </c>
      <c r="O1342" s="9" t="s">
        <v>4098</v>
      </c>
    </row>
    <row r="1343" spans="1:15" x14ac:dyDescent="0.3">
      <c r="A1343" s="9">
        <v>88</v>
      </c>
      <c r="B1343" s="9">
        <f>COUNTIF($A$5:A1343, A1343)</f>
        <v>239</v>
      </c>
      <c r="C1343" s="10" t="s">
        <v>2264</v>
      </c>
      <c r="D1343" s="10" t="s">
        <v>16</v>
      </c>
      <c r="E1343" s="10" t="s">
        <v>2265</v>
      </c>
      <c r="F1343" s="10" t="s">
        <v>2266</v>
      </c>
      <c r="G1343" s="9" t="s">
        <v>783</v>
      </c>
      <c r="H1343" s="11">
        <v>0</v>
      </c>
      <c r="I1343" s="11">
        <v>1</v>
      </c>
      <c r="J1343" s="12">
        <v>14975</v>
      </c>
      <c r="K1343" s="19">
        <f t="shared" si="42"/>
        <v>1.1254532814760536E-3</v>
      </c>
      <c r="L1343" s="26"/>
      <c r="M1343" s="20">
        <f t="shared" si="41"/>
        <v>0</v>
      </c>
      <c r="N1343" s="14" t="s">
        <v>4328</v>
      </c>
      <c r="O1343" s="9" t="s">
        <v>4098</v>
      </c>
    </row>
    <row r="1344" spans="1:15" x14ac:dyDescent="0.3">
      <c r="A1344" s="9">
        <v>88</v>
      </c>
      <c r="B1344" s="9">
        <f>COUNTIF($A$5:A1344, A1344)</f>
        <v>240</v>
      </c>
      <c r="C1344" s="10" t="s">
        <v>2267</v>
      </c>
      <c r="D1344" s="10" t="s">
        <v>2268</v>
      </c>
      <c r="E1344" s="10" t="s">
        <v>2269</v>
      </c>
      <c r="F1344" s="10" t="s">
        <v>2270</v>
      </c>
      <c r="G1344" s="9" t="s">
        <v>2271</v>
      </c>
      <c r="H1344" s="11">
        <v>1660</v>
      </c>
      <c r="I1344" s="11">
        <v>1</v>
      </c>
      <c r="J1344" s="12">
        <v>1380</v>
      </c>
      <c r="K1344" s="19">
        <f t="shared" si="42"/>
        <v>1.0371455949495518E-4</v>
      </c>
      <c r="L1344" s="26"/>
      <c r="M1344" s="20">
        <f t="shared" si="41"/>
        <v>0</v>
      </c>
      <c r="N1344" s="14" t="s">
        <v>4360</v>
      </c>
      <c r="O1344" s="9" t="s">
        <v>4098</v>
      </c>
    </row>
    <row r="1345" spans="1:15" x14ac:dyDescent="0.3">
      <c r="A1345" s="9">
        <v>88</v>
      </c>
      <c r="B1345" s="9">
        <f>COUNTIF($A$5:A1345, A1345)</f>
        <v>241</v>
      </c>
      <c r="C1345" s="10" t="s">
        <v>2272</v>
      </c>
      <c r="D1345" s="10" t="s">
        <v>2273</v>
      </c>
      <c r="E1345" s="10" t="s">
        <v>2274</v>
      </c>
      <c r="F1345" s="10" t="s">
        <v>2275</v>
      </c>
      <c r="G1345" s="9" t="s">
        <v>2271</v>
      </c>
      <c r="H1345" s="11">
        <v>2210</v>
      </c>
      <c r="I1345" s="11">
        <v>50</v>
      </c>
      <c r="J1345" s="12">
        <v>1837</v>
      </c>
      <c r="K1345" s="19">
        <f t="shared" si="42"/>
        <v>1.3806061289292222E-4</v>
      </c>
      <c r="L1345" s="26"/>
      <c r="M1345" s="20">
        <f t="shared" si="41"/>
        <v>0</v>
      </c>
      <c r="N1345" s="14" t="s">
        <v>4360</v>
      </c>
      <c r="O1345" s="9" t="s">
        <v>4098</v>
      </c>
    </row>
    <row r="1346" spans="1:15" x14ac:dyDescent="0.3">
      <c r="A1346" s="9">
        <v>88</v>
      </c>
      <c r="B1346" s="9">
        <f>COUNTIF($A$5:A1346, A1346)</f>
        <v>242</v>
      </c>
      <c r="C1346" s="10" t="s">
        <v>2276</v>
      </c>
      <c r="D1346" s="10" t="s">
        <v>16</v>
      </c>
      <c r="E1346" s="10" t="s">
        <v>2277</v>
      </c>
      <c r="F1346" s="10" t="s">
        <v>2278</v>
      </c>
      <c r="G1346" s="9" t="s">
        <v>17</v>
      </c>
      <c r="H1346" s="11">
        <v>0</v>
      </c>
      <c r="I1346" s="11">
        <v>3</v>
      </c>
      <c r="J1346" s="12">
        <v>82500</v>
      </c>
      <c r="K1346" s="19">
        <f t="shared" si="42"/>
        <v>6.2003269263288426E-3</v>
      </c>
      <c r="L1346" s="26"/>
      <c r="M1346" s="20">
        <f t="shared" si="41"/>
        <v>0</v>
      </c>
      <c r="N1346" s="14" t="s">
        <v>4361</v>
      </c>
      <c r="O1346" s="9" t="s">
        <v>4098</v>
      </c>
    </row>
    <row r="1347" spans="1:15" x14ac:dyDescent="0.3">
      <c r="A1347" s="9">
        <v>88</v>
      </c>
      <c r="B1347" s="9">
        <f>COUNTIF($A$5:A1347, A1347)</f>
        <v>243</v>
      </c>
      <c r="C1347" s="10" t="s">
        <v>2279</v>
      </c>
      <c r="D1347" s="10" t="s">
        <v>16</v>
      </c>
      <c r="E1347" s="10" t="s">
        <v>2280</v>
      </c>
      <c r="F1347" s="10" t="s">
        <v>2281</v>
      </c>
      <c r="G1347" s="9" t="s">
        <v>583</v>
      </c>
      <c r="H1347" s="11">
        <v>0</v>
      </c>
      <c r="I1347" s="11">
        <v>17</v>
      </c>
      <c r="J1347" s="12">
        <v>119893</v>
      </c>
      <c r="K1347" s="19">
        <f t="shared" si="42"/>
        <v>9.0106157112526536E-3</v>
      </c>
      <c r="L1347" s="26"/>
      <c r="M1347" s="20">
        <f t="shared" si="41"/>
        <v>0</v>
      </c>
      <c r="N1347" s="14" t="s">
        <v>4281</v>
      </c>
      <c r="O1347" s="9" t="s">
        <v>4098</v>
      </c>
    </row>
    <row r="1348" spans="1:15" x14ac:dyDescent="0.3">
      <c r="A1348" s="9">
        <v>88</v>
      </c>
      <c r="B1348" s="9">
        <f>COUNTIF($A$5:A1348, A1348)</f>
        <v>244</v>
      </c>
      <c r="C1348" s="10" t="s">
        <v>2282</v>
      </c>
      <c r="D1348" s="10" t="s">
        <v>16</v>
      </c>
      <c r="E1348" s="10" t="s">
        <v>2283</v>
      </c>
      <c r="F1348" s="10" t="s">
        <v>2284</v>
      </c>
      <c r="G1348" s="9" t="s">
        <v>124</v>
      </c>
      <c r="H1348" s="11">
        <v>0</v>
      </c>
      <c r="I1348" s="11">
        <v>2</v>
      </c>
      <c r="J1348" s="12">
        <v>57000</v>
      </c>
      <c r="K1348" s="19">
        <f t="shared" si="42"/>
        <v>4.283862240009019E-3</v>
      </c>
      <c r="L1348" s="26"/>
      <c r="M1348" s="20">
        <f t="shared" si="41"/>
        <v>0</v>
      </c>
      <c r="N1348" s="14" t="s">
        <v>4362</v>
      </c>
      <c r="O1348" s="9" t="s">
        <v>4098</v>
      </c>
    </row>
    <row r="1349" spans="1:15" x14ac:dyDescent="0.3">
      <c r="A1349" s="9">
        <v>88</v>
      </c>
      <c r="B1349" s="9">
        <f>COUNTIF($A$5:A1349, A1349)</f>
        <v>245</v>
      </c>
      <c r="C1349" s="10" t="s">
        <v>4033</v>
      </c>
      <c r="D1349" s="10" t="s">
        <v>16</v>
      </c>
      <c r="E1349" s="10" t="s">
        <v>4034</v>
      </c>
      <c r="F1349" s="10" t="s">
        <v>18</v>
      </c>
      <c r="G1349" s="9" t="s">
        <v>17</v>
      </c>
      <c r="H1349" s="11">
        <v>0</v>
      </c>
      <c r="I1349" s="11">
        <v>1</v>
      </c>
      <c r="J1349" s="12">
        <v>3180</v>
      </c>
      <c r="K1349" s="19">
        <f t="shared" si="42"/>
        <v>2.3899441970576631E-4</v>
      </c>
      <c r="L1349" s="26"/>
      <c r="M1349" s="20">
        <f t="shared" ref="M1349:M1412" si="43">ROUND(INDEX($L:$L,MATCH($A1349,$A:$A,0))*$K1349,0)</f>
        <v>0</v>
      </c>
      <c r="N1349" s="14" t="s">
        <v>4363</v>
      </c>
      <c r="O1349" s="9" t="s">
        <v>4103</v>
      </c>
    </row>
    <row r="1350" spans="1:15" x14ac:dyDescent="0.3">
      <c r="A1350" s="9">
        <v>88</v>
      </c>
      <c r="B1350" s="9">
        <f>COUNTIF($A$5:A1350, A1350)</f>
        <v>246</v>
      </c>
      <c r="C1350" s="10" t="s">
        <v>2285</v>
      </c>
      <c r="D1350" s="10" t="s">
        <v>16</v>
      </c>
      <c r="E1350" s="10" t="s">
        <v>2286</v>
      </c>
      <c r="F1350" s="10" t="s">
        <v>2287</v>
      </c>
      <c r="G1350" s="9" t="s">
        <v>789</v>
      </c>
      <c r="H1350" s="11">
        <v>0</v>
      </c>
      <c r="I1350" s="11">
        <v>8</v>
      </c>
      <c r="J1350" s="12">
        <v>31257</v>
      </c>
      <c r="K1350" s="19">
        <f t="shared" si="42"/>
        <v>2.3491347725607351E-3</v>
      </c>
      <c r="L1350" s="26"/>
      <c r="M1350" s="20">
        <f t="shared" si="43"/>
        <v>0</v>
      </c>
      <c r="N1350" s="14" t="s">
        <v>4303</v>
      </c>
      <c r="O1350" s="9" t="s">
        <v>4098</v>
      </c>
    </row>
    <row r="1351" spans="1:15" x14ac:dyDescent="0.3">
      <c r="A1351" s="9">
        <v>88</v>
      </c>
      <c r="B1351" s="9">
        <f>COUNTIF($A$5:A1351, A1351)</f>
        <v>247</v>
      </c>
      <c r="C1351" s="10" t="s">
        <v>2288</v>
      </c>
      <c r="D1351" s="10" t="s">
        <v>16</v>
      </c>
      <c r="E1351" s="10" t="s">
        <v>2289</v>
      </c>
      <c r="F1351" s="10" t="s">
        <v>94</v>
      </c>
      <c r="G1351" s="9" t="s">
        <v>17</v>
      </c>
      <c r="H1351" s="11">
        <v>0</v>
      </c>
      <c r="I1351" s="11">
        <v>92</v>
      </c>
      <c r="J1351" s="12">
        <v>35925</v>
      </c>
      <c r="K1351" s="19">
        <f t="shared" si="42"/>
        <v>2.6999605433741052E-3</v>
      </c>
      <c r="L1351" s="26"/>
      <c r="M1351" s="20">
        <f t="shared" si="43"/>
        <v>0</v>
      </c>
      <c r="N1351" s="14" t="s">
        <v>4282</v>
      </c>
      <c r="O1351" s="9" t="s">
        <v>4098</v>
      </c>
    </row>
    <row r="1352" spans="1:15" x14ac:dyDescent="0.3">
      <c r="A1352" s="9">
        <v>88</v>
      </c>
      <c r="B1352" s="9">
        <f>COUNTIF($A$5:A1352, A1352)</f>
        <v>248</v>
      </c>
      <c r="C1352" s="10" t="s">
        <v>2290</v>
      </c>
      <c r="D1352" s="10" t="s">
        <v>16</v>
      </c>
      <c r="E1352" s="10" t="s">
        <v>2291</v>
      </c>
      <c r="F1352" s="10" t="s">
        <v>2292</v>
      </c>
      <c r="G1352" s="9" t="s">
        <v>779</v>
      </c>
      <c r="H1352" s="11">
        <v>0</v>
      </c>
      <c r="I1352" s="11">
        <v>1</v>
      </c>
      <c r="J1352" s="12">
        <v>17912</v>
      </c>
      <c r="K1352" s="19">
        <f t="shared" si="42"/>
        <v>1.3461849200533604E-3</v>
      </c>
      <c r="L1352" s="26"/>
      <c r="M1352" s="20">
        <f t="shared" si="43"/>
        <v>0</v>
      </c>
      <c r="N1352" s="14" t="s">
        <v>4329</v>
      </c>
      <c r="O1352" s="9" t="s">
        <v>4098</v>
      </c>
    </row>
    <row r="1353" spans="1:15" x14ac:dyDescent="0.3">
      <c r="A1353" s="9">
        <v>88</v>
      </c>
      <c r="B1353" s="9">
        <f>COUNTIF($A$5:A1353, A1353)</f>
        <v>249</v>
      </c>
      <c r="C1353" s="10" t="s">
        <v>2293</v>
      </c>
      <c r="D1353" s="10" t="s">
        <v>16</v>
      </c>
      <c r="E1353" s="10" t="s">
        <v>2294</v>
      </c>
      <c r="F1353" s="10" t="s">
        <v>2295</v>
      </c>
      <c r="G1353" s="9" t="s">
        <v>17</v>
      </c>
      <c r="H1353" s="11">
        <v>0</v>
      </c>
      <c r="I1353" s="11">
        <v>1</v>
      </c>
      <c r="J1353" s="12">
        <v>10028</v>
      </c>
      <c r="K1353" s="19">
        <f t="shared" si="42"/>
        <v>7.5365913233000769E-4</v>
      </c>
      <c r="L1353" s="26"/>
      <c r="M1353" s="20">
        <f t="shared" si="43"/>
        <v>0</v>
      </c>
      <c r="N1353" s="14" t="s">
        <v>4303</v>
      </c>
      <c r="O1353" s="9" t="s">
        <v>4098</v>
      </c>
    </row>
    <row r="1354" spans="1:15" x14ac:dyDescent="0.3">
      <c r="A1354" s="9">
        <v>88</v>
      </c>
      <c r="B1354" s="9">
        <f>COUNTIF($A$5:A1354, A1354)</f>
        <v>250</v>
      </c>
      <c r="C1354" s="10" t="s">
        <v>2296</v>
      </c>
      <c r="D1354" s="10" t="s">
        <v>16</v>
      </c>
      <c r="E1354" s="10" t="s">
        <v>2297</v>
      </c>
      <c r="F1354" s="10" t="s">
        <v>18</v>
      </c>
      <c r="G1354" s="9" t="s">
        <v>789</v>
      </c>
      <c r="H1354" s="11">
        <v>0</v>
      </c>
      <c r="I1354" s="11">
        <v>35</v>
      </c>
      <c r="J1354" s="12">
        <v>15645</v>
      </c>
      <c r="K1354" s="19">
        <f t="shared" si="42"/>
        <v>1.1758074516656333E-3</v>
      </c>
      <c r="L1354" s="26"/>
      <c r="M1354" s="20">
        <f t="shared" si="43"/>
        <v>0</v>
      </c>
      <c r="N1354" s="14" t="s">
        <v>4299</v>
      </c>
      <c r="O1354" s="9" t="s">
        <v>4098</v>
      </c>
    </row>
    <row r="1355" spans="1:15" x14ac:dyDescent="0.3">
      <c r="A1355" s="9">
        <v>88</v>
      </c>
      <c r="B1355" s="9">
        <f>COUNTIF($A$5:A1355, A1355)</f>
        <v>251</v>
      </c>
      <c r="C1355" s="10" t="s">
        <v>2298</v>
      </c>
      <c r="D1355" s="10" t="s">
        <v>16</v>
      </c>
      <c r="E1355" s="10" t="s">
        <v>2299</v>
      </c>
      <c r="F1355" s="10" t="s">
        <v>18</v>
      </c>
      <c r="G1355" s="9" t="s">
        <v>789</v>
      </c>
      <c r="H1355" s="11">
        <v>0</v>
      </c>
      <c r="I1355" s="11">
        <v>1</v>
      </c>
      <c r="J1355" s="12">
        <v>9401</v>
      </c>
      <c r="K1355" s="19">
        <f t="shared" si="42"/>
        <v>7.0653664768990845E-4</v>
      </c>
      <c r="L1355" s="26"/>
      <c r="M1355" s="20">
        <f t="shared" si="43"/>
        <v>0</v>
      </c>
      <c r="N1355" s="14" t="s">
        <v>4321</v>
      </c>
      <c r="O1355" s="9" t="s">
        <v>4098</v>
      </c>
    </row>
    <row r="1356" spans="1:15" x14ac:dyDescent="0.3">
      <c r="A1356" s="9">
        <v>88</v>
      </c>
      <c r="B1356" s="9">
        <f>COUNTIF($A$5:A1356, A1356)</f>
        <v>252</v>
      </c>
      <c r="C1356" s="10" t="s">
        <v>2300</v>
      </c>
      <c r="D1356" s="10" t="s">
        <v>16</v>
      </c>
      <c r="E1356" s="10" t="s">
        <v>2301</v>
      </c>
      <c r="F1356" s="10" t="s">
        <v>2302</v>
      </c>
      <c r="G1356" s="9" t="s">
        <v>783</v>
      </c>
      <c r="H1356" s="11">
        <v>0</v>
      </c>
      <c r="I1356" s="11">
        <v>1</v>
      </c>
      <c r="J1356" s="12">
        <v>14375</v>
      </c>
      <c r="K1356" s="19">
        <f t="shared" si="42"/>
        <v>1.0803599947391165E-3</v>
      </c>
      <c r="L1356" s="26"/>
      <c r="M1356" s="20">
        <f t="shared" si="43"/>
        <v>0</v>
      </c>
      <c r="N1356" s="14" t="s">
        <v>4316</v>
      </c>
      <c r="O1356" s="9" t="s">
        <v>4098</v>
      </c>
    </row>
    <row r="1357" spans="1:15" x14ac:dyDescent="0.3">
      <c r="A1357" s="9">
        <v>88</v>
      </c>
      <c r="B1357" s="9">
        <f>COUNTIF($A$5:A1357, A1357)</f>
        <v>253</v>
      </c>
      <c r="C1357" s="10" t="s">
        <v>2303</v>
      </c>
      <c r="D1357" s="10" t="s">
        <v>16</v>
      </c>
      <c r="E1357" s="10" t="s">
        <v>2304</v>
      </c>
      <c r="F1357" s="10" t="s">
        <v>2305</v>
      </c>
      <c r="G1357" s="9" t="s">
        <v>789</v>
      </c>
      <c r="H1357" s="11">
        <v>0</v>
      </c>
      <c r="I1357" s="11">
        <v>13</v>
      </c>
      <c r="J1357" s="12">
        <v>11513</v>
      </c>
      <c r="K1357" s="19">
        <f t="shared" si="42"/>
        <v>8.6526501700392685E-4</v>
      </c>
      <c r="L1357" s="26"/>
      <c r="M1357" s="20">
        <f t="shared" si="43"/>
        <v>0</v>
      </c>
      <c r="N1357" s="14" t="s">
        <v>4320</v>
      </c>
      <c r="O1357" s="9" t="s">
        <v>4098</v>
      </c>
    </row>
    <row r="1358" spans="1:15" x14ac:dyDescent="0.3">
      <c r="A1358" s="9">
        <v>88</v>
      </c>
      <c r="B1358" s="9">
        <f>COUNTIF($A$5:A1358, A1358)</f>
        <v>254</v>
      </c>
      <c r="C1358" s="10" t="s">
        <v>2306</v>
      </c>
      <c r="D1358" s="10" t="s">
        <v>16</v>
      </c>
      <c r="E1358" s="10" t="s">
        <v>2307</v>
      </c>
      <c r="F1358" s="10" t="s">
        <v>2308</v>
      </c>
      <c r="G1358" s="9" t="s">
        <v>783</v>
      </c>
      <c r="H1358" s="11">
        <v>0</v>
      </c>
      <c r="I1358" s="11">
        <v>10</v>
      </c>
      <c r="J1358" s="12">
        <v>35359</v>
      </c>
      <c r="K1358" s="19">
        <f t="shared" si="42"/>
        <v>2.6574225428855945E-3</v>
      </c>
      <c r="L1358" s="26"/>
      <c r="M1358" s="20">
        <f t="shared" si="43"/>
        <v>0</v>
      </c>
      <c r="N1358" s="14" t="s">
        <v>4318</v>
      </c>
      <c r="O1358" s="9" t="s">
        <v>4098</v>
      </c>
    </row>
    <row r="1359" spans="1:15" x14ac:dyDescent="0.3">
      <c r="A1359" s="9">
        <v>88</v>
      </c>
      <c r="B1359" s="9">
        <f>COUNTIF($A$5:A1359, A1359)</f>
        <v>255</v>
      </c>
      <c r="C1359" s="10" t="s">
        <v>2309</v>
      </c>
      <c r="D1359" s="10" t="s">
        <v>16</v>
      </c>
      <c r="E1359" s="10" t="s">
        <v>2310</v>
      </c>
      <c r="F1359" s="10" t="s">
        <v>2311</v>
      </c>
      <c r="G1359" s="9" t="s">
        <v>783</v>
      </c>
      <c r="H1359" s="11">
        <v>0</v>
      </c>
      <c r="I1359" s="11">
        <v>1</v>
      </c>
      <c r="J1359" s="12">
        <v>7405</v>
      </c>
      <c r="K1359" s="19">
        <f t="shared" si="42"/>
        <v>5.5652631381169799E-4</v>
      </c>
      <c r="L1359" s="26"/>
      <c r="M1359" s="20">
        <f t="shared" si="43"/>
        <v>0</v>
      </c>
      <c r="N1359" s="14" t="s">
        <v>4364</v>
      </c>
      <c r="O1359" s="9" t="s">
        <v>4098</v>
      </c>
    </row>
    <row r="1360" spans="1:15" x14ac:dyDescent="0.3">
      <c r="A1360" s="9">
        <v>88</v>
      </c>
      <c r="B1360" s="9">
        <f>COUNTIF($A$5:A1360, A1360)</f>
        <v>256</v>
      </c>
      <c r="C1360" s="10" t="s">
        <v>2312</v>
      </c>
      <c r="D1360" s="10" t="s">
        <v>16</v>
      </c>
      <c r="E1360" s="10" t="s">
        <v>2313</v>
      </c>
      <c r="F1360" s="10" t="s">
        <v>2314</v>
      </c>
      <c r="G1360" s="9" t="s">
        <v>783</v>
      </c>
      <c r="H1360" s="11">
        <v>0</v>
      </c>
      <c r="I1360" s="11">
        <v>41</v>
      </c>
      <c r="J1360" s="12">
        <v>1672</v>
      </c>
      <c r="K1360" s="19">
        <f t="shared" si="42"/>
        <v>1.2565995904026455E-4</v>
      </c>
      <c r="L1360" s="26"/>
      <c r="M1360" s="20">
        <f t="shared" si="43"/>
        <v>0</v>
      </c>
      <c r="N1360" s="14" t="s">
        <v>4364</v>
      </c>
      <c r="O1360" s="9" t="s">
        <v>4098</v>
      </c>
    </row>
    <row r="1361" spans="1:15" x14ac:dyDescent="0.3">
      <c r="A1361" s="9">
        <v>88</v>
      </c>
      <c r="B1361" s="9">
        <f>COUNTIF($A$5:A1361, A1361)</f>
        <v>257</v>
      </c>
      <c r="C1361" s="10" t="s">
        <v>2315</v>
      </c>
      <c r="D1361" s="10" t="s">
        <v>16</v>
      </c>
      <c r="E1361" s="10" t="s">
        <v>2316</v>
      </c>
      <c r="F1361" s="10" t="s">
        <v>2317</v>
      </c>
      <c r="G1361" s="9" t="s">
        <v>783</v>
      </c>
      <c r="H1361" s="11">
        <v>0</v>
      </c>
      <c r="I1361" s="11">
        <v>3</v>
      </c>
      <c r="J1361" s="12">
        <v>48947</v>
      </c>
      <c r="K1361" s="19">
        <f t="shared" si="42"/>
        <v>3.6786351765214285E-3</v>
      </c>
      <c r="L1361" s="26"/>
      <c r="M1361" s="20">
        <f t="shared" si="43"/>
        <v>0</v>
      </c>
      <c r="N1361" s="14" t="s">
        <v>4365</v>
      </c>
      <c r="O1361" s="9" t="s">
        <v>4098</v>
      </c>
    </row>
    <row r="1362" spans="1:15" x14ac:dyDescent="0.3">
      <c r="A1362" s="9">
        <v>88</v>
      </c>
      <c r="B1362" s="9">
        <f>COUNTIF($A$5:A1362, A1362)</f>
        <v>258</v>
      </c>
      <c r="C1362" s="10" t="s">
        <v>2318</v>
      </c>
      <c r="D1362" s="10" t="s">
        <v>16</v>
      </c>
      <c r="E1362" s="10" t="s">
        <v>2319</v>
      </c>
      <c r="F1362" s="10" t="s">
        <v>2320</v>
      </c>
      <c r="G1362" s="9" t="s">
        <v>783</v>
      </c>
      <c r="H1362" s="11">
        <v>0</v>
      </c>
      <c r="I1362" s="11">
        <v>1</v>
      </c>
      <c r="J1362" s="12">
        <v>27747</v>
      </c>
      <c r="K1362" s="19">
        <f t="shared" si="42"/>
        <v>2.0853390451496534E-3</v>
      </c>
      <c r="L1362" s="26"/>
      <c r="M1362" s="20">
        <f t="shared" si="43"/>
        <v>0</v>
      </c>
      <c r="N1362" s="14" t="s">
        <v>4304</v>
      </c>
      <c r="O1362" s="9" t="s">
        <v>4098</v>
      </c>
    </row>
    <row r="1363" spans="1:15" x14ac:dyDescent="0.3">
      <c r="A1363" s="9">
        <v>88</v>
      </c>
      <c r="B1363" s="9">
        <f>COUNTIF($A$5:A1363, A1363)</f>
        <v>259</v>
      </c>
      <c r="C1363" s="10" t="s">
        <v>2321</v>
      </c>
      <c r="D1363" s="10" t="s">
        <v>16</v>
      </c>
      <c r="E1363" s="10" t="s">
        <v>2322</v>
      </c>
      <c r="F1363" s="10" t="s">
        <v>2323</v>
      </c>
      <c r="G1363" s="9" t="s">
        <v>783</v>
      </c>
      <c r="H1363" s="11">
        <v>0</v>
      </c>
      <c r="I1363" s="11">
        <v>3</v>
      </c>
      <c r="J1363" s="12">
        <v>29119</v>
      </c>
      <c r="K1363" s="19">
        <f t="shared" si="42"/>
        <v>2.1884523608214496E-3</v>
      </c>
      <c r="L1363" s="26"/>
      <c r="M1363" s="20">
        <f t="shared" si="43"/>
        <v>0</v>
      </c>
      <c r="N1363" s="14" t="s">
        <v>4304</v>
      </c>
      <c r="O1363" s="9" t="s">
        <v>4098</v>
      </c>
    </row>
    <row r="1364" spans="1:15" x14ac:dyDescent="0.3">
      <c r="A1364" s="9">
        <v>88</v>
      </c>
      <c r="B1364" s="9">
        <f>COUNTIF($A$5:A1364, A1364)</f>
        <v>260</v>
      </c>
      <c r="C1364" s="10" t="s">
        <v>2324</v>
      </c>
      <c r="D1364" s="10" t="s">
        <v>16</v>
      </c>
      <c r="E1364" s="10" t="s">
        <v>2325</v>
      </c>
      <c r="F1364" s="10" t="s">
        <v>2326</v>
      </c>
      <c r="G1364" s="9" t="s">
        <v>783</v>
      </c>
      <c r="H1364" s="11">
        <v>0</v>
      </c>
      <c r="I1364" s="11">
        <v>260</v>
      </c>
      <c r="J1364" s="12">
        <v>4247</v>
      </c>
      <c r="K1364" s="19">
        <f t="shared" si="42"/>
        <v>3.1918531461961935E-4</v>
      </c>
      <c r="L1364" s="26"/>
      <c r="M1364" s="20">
        <f t="shared" si="43"/>
        <v>0</v>
      </c>
      <c r="N1364" s="14" t="s">
        <v>4328</v>
      </c>
      <c r="O1364" s="9" t="s">
        <v>4098</v>
      </c>
    </row>
    <row r="1365" spans="1:15" x14ac:dyDescent="0.3">
      <c r="A1365" s="9">
        <v>88</v>
      </c>
      <c r="B1365" s="9">
        <f>COUNTIF($A$5:A1365, A1365)</f>
        <v>261</v>
      </c>
      <c r="C1365" s="10" t="s">
        <v>2327</v>
      </c>
      <c r="D1365" s="10" t="s">
        <v>16</v>
      </c>
      <c r="E1365" s="10" t="s">
        <v>2328</v>
      </c>
      <c r="F1365" s="10" t="s">
        <v>2329</v>
      </c>
      <c r="G1365" s="9" t="s">
        <v>124</v>
      </c>
      <c r="H1365" s="11">
        <v>0</v>
      </c>
      <c r="I1365" s="11">
        <v>1</v>
      </c>
      <c r="J1365" s="12">
        <v>210000</v>
      </c>
      <c r="K1365" s="19">
        <f t="shared" si="42"/>
        <v>1.5782650357927964E-2</v>
      </c>
      <c r="L1365" s="26"/>
      <c r="M1365" s="20">
        <f t="shared" si="43"/>
        <v>0</v>
      </c>
      <c r="N1365" s="14" t="s">
        <v>4366</v>
      </c>
      <c r="O1365" s="9" t="s">
        <v>4098</v>
      </c>
    </row>
    <row r="1366" spans="1:15" x14ac:dyDescent="0.3">
      <c r="A1366" s="9">
        <v>88</v>
      </c>
      <c r="B1366" s="9">
        <f>COUNTIF($A$5:A1366, A1366)</f>
        <v>262</v>
      </c>
      <c r="C1366" s="10" t="s">
        <v>2330</v>
      </c>
      <c r="D1366" s="10" t="s">
        <v>16</v>
      </c>
      <c r="E1366" s="10" t="s">
        <v>2331</v>
      </c>
      <c r="F1366" s="10" t="s">
        <v>2332</v>
      </c>
      <c r="G1366" s="9" t="s">
        <v>17</v>
      </c>
      <c r="H1366" s="11">
        <v>0</v>
      </c>
      <c r="I1366" s="11">
        <v>1</v>
      </c>
      <c r="J1366" s="12">
        <v>94146</v>
      </c>
      <c r="K1366" s="19">
        <f t="shared" si="42"/>
        <v>7.0755876218927911E-3</v>
      </c>
      <c r="L1366" s="26"/>
      <c r="M1366" s="20">
        <f t="shared" si="43"/>
        <v>0</v>
      </c>
      <c r="N1366" s="14" t="s">
        <v>4366</v>
      </c>
      <c r="O1366" s="9" t="s">
        <v>4098</v>
      </c>
    </row>
    <row r="1367" spans="1:15" x14ac:dyDescent="0.3">
      <c r="A1367" s="9">
        <v>88</v>
      </c>
      <c r="B1367" s="9">
        <f>COUNTIF($A$5:A1367, A1367)</f>
        <v>263</v>
      </c>
      <c r="C1367" s="10" t="s">
        <v>2333</v>
      </c>
      <c r="D1367" s="10" t="s">
        <v>16</v>
      </c>
      <c r="E1367" s="10" t="s">
        <v>2334</v>
      </c>
      <c r="F1367" s="10" t="s">
        <v>2335</v>
      </c>
      <c r="G1367" s="9" t="s">
        <v>17</v>
      </c>
      <c r="H1367" s="11">
        <v>0</v>
      </c>
      <c r="I1367" s="11">
        <v>1</v>
      </c>
      <c r="J1367" s="12">
        <v>64685</v>
      </c>
      <c r="K1367" s="19">
        <f t="shared" si="42"/>
        <v>4.8614320876312874E-3</v>
      </c>
      <c r="L1367" s="26"/>
      <c r="M1367" s="20">
        <f t="shared" si="43"/>
        <v>0</v>
      </c>
      <c r="N1367" s="14" t="s">
        <v>4366</v>
      </c>
      <c r="O1367" s="9" t="s">
        <v>4098</v>
      </c>
    </row>
    <row r="1368" spans="1:15" x14ac:dyDescent="0.3">
      <c r="A1368" s="9">
        <v>88</v>
      </c>
      <c r="B1368" s="9">
        <f>COUNTIF($A$5:A1368, A1368)</f>
        <v>264</v>
      </c>
      <c r="C1368" s="10" t="s">
        <v>2336</v>
      </c>
      <c r="D1368" s="10" t="s">
        <v>16</v>
      </c>
      <c r="E1368" s="10" t="s">
        <v>2337</v>
      </c>
      <c r="F1368" s="10" t="s">
        <v>2338</v>
      </c>
      <c r="G1368" s="9" t="s">
        <v>17</v>
      </c>
      <c r="H1368" s="11">
        <v>0</v>
      </c>
      <c r="I1368" s="11">
        <v>1</v>
      </c>
      <c r="J1368" s="12">
        <v>21457</v>
      </c>
      <c r="K1368" s="19">
        <f t="shared" si="42"/>
        <v>1.6126110891907634E-3</v>
      </c>
      <c r="L1368" s="26"/>
      <c r="M1368" s="20">
        <f t="shared" si="43"/>
        <v>0</v>
      </c>
      <c r="N1368" s="14" t="s">
        <v>4366</v>
      </c>
      <c r="O1368" s="9" t="s">
        <v>4098</v>
      </c>
    </row>
    <row r="1369" spans="1:15" x14ac:dyDescent="0.3">
      <c r="A1369" s="9">
        <v>88</v>
      </c>
      <c r="B1369" s="9">
        <f>COUNTIF($A$5:A1369, A1369)</f>
        <v>265</v>
      </c>
      <c r="C1369" s="10" t="s">
        <v>2339</v>
      </c>
      <c r="D1369" s="10" t="s">
        <v>16</v>
      </c>
      <c r="E1369" s="10" t="s">
        <v>2340</v>
      </c>
      <c r="F1369" s="10" t="s">
        <v>2308</v>
      </c>
      <c r="G1369" s="9" t="s">
        <v>783</v>
      </c>
      <c r="H1369" s="11">
        <v>0</v>
      </c>
      <c r="I1369" s="11">
        <v>3</v>
      </c>
      <c r="J1369" s="12">
        <v>44869</v>
      </c>
      <c r="K1369" s="19">
        <f t="shared" si="42"/>
        <v>3.3721511376660468E-3</v>
      </c>
      <c r="L1369" s="26"/>
      <c r="M1369" s="20">
        <f t="shared" si="43"/>
        <v>0</v>
      </c>
      <c r="N1369" s="14" t="s">
        <v>4301</v>
      </c>
      <c r="O1369" s="9" t="s">
        <v>4098</v>
      </c>
    </row>
    <row r="1370" spans="1:15" x14ac:dyDescent="0.3">
      <c r="A1370" s="9">
        <v>88</v>
      </c>
      <c r="B1370" s="9">
        <f>COUNTIF($A$5:A1370, A1370)</f>
        <v>266</v>
      </c>
      <c r="C1370" s="10" t="s">
        <v>2341</v>
      </c>
      <c r="D1370" s="10" t="s">
        <v>16</v>
      </c>
      <c r="E1370" s="10" t="s">
        <v>2342</v>
      </c>
      <c r="F1370" s="10" t="s">
        <v>2326</v>
      </c>
      <c r="G1370" s="9" t="s">
        <v>783</v>
      </c>
      <c r="H1370" s="11">
        <v>0</v>
      </c>
      <c r="I1370" s="11">
        <v>1</v>
      </c>
      <c r="J1370" s="12">
        <v>27866</v>
      </c>
      <c r="K1370" s="19">
        <f t="shared" si="42"/>
        <v>2.094282547019146E-3</v>
      </c>
      <c r="L1370" s="26"/>
      <c r="M1370" s="20">
        <f t="shared" si="43"/>
        <v>0</v>
      </c>
      <c r="N1370" s="14" t="s">
        <v>4367</v>
      </c>
      <c r="O1370" s="9" t="s">
        <v>4098</v>
      </c>
    </row>
    <row r="1371" spans="1:15" x14ac:dyDescent="0.3">
      <c r="A1371" s="9">
        <v>88</v>
      </c>
      <c r="B1371" s="9">
        <f>COUNTIF($A$5:A1371, A1371)</f>
        <v>267</v>
      </c>
      <c r="C1371" s="10" t="s">
        <v>2343</v>
      </c>
      <c r="D1371" s="10" t="s">
        <v>16</v>
      </c>
      <c r="E1371" s="10" t="s">
        <v>2344</v>
      </c>
      <c r="F1371" s="10" t="s">
        <v>2326</v>
      </c>
      <c r="G1371" s="9" t="s">
        <v>783</v>
      </c>
      <c r="H1371" s="11">
        <v>0</v>
      </c>
      <c r="I1371" s="11">
        <v>1</v>
      </c>
      <c r="J1371" s="12">
        <v>27866</v>
      </c>
      <c r="K1371" s="19">
        <f t="shared" si="42"/>
        <v>2.094282547019146E-3</v>
      </c>
      <c r="L1371" s="26"/>
      <c r="M1371" s="20">
        <f t="shared" si="43"/>
        <v>0</v>
      </c>
      <c r="N1371" s="14" t="s">
        <v>4367</v>
      </c>
      <c r="O1371" s="9" t="s">
        <v>4098</v>
      </c>
    </row>
    <row r="1372" spans="1:15" x14ac:dyDescent="0.3">
      <c r="A1372" s="9">
        <v>88</v>
      </c>
      <c r="B1372" s="9">
        <f>COUNTIF($A$5:A1372, A1372)</f>
        <v>268</v>
      </c>
      <c r="C1372" s="10" t="s">
        <v>2345</v>
      </c>
      <c r="D1372" s="10" t="s">
        <v>16</v>
      </c>
      <c r="E1372" s="10" t="s">
        <v>2346</v>
      </c>
      <c r="F1372" s="10" t="s">
        <v>2347</v>
      </c>
      <c r="G1372" s="9" t="s">
        <v>17</v>
      </c>
      <c r="H1372" s="11">
        <v>0</v>
      </c>
      <c r="I1372" s="11">
        <v>2</v>
      </c>
      <c r="J1372" s="12">
        <v>1672</v>
      </c>
      <c r="K1372" s="19">
        <f t="shared" si="42"/>
        <v>1.2565995904026455E-4</v>
      </c>
      <c r="L1372" s="26"/>
      <c r="M1372" s="20">
        <f t="shared" si="43"/>
        <v>0</v>
      </c>
      <c r="N1372" s="14" t="s">
        <v>4368</v>
      </c>
      <c r="O1372" s="9" t="s">
        <v>4098</v>
      </c>
    </row>
    <row r="1373" spans="1:15" x14ac:dyDescent="0.3">
      <c r="A1373" s="9">
        <v>88</v>
      </c>
      <c r="B1373" s="9">
        <f>COUNTIF($A$5:A1373, A1373)</f>
        <v>269</v>
      </c>
      <c r="C1373" s="10" t="s">
        <v>2348</v>
      </c>
      <c r="D1373" s="10" t="s">
        <v>16</v>
      </c>
      <c r="E1373" s="10" t="s">
        <v>2349</v>
      </c>
      <c r="F1373" s="10" t="s">
        <v>2347</v>
      </c>
      <c r="G1373" s="9" t="s">
        <v>17</v>
      </c>
      <c r="H1373" s="11">
        <v>0</v>
      </c>
      <c r="I1373" s="11">
        <v>1</v>
      </c>
      <c r="J1373" s="12">
        <v>1672</v>
      </c>
      <c r="K1373" s="19">
        <f t="shared" si="42"/>
        <v>1.2565995904026455E-4</v>
      </c>
      <c r="L1373" s="26"/>
      <c r="M1373" s="20">
        <f t="shared" si="43"/>
        <v>0</v>
      </c>
      <c r="N1373" s="14" t="s">
        <v>4368</v>
      </c>
      <c r="O1373" s="9" t="s">
        <v>4098</v>
      </c>
    </row>
    <row r="1374" spans="1:15" x14ac:dyDescent="0.3">
      <c r="A1374" s="9">
        <v>88</v>
      </c>
      <c r="B1374" s="9">
        <f>COUNTIF($A$5:A1374, A1374)</f>
        <v>270</v>
      </c>
      <c r="C1374" s="10" t="s">
        <v>2350</v>
      </c>
      <c r="D1374" s="10" t="s">
        <v>16</v>
      </c>
      <c r="E1374" s="10" t="s">
        <v>2351</v>
      </c>
      <c r="F1374" s="10" t="s">
        <v>2352</v>
      </c>
      <c r="G1374" s="9" t="s">
        <v>124</v>
      </c>
      <c r="H1374" s="11">
        <v>0</v>
      </c>
      <c r="I1374" s="11">
        <v>7</v>
      </c>
      <c r="J1374" s="12">
        <v>20726</v>
      </c>
      <c r="K1374" s="19">
        <f t="shared" si="42"/>
        <v>1.5576724348495951E-3</v>
      </c>
      <c r="L1374" s="26"/>
      <c r="M1374" s="20">
        <f t="shared" si="43"/>
        <v>0</v>
      </c>
      <c r="N1374" s="14" t="s">
        <v>4369</v>
      </c>
      <c r="O1374" s="9" t="s">
        <v>4098</v>
      </c>
    </row>
    <row r="1375" spans="1:15" x14ac:dyDescent="0.3">
      <c r="A1375" s="9">
        <v>88</v>
      </c>
      <c r="B1375" s="9">
        <f>COUNTIF($A$5:A1375, A1375)</f>
        <v>271</v>
      </c>
      <c r="C1375" s="10" t="s">
        <v>2353</v>
      </c>
      <c r="D1375" s="10" t="s">
        <v>16</v>
      </c>
      <c r="E1375" s="10" t="s">
        <v>2354</v>
      </c>
      <c r="F1375" s="10" t="s">
        <v>2355</v>
      </c>
      <c r="G1375" s="9" t="s">
        <v>783</v>
      </c>
      <c r="H1375" s="11">
        <v>0</v>
      </c>
      <c r="I1375" s="11">
        <v>30</v>
      </c>
      <c r="J1375" s="12">
        <v>40200</v>
      </c>
      <c r="K1375" s="19">
        <f t="shared" si="42"/>
        <v>3.0212502113747815E-3</v>
      </c>
      <c r="L1375" s="26"/>
      <c r="M1375" s="20">
        <f t="shared" si="43"/>
        <v>0</v>
      </c>
      <c r="N1375" s="14" t="s">
        <v>4303</v>
      </c>
      <c r="O1375" s="9" t="s">
        <v>4098</v>
      </c>
    </row>
    <row r="1376" spans="1:15" x14ac:dyDescent="0.3">
      <c r="A1376" s="9">
        <v>88</v>
      </c>
      <c r="B1376" s="9">
        <f>COUNTIF($A$5:A1376, A1376)</f>
        <v>272</v>
      </c>
      <c r="C1376" s="10" t="s">
        <v>2356</v>
      </c>
      <c r="D1376" s="10" t="s">
        <v>16</v>
      </c>
      <c r="E1376" s="10" t="s">
        <v>2357</v>
      </c>
      <c r="F1376" s="10" t="s">
        <v>2302</v>
      </c>
      <c r="G1376" s="9" t="s">
        <v>783</v>
      </c>
      <c r="H1376" s="11">
        <v>0</v>
      </c>
      <c r="I1376" s="11">
        <v>1</v>
      </c>
      <c r="J1376" s="12">
        <v>20761</v>
      </c>
      <c r="K1376" s="19">
        <f t="shared" si="42"/>
        <v>1.5603028765759164E-3</v>
      </c>
      <c r="L1376" s="26"/>
      <c r="M1376" s="20">
        <f t="shared" si="43"/>
        <v>0</v>
      </c>
      <c r="N1376" s="14" t="s">
        <v>4370</v>
      </c>
      <c r="O1376" s="9" t="s">
        <v>4098</v>
      </c>
    </row>
    <row r="1377" spans="1:15" x14ac:dyDescent="0.3">
      <c r="A1377" s="9">
        <v>88</v>
      </c>
      <c r="B1377" s="9">
        <f>COUNTIF($A$5:A1377, A1377)</f>
        <v>273</v>
      </c>
      <c r="C1377" s="10" t="s">
        <v>2358</v>
      </c>
      <c r="D1377" s="10" t="s">
        <v>16</v>
      </c>
      <c r="E1377" s="10" t="s">
        <v>2359</v>
      </c>
      <c r="F1377" s="10" t="s">
        <v>1724</v>
      </c>
      <c r="G1377" s="9" t="s">
        <v>779</v>
      </c>
      <c r="H1377" s="11">
        <v>0</v>
      </c>
      <c r="I1377" s="11">
        <v>1</v>
      </c>
      <c r="J1377" s="12">
        <v>40766</v>
      </c>
      <c r="K1377" s="19">
        <f t="shared" si="42"/>
        <v>3.0637882118632921E-3</v>
      </c>
      <c r="L1377" s="26"/>
      <c r="M1377" s="20">
        <f t="shared" si="43"/>
        <v>0</v>
      </c>
      <c r="N1377" s="14" t="s">
        <v>4336</v>
      </c>
      <c r="O1377" s="9" t="s">
        <v>4098</v>
      </c>
    </row>
    <row r="1378" spans="1:15" x14ac:dyDescent="0.3">
      <c r="A1378" s="9">
        <v>88</v>
      </c>
      <c r="B1378" s="9">
        <f>COUNTIF($A$5:A1378, A1378)</f>
        <v>274</v>
      </c>
      <c r="C1378" s="10" t="s">
        <v>2360</v>
      </c>
      <c r="D1378" s="10" t="s">
        <v>16</v>
      </c>
      <c r="E1378" s="10" t="s">
        <v>2361</v>
      </c>
      <c r="F1378" s="10" t="s">
        <v>2326</v>
      </c>
      <c r="G1378" s="9" t="s">
        <v>17</v>
      </c>
      <c r="H1378" s="11">
        <v>0</v>
      </c>
      <c r="I1378" s="11">
        <v>1</v>
      </c>
      <c r="J1378" s="12">
        <v>908</v>
      </c>
      <c r="K1378" s="19">
        <f t="shared" si="42"/>
        <v>6.8241173928564719E-5</v>
      </c>
      <c r="L1378" s="26"/>
      <c r="M1378" s="20">
        <f t="shared" si="43"/>
        <v>0</v>
      </c>
      <c r="N1378" s="14" t="s">
        <v>4310</v>
      </c>
      <c r="O1378" s="9" t="s">
        <v>4098</v>
      </c>
    </row>
    <row r="1379" spans="1:15" x14ac:dyDescent="0.3">
      <c r="A1379" s="9">
        <v>88</v>
      </c>
      <c r="B1379" s="9">
        <f>COUNTIF($A$5:A1379, A1379)</f>
        <v>275</v>
      </c>
      <c r="C1379" s="10" t="s">
        <v>2362</v>
      </c>
      <c r="D1379" s="10" t="s">
        <v>16</v>
      </c>
      <c r="E1379" s="10" t="s">
        <v>2363</v>
      </c>
      <c r="F1379" s="10" t="s">
        <v>2364</v>
      </c>
      <c r="G1379" s="9" t="s">
        <v>783</v>
      </c>
      <c r="H1379" s="11">
        <v>0</v>
      </c>
      <c r="I1379" s="11">
        <v>11</v>
      </c>
      <c r="J1379" s="12">
        <v>13503</v>
      </c>
      <c r="K1379" s="19">
        <f t="shared" si="42"/>
        <v>1.0148244180147681E-3</v>
      </c>
      <c r="L1379" s="26"/>
      <c r="M1379" s="20">
        <f t="shared" si="43"/>
        <v>0</v>
      </c>
      <c r="N1379" s="14" t="s">
        <v>4321</v>
      </c>
      <c r="O1379" s="9" t="s">
        <v>4098</v>
      </c>
    </row>
    <row r="1380" spans="1:15" x14ac:dyDescent="0.3">
      <c r="A1380" s="9">
        <v>88</v>
      </c>
      <c r="B1380" s="9">
        <f>COUNTIF($A$5:A1380, A1380)</f>
        <v>276</v>
      </c>
      <c r="C1380" s="10" t="s">
        <v>2365</v>
      </c>
      <c r="D1380" s="10" t="s">
        <v>16</v>
      </c>
      <c r="E1380" s="10" t="s">
        <v>2366</v>
      </c>
      <c r="F1380" s="10" t="s">
        <v>2367</v>
      </c>
      <c r="G1380" s="9" t="s">
        <v>17</v>
      </c>
      <c r="H1380" s="11">
        <v>0</v>
      </c>
      <c r="I1380" s="11">
        <v>1</v>
      </c>
      <c r="J1380" s="12">
        <v>76217</v>
      </c>
      <c r="K1380" s="19">
        <f t="shared" si="42"/>
        <v>5.7281250587152173E-3</v>
      </c>
      <c r="L1380" s="26"/>
      <c r="M1380" s="20">
        <f t="shared" si="43"/>
        <v>0</v>
      </c>
      <c r="N1380" s="14" t="s">
        <v>4288</v>
      </c>
      <c r="O1380" s="9" t="s">
        <v>4098</v>
      </c>
    </row>
    <row r="1381" spans="1:15" x14ac:dyDescent="0.3">
      <c r="A1381" s="9">
        <v>88</v>
      </c>
      <c r="B1381" s="9">
        <f>COUNTIF($A$5:A1381, A1381)</f>
        <v>277</v>
      </c>
      <c r="C1381" s="10" t="s">
        <v>2368</v>
      </c>
      <c r="D1381" s="10" t="s">
        <v>16</v>
      </c>
      <c r="E1381" s="10" t="s">
        <v>2369</v>
      </c>
      <c r="F1381" s="10" t="s">
        <v>1701</v>
      </c>
      <c r="G1381" s="9" t="s">
        <v>779</v>
      </c>
      <c r="H1381" s="11">
        <v>0</v>
      </c>
      <c r="I1381" s="11">
        <v>9</v>
      </c>
      <c r="J1381" s="12">
        <v>128500</v>
      </c>
      <c r="K1381" s="19">
        <f t="shared" si="42"/>
        <v>9.6574789094940154E-3</v>
      </c>
      <c r="L1381" s="26"/>
      <c r="M1381" s="20">
        <f t="shared" si="43"/>
        <v>0</v>
      </c>
      <c r="N1381" s="14" t="s">
        <v>4282</v>
      </c>
      <c r="O1381" s="9" t="s">
        <v>4098</v>
      </c>
    </row>
    <row r="1382" spans="1:15" x14ac:dyDescent="0.3">
      <c r="A1382" s="9">
        <v>88</v>
      </c>
      <c r="B1382" s="9">
        <f>COUNTIF($A$5:A1382, A1382)</f>
        <v>278</v>
      </c>
      <c r="C1382" s="10" t="s">
        <v>2370</v>
      </c>
      <c r="D1382" s="10" t="s">
        <v>16</v>
      </c>
      <c r="E1382" s="10" t="s">
        <v>2371</v>
      </c>
      <c r="F1382" s="10" t="s">
        <v>2372</v>
      </c>
      <c r="G1382" s="9" t="s">
        <v>789</v>
      </c>
      <c r="H1382" s="11">
        <v>0</v>
      </c>
      <c r="I1382" s="11">
        <v>13</v>
      </c>
      <c r="J1382" s="12">
        <v>123500</v>
      </c>
      <c r="K1382" s="19">
        <f t="shared" si="42"/>
        <v>9.2817015200195412E-3</v>
      </c>
      <c r="L1382" s="26"/>
      <c r="M1382" s="20">
        <f t="shared" si="43"/>
        <v>0</v>
      </c>
      <c r="N1382" s="14" t="s">
        <v>4371</v>
      </c>
      <c r="O1382" s="9" t="s">
        <v>4098</v>
      </c>
    </row>
    <row r="1383" spans="1:15" x14ac:dyDescent="0.3">
      <c r="A1383" s="9">
        <v>88</v>
      </c>
      <c r="B1383" s="9">
        <f>COUNTIF($A$5:A1383, A1383)</f>
        <v>279</v>
      </c>
      <c r="C1383" s="10" t="s">
        <v>2373</v>
      </c>
      <c r="D1383" s="10" t="s">
        <v>16</v>
      </c>
      <c r="E1383" s="10" t="s">
        <v>2374</v>
      </c>
      <c r="F1383" s="10" t="s">
        <v>2367</v>
      </c>
      <c r="G1383" s="9" t="s">
        <v>783</v>
      </c>
      <c r="H1383" s="11">
        <v>0</v>
      </c>
      <c r="I1383" s="11">
        <v>1</v>
      </c>
      <c r="J1383" s="12">
        <v>24452</v>
      </c>
      <c r="K1383" s="19">
        <f t="shared" ref="K1383:K1446" si="44">$J1383/SUMIFS($J:$J,$A:$A,$A1383)</f>
        <v>1.8377017454859741E-3</v>
      </c>
      <c r="L1383" s="26"/>
      <c r="M1383" s="20">
        <f t="shared" si="43"/>
        <v>0</v>
      </c>
      <c r="N1383" s="14" t="s">
        <v>4297</v>
      </c>
      <c r="O1383" s="9" t="s">
        <v>4098</v>
      </c>
    </row>
    <row r="1384" spans="1:15" x14ac:dyDescent="0.3">
      <c r="A1384" s="9">
        <v>88</v>
      </c>
      <c r="B1384" s="9">
        <f>COUNTIF($A$5:A1384, A1384)</f>
        <v>280</v>
      </c>
      <c r="C1384" s="10" t="s">
        <v>2375</v>
      </c>
      <c r="D1384" s="10" t="s">
        <v>16</v>
      </c>
      <c r="E1384" s="10" t="s">
        <v>2376</v>
      </c>
      <c r="F1384" s="10" t="s">
        <v>2355</v>
      </c>
      <c r="G1384" s="9" t="s">
        <v>783</v>
      </c>
      <c r="H1384" s="11">
        <v>0</v>
      </c>
      <c r="I1384" s="11">
        <v>6</v>
      </c>
      <c r="J1384" s="12">
        <v>27455</v>
      </c>
      <c r="K1384" s="19">
        <f t="shared" si="44"/>
        <v>2.063393645604344E-3</v>
      </c>
      <c r="L1384" s="26"/>
      <c r="M1384" s="20">
        <f t="shared" si="43"/>
        <v>0</v>
      </c>
      <c r="N1384" s="14" t="s">
        <v>4303</v>
      </c>
      <c r="O1384" s="9" t="s">
        <v>4098</v>
      </c>
    </row>
    <row r="1385" spans="1:15" x14ac:dyDescent="0.3">
      <c r="A1385" s="9">
        <v>88</v>
      </c>
      <c r="B1385" s="9">
        <f>COUNTIF($A$5:A1385, A1385)</f>
        <v>281</v>
      </c>
      <c r="C1385" s="10" t="s">
        <v>2377</v>
      </c>
      <c r="D1385" s="10" t="s">
        <v>16</v>
      </c>
      <c r="E1385" s="10" t="s">
        <v>2378</v>
      </c>
      <c r="F1385" s="10" t="s">
        <v>2379</v>
      </c>
      <c r="G1385" s="9" t="s">
        <v>124</v>
      </c>
      <c r="H1385" s="11">
        <v>0</v>
      </c>
      <c r="I1385" s="11">
        <v>15</v>
      </c>
      <c r="J1385" s="12">
        <v>47402</v>
      </c>
      <c r="K1385" s="19">
        <f t="shared" si="44"/>
        <v>3.562519963173816E-3</v>
      </c>
      <c r="L1385" s="26"/>
      <c r="M1385" s="20">
        <f t="shared" si="43"/>
        <v>0</v>
      </c>
      <c r="N1385" s="14" t="s">
        <v>4303</v>
      </c>
      <c r="O1385" s="9" t="s">
        <v>4098</v>
      </c>
    </row>
    <row r="1386" spans="1:15" x14ac:dyDescent="0.3">
      <c r="A1386" s="9">
        <v>88</v>
      </c>
      <c r="B1386" s="9">
        <f>COUNTIF($A$5:A1386, A1386)</f>
        <v>282</v>
      </c>
      <c r="C1386" s="10" t="s">
        <v>2380</v>
      </c>
      <c r="D1386" s="10" t="s">
        <v>16</v>
      </c>
      <c r="E1386" s="10" t="s">
        <v>2381</v>
      </c>
      <c r="F1386" s="10" t="s">
        <v>2367</v>
      </c>
      <c r="G1386" s="9" t="s">
        <v>17</v>
      </c>
      <c r="H1386" s="11">
        <v>0</v>
      </c>
      <c r="I1386" s="11">
        <v>1</v>
      </c>
      <c r="J1386" s="12">
        <v>10028</v>
      </c>
      <c r="K1386" s="19">
        <f t="shared" si="44"/>
        <v>7.5365913233000769E-4</v>
      </c>
      <c r="L1386" s="26"/>
      <c r="M1386" s="20">
        <f t="shared" si="43"/>
        <v>0</v>
      </c>
      <c r="N1386" s="14" t="s">
        <v>4290</v>
      </c>
      <c r="O1386" s="9" t="s">
        <v>4098</v>
      </c>
    </row>
    <row r="1387" spans="1:15" x14ac:dyDescent="0.3">
      <c r="A1387" s="9">
        <v>88</v>
      </c>
      <c r="B1387" s="9">
        <f>COUNTIF($A$5:A1387, A1387)</f>
        <v>283</v>
      </c>
      <c r="C1387" s="10" t="s">
        <v>2382</v>
      </c>
      <c r="D1387" s="10" t="s">
        <v>16</v>
      </c>
      <c r="E1387" s="10" t="s">
        <v>2383</v>
      </c>
      <c r="F1387" s="10" t="s">
        <v>2384</v>
      </c>
      <c r="G1387" s="9" t="s">
        <v>783</v>
      </c>
      <c r="H1387" s="11">
        <v>0</v>
      </c>
      <c r="I1387" s="11">
        <v>13</v>
      </c>
      <c r="J1387" s="12">
        <v>23959</v>
      </c>
      <c r="K1387" s="19">
        <f t="shared" si="44"/>
        <v>1.8006500948837909E-3</v>
      </c>
      <c r="L1387" s="26"/>
      <c r="M1387" s="20">
        <f t="shared" si="43"/>
        <v>0</v>
      </c>
      <c r="N1387" s="14" t="s">
        <v>4303</v>
      </c>
      <c r="O1387" s="9" t="s">
        <v>4098</v>
      </c>
    </row>
    <row r="1388" spans="1:15" x14ac:dyDescent="0.3">
      <c r="A1388" s="9">
        <v>88</v>
      </c>
      <c r="B1388" s="9">
        <f>COUNTIF($A$5:A1388, A1388)</f>
        <v>284</v>
      </c>
      <c r="C1388" s="10" t="s">
        <v>2385</v>
      </c>
      <c r="D1388" s="10" t="s">
        <v>16</v>
      </c>
      <c r="E1388" s="10" t="s">
        <v>2386</v>
      </c>
      <c r="F1388" s="10" t="s">
        <v>2387</v>
      </c>
      <c r="G1388" s="9" t="s">
        <v>789</v>
      </c>
      <c r="H1388" s="11">
        <v>0</v>
      </c>
      <c r="I1388" s="11">
        <v>2</v>
      </c>
      <c r="J1388" s="12">
        <v>38786</v>
      </c>
      <c r="K1388" s="19">
        <f t="shared" si="44"/>
        <v>2.9149803656313999E-3</v>
      </c>
      <c r="L1388" s="26"/>
      <c r="M1388" s="20">
        <f t="shared" si="43"/>
        <v>0</v>
      </c>
      <c r="N1388" s="14" t="s">
        <v>4343</v>
      </c>
      <c r="O1388" s="9" t="s">
        <v>4098</v>
      </c>
    </row>
    <row r="1389" spans="1:15" x14ac:dyDescent="0.3">
      <c r="A1389" s="9">
        <v>88</v>
      </c>
      <c r="B1389" s="9">
        <f>COUNTIF($A$5:A1389, A1389)</f>
        <v>285</v>
      </c>
      <c r="C1389" s="10" t="s">
        <v>2388</v>
      </c>
      <c r="D1389" s="10" t="s">
        <v>16</v>
      </c>
      <c r="E1389" s="10" t="s">
        <v>2389</v>
      </c>
      <c r="F1389" s="10" t="s">
        <v>2390</v>
      </c>
      <c r="G1389" s="9" t="s">
        <v>17</v>
      </c>
      <c r="H1389" s="11">
        <v>0</v>
      </c>
      <c r="I1389" s="11">
        <v>1</v>
      </c>
      <c r="J1389" s="12">
        <v>4236</v>
      </c>
      <c r="K1389" s="19">
        <f t="shared" si="44"/>
        <v>3.1835860436277551E-4</v>
      </c>
      <c r="L1389" s="26"/>
      <c r="M1389" s="20">
        <f t="shared" si="43"/>
        <v>0</v>
      </c>
      <c r="N1389" s="14" t="s">
        <v>4289</v>
      </c>
      <c r="O1389" s="9" t="s">
        <v>4098</v>
      </c>
    </row>
    <row r="1390" spans="1:15" x14ac:dyDescent="0.3">
      <c r="A1390" s="9">
        <v>88</v>
      </c>
      <c r="B1390" s="9">
        <f>COUNTIF($A$5:A1390, A1390)</f>
        <v>286</v>
      </c>
      <c r="C1390" s="10" t="s">
        <v>2391</v>
      </c>
      <c r="D1390" s="10" t="s">
        <v>16</v>
      </c>
      <c r="E1390" s="10" t="s">
        <v>2392</v>
      </c>
      <c r="F1390" s="10" t="s">
        <v>2379</v>
      </c>
      <c r="G1390" s="9" t="s">
        <v>124</v>
      </c>
      <c r="H1390" s="11">
        <v>0</v>
      </c>
      <c r="I1390" s="11">
        <v>1</v>
      </c>
      <c r="J1390" s="12">
        <v>139937</v>
      </c>
      <c r="K1390" s="19">
        <f t="shared" si="44"/>
        <v>1.051703211017793E-2</v>
      </c>
      <c r="L1390" s="26"/>
      <c r="M1390" s="20">
        <f t="shared" si="43"/>
        <v>0</v>
      </c>
      <c r="N1390" s="14" t="s">
        <v>4371</v>
      </c>
      <c r="O1390" s="9" t="s">
        <v>4098</v>
      </c>
    </row>
    <row r="1391" spans="1:15" x14ac:dyDescent="0.3">
      <c r="A1391" s="9">
        <v>88</v>
      </c>
      <c r="B1391" s="9">
        <f>COUNTIF($A$5:A1391, A1391)</f>
        <v>287</v>
      </c>
      <c r="C1391" s="10" t="s">
        <v>2393</v>
      </c>
      <c r="D1391" s="10" t="s">
        <v>16</v>
      </c>
      <c r="E1391" s="10" t="s">
        <v>2394</v>
      </c>
      <c r="F1391" s="10" t="s">
        <v>2347</v>
      </c>
      <c r="G1391" s="9" t="s">
        <v>17</v>
      </c>
      <c r="H1391" s="11">
        <v>0</v>
      </c>
      <c r="I1391" s="11">
        <v>2</v>
      </c>
      <c r="J1391" s="12">
        <v>335</v>
      </c>
      <c r="K1391" s="19">
        <f t="shared" si="44"/>
        <v>2.5177085094789847E-5</v>
      </c>
      <c r="L1391" s="26"/>
      <c r="M1391" s="20">
        <f t="shared" si="43"/>
        <v>0</v>
      </c>
      <c r="N1391" s="14" t="s">
        <v>4289</v>
      </c>
      <c r="O1391" s="9" t="s">
        <v>4098</v>
      </c>
    </row>
    <row r="1392" spans="1:15" x14ac:dyDescent="0.3">
      <c r="A1392" s="9">
        <v>88</v>
      </c>
      <c r="B1392" s="9">
        <f>COUNTIF($A$5:A1392, A1392)</f>
        <v>288</v>
      </c>
      <c r="C1392" s="10" t="s">
        <v>2395</v>
      </c>
      <c r="D1392" s="10" t="s">
        <v>16</v>
      </c>
      <c r="E1392" s="10" t="s">
        <v>2396</v>
      </c>
      <c r="F1392" s="10" t="s">
        <v>2397</v>
      </c>
      <c r="G1392" s="9" t="s">
        <v>789</v>
      </c>
      <c r="H1392" s="11">
        <v>0</v>
      </c>
      <c r="I1392" s="11">
        <v>2</v>
      </c>
      <c r="J1392" s="12">
        <v>25982</v>
      </c>
      <c r="K1392" s="19">
        <f t="shared" si="44"/>
        <v>1.9526896266651636E-3</v>
      </c>
      <c r="L1392" s="26"/>
      <c r="M1392" s="20">
        <f t="shared" si="43"/>
        <v>0</v>
      </c>
      <c r="N1392" s="14" t="s">
        <v>4372</v>
      </c>
      <c r="O1392" s="9" t="s">
        <v>4098</v>
      </c>
    </row>
    <row r="1393" spans="1:15" x14ac:dyDescent="0.3">
      <c r="A1393" s="9">
        <v>88</v>
      </c>
      <c r="B1393" s="9">
        <f>COUNTIF($A$5:A1393, A1393)</f>
        <v>289</v>
      </c>
      <c r="C1393" s="10" t="s">
        <v>2398</v>
      </c>
      <c r="D1393" s="10" t="s">
        <v>840</v>
      </c>
      <c r="E1393" s="10" t="s">
        <v>2399</v>
      </c>
      <c r="F1393" s="10" t="s">
        <v>1654</v>
      </c>
      <c r="G1393" s="9" t="s">
        <v>779</v>
      </c>
      <c r="H1393" s="11">
        <v>0</v>
      </c>
      <c r="I1393" s="11">
        <v>1</v>
      </c>
      <c r="J1393" s="12">
        <v>14143</v>
      </c>
      <c r="K1393" s="19">
        <f t="shared" si="44"/>
        <v>1.0629239238675009E-3</v>
      </c>
      <c r="L1393" s="26"/>
      <c r="M1393" s="20">
        <f t="shared" si="43"/>
        <v>0</v>
      </c>
      <c r="N1393" s="14" t="s">
        <v>4373</v>
      </c>
      <c r="O1393" s="9" t="s">
        <v>4098</v>
      </c>
    </row>
    <row r="1394" spans="1:15" x14ac:dyDescent="0.3">
      <c r="A1394" s="9">
        <v>88</v>
      </c>
      <c r="B1394" s="9">
        <f>COUNTIF($A$5:A1394, A1394)</f>
        <v>290</v>
      </c>
      <c r="C1394" s="10" t="s">
        <v>2400</v>
      </c>
      <c r="D1394" s="10" t="s">
        <v>16</v>
      </c>
      <c r="E1394" s="10" t="s">
        <v>2401</v>
      </c>
      <c r="F1394" s="10" t="s">
        <v>2367</v>
      </c>
      <c r="G1394" s="9" t="s">
        <v>783</v>
      </c>
      <c r="H1394" s="11">
        <v>0</v>
      </c>
      <c r="I1394" s="11">
        <v>1</v>
      </c>
      <c r="J1394" s="12">
        <v>76621</v>
      </c>
      <c r="K1394" s="19">
        <f t="shared" si="44"/>
        <v>5.7584878717847551E-3</v>
      </c>
      <c r="L1394" s="26"/>
      <c r="M1394" s="20">
        <f t="shared" si="43"/>
        <v>0</v>
      </c>
      <c r="N1394" s="14" t="s">
        <v>4374</v>
      </c>
      <c r="O1394" s="9" t="s">
        <v>4098</v>
      </c>
    </row>
    <row r="1395" spans="1:15" x14ac:dyDescent="0.3">
      <c r="A1395" s="9">
        <v>88</v>
      </c>
      <c r="B1395" s="9">
        <f>COUNTIF($A$5:A1395, A1395)</f>
        <v>291</v>
      </c>
      <c r="C1395" s="10" t="s">
        <v>2402</v>
      </c>
      <c r="D1395" s="10" t="s">
        <v>16</v>
      </c>
      <c r="E1395" s="10" t="s">
        <v>2403</v>
      </c>
      <c r="F1395" s="10" t="s">
        <v>2404</v>
      </c>
      <c r="G1395" s="9" t="s">
        <v>17</v>
      </c>
      <c r="H1395" s="11">
        <v>0</v>
      </c>
      <c r="I1395" s="11">
        <v>6</v>
      </c>
      <c r="J1395" s="12">
        <v>2118</v>
      </c>
      <c r="K1395" s="19">
        <f t="shared" si="44"/>
        <v>1.5917930218138776E-4</v>
      </c>
      <c r="L1395" s="26"/>
      <c r="M1395" s="20">
        <f t="shared" si="43"/>
        <v>0</v>
      </c>
      <c r="N1395" s="14" t="s">
        <v>4375</v>
      </c>
      <c r="O1395" s="9" t="s">
        <v>4098</v>
      </c>
    </row>
    <row r="1396" spans="1:15" x14ac:dyDescent="0.3">
      <c r="A1396" s="9">
        <v>88</v>
      </c>
      <c r="B1396" s="9">
        <f>COUNTIF($A$5:A1396, A1396)</f>
        <v>292</v>
      </c>
      <c r="C1396" s="10" t="s">
        <v>2405</v>
      </c>
      <c r="D1396" s="10" t="s">
        <v>16</v>
      </c>
      <c r="E1396" s="10" t="s">
        <v>2406</v>
      </c>
      <c r="F1396" s="10" t="s">
        <v>94</v>
      </c>
      <c r="G1396" s="9" t="s">
        <v>17</v>
      </c>
      <c r="H1396" s="11">
        <v>0</v>
      </c>
      <c r="I1396" s="11">
        <v>1</v>
      </c>
      <c r="J1396" s="12">
        <v>29419</v>
      </c>
      <c r="K1396" s="19">
        <f t="shared" si="44"/>
        <v>2.2109990041899179E-3</v>
      </c>
      <c r="L1396" s="26"/>
      <c r="M1396" s="20">
        <f t="shared" si="43"/>
        <v>0</v>
      </c>
      <c r="N1396" s="14" t="s">
        <v>4365</v>
      </c>
      <c r="O1396" s="9" t="s">
        <v>4098</v>
      </c>
    </row>
    <row r="1397" spans="1:15" x14ac:dyDescent="0.3">
      <c r="A1397" s="9">
        <v>88</v>
      </c>
      <c r="B1397" s="9">
        <f>COUNTIF($A$5:A1397, A1397)</f>
        <v>293</v>
      </c>
      <c r="C1397" s="10" t="s">
        <v>2407</v>
      </c>
      <c r="D1397" s="10" t="s">
        <v>16</v>
      </c>
      <c r="E1397" s="10" t="s">
        <v>2408</v>
      </c>
      <c r="F1397" s="10" t="s">
        <v>94</v>
      </c>
      <c r="G1397" s="9" t="s">
        <v>17</v>
      </c>
      <c r="H1397" s="11">
        <v>0</v>
      </c>
      <c r="I1397" s="11">
        <v>4</v>
      </c>
      <c r="J1397" s="12">
        <v>27871</v>
      </c>
      <c r="K1397" s="19">
        <f t="shared" si="44"/>
        <v>2.0946583244086203E-3</v>
      </c>
      <c r="L1397" s="26"/>
      <c r="M1397" s="20">
        <f t="shared" si="43"/>
        <v>0</v>
      </c>
      <c r="N1397" s="14" t="s">
        <v>4346</v>
      </c>
      <c r="O1397" s="9" t="s">
        <v>4098</v>
      </c>
    </row>
    <row r="1398" spans="1:15" x14ac:dyDescent="0.3">
      <c r="A1398" s="9">
        <v>88</v>
      </c>
      <c r="B1398" s="9">
        <f>COUNTIF($A$5:A1398, A1398)</f>
        <v>294</v>
      </c>
      <c r="C1398" s="10" t="s">
        <v>2409</v>
      </c>
      <c r="D1398" s="10" t="s">
        <v>16</v>
      </c>
      <c r="E1398" s="10" t="s">
        <v>2410</v>
      </c>
      <c r="F1398" s="10" t="s">
        <v>18</v>
      </c>
      <c r="G1398" s="9" t="s">
        <v>789</v>
      </c>
      <c r="H1398" s="11">
        <v>0</v>
      </c>
      <c r="I1398" s="11">
        <v>6</v>
      </c>
      <c r="J1398" s="12">
        <v>22526</v>
      </c>
      <c r="K1398" s="19">
        <f t="shared" si="44"/>
        <v>1.6929522950604062E-3</v>
      </c>
      <c r="L1398" s="26"/>
      <c r="M1398" s="20">
        <f t="shared" si="43"/>
        <v>0</v>
      </c>
      <c r="N1398" s="14" t="s">
        <v>4300</v>
      </c>
      <c r="O1398" s="9" t="s">
        <v>4098</v>
      </c>
    </row>
    <row r="1399" spans="1:15" x14ac:dyDescent="0.3">
      <c r="A1399" s="9">
        <v>88</v>
      </c>
      <c r="B1399" s="9">
        <f>COUNTIF($A$5:A1399, A1399)</f>
        <v>295</v>
      </c>
      <c r="C1399" s="10" t="s">
        <v>2411</v>
      </c>
      <c r="D1399" s="10" t="s">
        <v>16</v>
      </c>
      <c r="E1399" s="10" t="s">
        <v>2412</v>
      </c>
      <c r="F1399" s="10" t="s">
        <v>2413</v>
      </c>
      <c r="G1399" s="9" t="s">
        <v>783</v>
      </c>
      <c r="H1399" s="11">
        <v>0</v>
      </c>
      <c r="I1399" s="11">
        <v>29</v>
      </c>
      <c r="J1399" s="12">
        <v>8691</v>
      </c>
      <c r="K1399" s="19">
        <f t="shared" si="44"/>
        <v>6.5317625838453295E-4</v>
      </c>
      <c r="L1399" s="27"/>
      <c r="M1399" s="20">
        <f t="shared" si="43"/>
        <v>0</v>
      </c>
      <c r="N1399" s="14" t="s">
        <v>4376</v>
      </c>
      <c r="O1399" s="9" t="s">
        <v>4098</v>
      </c>
    </row>
    <row r="1400" spans="1:15" x14ac:dyDescent="0.3">
      <c r="A1400" s="9">
        <v>90</v>
      </c>
      <c r="B1400" s="9">
        <f>COUNTIF($A$5:A1400, A1400)</f>
        <v>1</v>
      </c>
      <c r="C1400" s="10" t="s">
        <v>3086</v>
      </c>
      <c r="D1400" s="10" t="s">
        <v>3087</v>
      </c>
      <c r="E1400" s="10" t="s">
        <v>3088</v>
      </c>
      <c r="F1400" s="10" t="s">
        <v>1193</v>
      </c>
      <c r="G1400" s="9" t="s">
        <v>17</v>
      </c>
      <c r="H1400" s="11">
        <v>20310</v>
      </c>
      <c r="I1400" s="11">
        <v>1</v>
      </c>
      <c r="J1400" s="12">
        <v>18279</v>
      </c>
      <c r="K1400" s="19">
        <f t="shared" si="44"/>
        <v>1.3949787937123309E-3</v>
      </c>
      <c r="L1400" s="25"/>
      <c r="M1400" s="20">
        <f t="shared" si="43"/>
        <v>0</v>
      </c>
      <c r="N1400" s="14" t="s">
        <v>4377</v>
      </c>
      <c r="O1400" s="9" t="s">
        <v>4098</v>
      </c>
    </row>
    <row r="1401" spans="1:15" x14ac:dyDescent="0.3">
      <c r="A1401" s="9">
        <v>90</v>
      </c>
      <c r="B1401" s="9">
        <f>COUNTIF($A$5:A1401, A1401)</f>
        <v>2</v>
      </c>
      <c r="C1401" s="10" t="s">
        <v>3089</v>
      </c>
      <c r="D1401" s="10" t="s">
        <v>3090</v>
      </c>
      <c r="E1401" s="10" t="s">
        <v>2414</v>
      </c>
      <c r="F1401" s="10" t="s">
        <v>18</v>
      </c>
      <c r="G1401" s="9" t="s">
        <v>17</v>
      </c>
      <c r="H1401" s="11">
        <v>22840</v>
      </c>
      <c r="I1401" s="11">
        <v>1</v>
      </c>
      <c r="J1401" s="12">
        <v>20549</v>
      </c>
      <c r="K1401" s="19">
        <f t="shared" si="44"/>
        <v>1.5682159435414786E-3</v>
      </c>
      <c r="L1401" s="26"/>
      <c r="M1401" s="20">
        <f t="shared" si="43"/>
        <v>0</v>
      </c>
      <c r="N1401" s="14" t="s">
        <v>4377</v>
      </c>
      <c r="O1401" s="9" t="s">
        <v>4098</v>
      </c>
    </row>
    <row r="1402" spans="1:15" x14ac:dyDescent="0.3">
      <c r="A1402" s="9">
        <v>90</v>
      </c>
      <c r="B1402" s="9">
        <f>COUNTIF($A$5:A1402, A1402)</f>
        <v>3</v>
      </c>
      <c r="C1402" s="10" t="s">
        <v>3091</v>
      </c>
      <c r="D1402" s="10" t="s">
        <v>2923</v>
      </c>
      <c r="E1402" s="10" t="s">
        <v>3092</v>
      </c>
      <c r="F1402" s="10" t="s">
        <v>3093</v>
      </c>
      <c r="G1402" s="9" t="s">
        <v>17</v>
      </c>
      <c r="H1402" s="11">
        <v>0</v>
      </c>
      <c r="I1402" s="11">
        <v>1</v>
      </c>
      <c r="J1402" s="12">
        <v>310000</v>
      </c>
      <c r="K1402" s="19">
        <f t="shared" si="44"/>
        <v>2.3657936760808719E-2</v>
      </c>
      <c r="L1402" s="26"/>
      <c r="M1402" s="20">
        <f t="shared" si="43"/>
        <v>0</v>
      </c>
      <c r="N1402" s="14" t="s">
        <v>4378</v>
      </c>
      <c r="O1402" s="9" t="s">
        <v>4098</v>
      </c>
    </row>
    <row r="1403" spans="1:15" x14ac:dyDescent="0.3">
      <c r="A1403" s="9">
        <v>90</v>
      </c>
      <c r="B1403" s="9">
        <f>COUNTIF($A$5:A1403, A1403)</f>
        <v>4</v>
      </c>
      <c r="C1403" s="10" t="s">
        <v>3094</v>
      </c>
      <c r="D1403" s="10" t="s">
        <v>2923</v>
      </c>
      <c r="E1403" s="10" t="s">
        <v>3092</v>
      </c>
      <c r="F1403" s="10" t="s">
        <v>3095</v>
      </c>
      <c r="G1403" s="9" t="s">
        <v>17</v>
      </c>
      <c r="H1403" s="11">
        <v>0</v>
      </c>
      <c r="I1403" s="11">
        <v>1</v>
      </c>
      <c r="J1403" s="12">
        <v>310000</v>
      </c>
      <c r="K1403" s="19">
        <f t="shared" si="44"/>
        <v>2.3657936760808719E-2</v>
      </c>
      <c r="L1403" s="26"/>
      <c r="M1403" s="20">
        <f t="shared" si="43"/>
        <v>0</v>
      </c>
      <c r="N1403" s="14" t="s">
        <v>4378</v>
      </c>
      <c r="O1403" s="9" t="s">
        <v>4098</v>
      </c>
    </row>
    <row r="1404" spans="1:15" x14ac:dyDescent="0.3">
      <c r="A1404" s="9">
        <v>90</v>
      </c>
      <c r="B1404" s="9">
        <f>COUNTIF($A$5:A1404, A1404)</f>
        <v>5</v>
      </c>
      <c r="C1404" s="10" t="s">
        <v>3096</v>
      </c>
      <c r="D1404" s="10" t="s">
        <v>2923</v>
      </c>
      <c r="E1404" s="10" t="s">
        <v>3092</v>
      </c>
      <c r="F1404" s="10" t="s">
        <v>3097</v>
      </c>
      <c r="G1404" s="9" t="s">
        <v>17</v>
      </c>
      <c r="H1404" s="11">
        <v>0</v>
      </c>
      <c r="I1404" s="11">
        <v>19</v>
      </c>
      <c r="J1404" s="12">
        <v>310000</v>
      </c>
      <c r="K1404" s="19">
        <f t="shared" si="44"/>
        <v>2.3657936760808719E-2</v>
      </c>
      <c r="L1404" s="26"/>
      <c r="M1404" s="20">
        <f t="shared" si="43"/>
        <v>0</v>
      </c>
      <c r="N1404" s="14" t="s">
        <v>4378</v>
      </c>
      <c r="O1404" s="9" t="s">
        <v>4098</v>
      </c>
    </row>
    <row r="1405" spans="1:15" x14ac:dyDescent="0.3">
      <c r="A1405" s="9">
        <v>90</v>
      </c>
      <c r="B1405" s="9">
        <f>COUNTIF($A$5:A1405, A1405)</f>
        <v>6</v>
      </c>
      <c r="C1405" s="10" t="s">
        <v>4035</v>
      </c>
      <c r="D1405" s="10" t="s">
        <v>2923</v>
      </c>
      <c r="E1405" s="10" t="s">
        <v>4036</v>
      </c>
      <c r="F1405" s="10" t="s">
        <v>4037</v>
      </c>
      <c r="G1405" s="9" t="s">
        <v>17</v>
      </c>
      <c r="H1405" s="11">
        <v>0</v>
      </c>
      <c r="I1405" s="11">
        <v>1</v>
      </c>
      <c r="J1405" s="12">
        <v>310000</v>
      </c>
      <c r="K1405" s="19">
        <f t="shared" si="44"/>
        <v>2.3657936760808719E-2</v>
      </c>
      <c r="L1405" s="26"/>
      <c r="M1405" s="20">
        <f t="shared" si="43"/>
        <v>0</v>
      </c>
      <c r="N1405" s="14" t="s">
        <v>4378</v>
      </c>
      <c r="O1405" s="9" t="s">
        <v>4103</v>
      </c>
    </row>
    <row r="1406" spans="1:15" x14ac:dyDescent="0.3">
      <c r="A1406" s="9">
        <v>90</v>
      </c>
      <c r="B1406" s="9">
        <f>COUNTIF($A$5:A1406, A1406)</f>
        <v>7</v>
      </c>
      <c r="C1406" s="10" t="s">
        <v>4038</v>
      </c>
      <c r="D1406" s="10" t="s">
        <v>2923</v>
      </c>
      <c r="E1406" s="10" t="s">
        <v>4036</v>
      </c>
      <c r="F1406" s="10" t="s">
        <v>4039</v>
      </c>
      <c r="G1406" s="9" t="s">
        <v>17</v>
      </c>
      <c r="H1406" s="11">
        <v>0</v>
      </c>
      <c r="I1406" s="11">
        <v>1</v>
      </c>
      <c r="J1406" s="12">
        <v>310000</v>
      </c>
      <c r="K1406" s="19">
        <f t="shared" si="44"/>
        <v>2.3657936760808719E-2</v>
      </c>
      <c r="L1406" s="26"/>
      <c r="M1406" s="20">
        <f t="shared" si="43"/>
        <v>0</v>
      </c>
      <c r="N1406" s="14" t="s">
        <v>4378</v>
      </c>
      <c r="O1406" s="9" t="s">
        <v>4103</v>
      </c>
    </row>
    <row r="1407" spans="1:15" x14ac:dyDescent="0.3">
      <c r="A1407" s="9">
        <v>90</v>
      </c>
      <c r="B1407" s="9">
        <f>COUNTIF($A$5:A1407, A1407)</f>
        <v>8</v>
      </c>
      <c r="C1407" s="10" t="s">
        <v>4040</v>
      </c>
      <c r="D1407" s="10" t="s">
        <v>2923</v>
      </c>
      <c r="E1407" s="10" t="s">
        <v>4041</v>
      </c>
      <c r="F1407" s="10" t="s">
        <v>4042</v>
      </c>
      <c r="G1407" s="9" t="s">
        <v>17</v>
      </c>
      <c r="H1407" s="11">
        <v>0</v>
      </c>
      <c r="I1407" s="11">
        <v>18</v>
      </c>
      <c r="J1407" s="12">
        <v>310000</v>
      </c>
      <c r="K1407" s="19">
        <f t="shared" si="44"/>
        <v>2.3657936760808719E-2</v>
      </c>
      <c r="L1407" s="26"/>
      <c r="M1407" s="20">
        <f t="shared" si="43"/>
        <v>0</v>
      </c>
      <c r="N1407" s="14" t="s">
        <v>4378</v>
      </c>
      <c r="O1407" s="9" t="s">
        <v>4103</v>
      </c>
    </row>
    <row r="1408" spans="1:15" x14ac:dyDescent="0.3">
      <c r="A1408" s="9">
        <v>90</v>
      </c>
      <c r="B1408" s="9">
        <f>COUNTIF($A$5:A1408, A1408)</f>
        <v>9</v>
      </c>
      <c r="C1408" s="10" t="s">
        <v>4043</v>
      </c>
      <c r="D1408" s="10" t="s">
        <v>2923</v>
      </c>
      <c r="E1408" s="10" t="s">
        <v>4041</v>
      </c>
      <c r="F1408" s="10" t="s">
        <v>4044</v>
      </c>
      <c r="G1408" s="9" t="s">
        <v>17</v>
      </c>
      <c r="H1408" s="11">
        <v>0</v>
      </c>
      <c r="I1408" s="11">
        <v>8</v>
      </c>
      <c r="J1408" s="12">
        <v>310000</v>
      </c>
      <c r="K1408" s="19">
        <f t="shared" si="44"/>
        <v>2.3657936760808719E-2</v>
      </c>
      <c r="L1408" s="26"/>
      <c r="M1408" s="20">
        <f t="shared" si="43"/>
        <v>0</v>
      </c>
      <c r="N1408" s="14" t="s">
        <v>4378</v>
      </c>
      <c r="O1408" s="9" t="s">
        <v>4103</v>
      </c>
    </row>
    <row r="1409" spans="1:15" x14ac:dyDescent="0.3">
      <c r="A1409" s="9">
        <v>90</v>
      </c>
      <c r="B1409" s="9">
        <f>COUNTIF($A$5:A1409, A1409)</f>
        <v>10</v>
      </c>
      <c r="C1409" s="10" t="s">
        <v>4045</v>
      </c>
      <c r="D1409" s="10" t="s">
        <v>2923</v>
      </c>
      <c r="E1409" s="10" t="s">
        <v>4041</v>
      </c>
      <c r="F1409" s="10" t="s">
        <v>4046</v>
      </c>
      <c r="G1409" s="9" t="s">
        <v>17</v>
      </c>
      <c r="H1409" s="11">
        <v>0</v>
      </c>
      <c r="I1409" s="11">
        <v>16</v>
      </c>
      <c r="J1409" s="12">
        <v>310000</v>
      </c>
      <c r="K1409" s="19">
        <f t="shared" si="44"/>
        <v>2.3657936760808719E-2</v>
      </c>
      <c r="L1409" s="26"/>
      <c r="M1409" s="20">
        <f t="shared" si="43"/>
        <v>0</v>
      </c>
      <c r="N1409" s="14" t="s">
        <v>4378</v>
      </c>
      <c r="O1409" s="9" t="s">
        <v>4103</v>
      </c>
    </row>
    <row r="1410" spans="1:15" x14ac:dyDescent="0.3">
      <c r="A1410" s="9">
        <v>90</v>
      </c>
      <c r="B1410" s="9">
        <f>COUNTIF($A$5:A1410, A1410)</f>
        <v>11</v>
      </c>
      <c r="C1410" s="10" t="s">
        <v>4047</v>
      </c>
      <c r="D1410" s="10" t="s">
        <v>2923</v>
      </c>
      <c r="E1410" s="10" t="s">
        <v>4048</v>
      </c>
      <c r="F1410" s="10" t="s">
        <v>4049</v>
      </c>
      <c r="G1410" s="9" t="s">
        <v>17</v>
      </c>
      <c r="H1410" s="11">
        <v>0</v>
      </c>
      <c r="I1410" s="11">
        <v>2</v>
      </c>
      <c r="J1410" s="12">
        <v>310000</v>
      </c>
      <c r="K1410" s="19">
        <f t="shared" si="44"/>
        <v>2.3657936760808719E-2</v>
      </c>
      <c r="L1410" s="26"/>
      <c r="M1410" s="20">
        <f t="shared" si="43"/>
        <v>0</v>
      </c>
      <c r="N1410" s="14" t="s">
        <v>4378</v>
      </c>
      <c r="O1410" s="9" t="s">
        <v>4103</v>
      </c>
    </row>
    <row r="1411" spans="1:15" x14ac:dyDescent="0.3">
      <c r="A1411" s="9">
        <v>90</v>
      </c>
      <c r="B1411" s="9">
        <f>COUNTIF($A$5:A1411, A1411)</f>
        <v>12</v>
      </c>
      <c r="C1411" s="10" t="s">
        <v>4050</v>
      </c>
      <c r="D1411" s="10" t="s">
        <v>2923</v>
      </c>
      <c r="E1411" s="10" t="s">
        <v>4048</v>
      </c>
      <c r="F1411" s="10" t="s">
        <v>4051</v>
      </c>
      <c r="G1411" s="9" t="s">
        <v>17</v>
      </c>
      <c r="H1411" s="11">
        <v>0</v>
      </c>
      <c r="I1411" s="11">
        <v>11</v>
      </c>
      <c r="J1411" s="12">
        <v>310000</v>
      </c>
      <c r="K1411" s="19">
        <f t="shared" si="44"/>
        <v>2.3657936760808719E-2</v>
      </c>
      <c r="L1411" s="26"/>
      <c r="M1411" s="20">
        <f t="shared" si="43"/>
        <v>0</v>
      </c>
      <c r="N1411" s="14" t="s">
        <v>4378</v>
      </c>
      <c r="O1411" s="9" t="s">
        <v>4103</v>
      </c>
    </row>
    <row r="1412" spans="1:15" x14ac:dyDescent="0.3">
      <c r="A1412" s="9">
        <v>90</v>
      </c>
      <c r="B1412" s="9">
        <f>COUNTIF($A$5:A1412, A1412)</f>
        <v>13</v>
      </c>
      <c r="C1412" s="10" t="s">
        <v>4052</v>
      </c>
      <c r="D1412" s="10" t="s">
        <v>2923</v>
      </c>
      <c r="E1412" s="10" t="s">
        <v>4053</v>
      </c>
      <c r="F1412" s="10" t="s">
        <v>4054</v>
      </c>
      <c r="G1412" s="9" t="s">
        <v>17</v>
      </c>
      <c r="H1412" s="11">
        <v>0</v>
      </c>
      <c r="I1412" s="11">
        <v>2</v>
      </c>
      <c r="J1412" s="12">
        <v>310000</v>
      </c>
      <c r="K1412" s="19">
        <f t="shared" si="44"/>
        <v>2.3657936760808719E-2</v>
      </c>
      <c r="L1412" s="26"/>
      <c r="M1412" s="20">
        <f t="shared" si="43"/>
        <v>0</v>
      </c>
      <c r="N1412" s="14" t="s">
        <v>4378</v>
      </c>
      <c r="O1412" s="9" t="s">
        <v>4103</v>
      </c>
    </row>
    <row r="1413" spans="1:15" x14ac:dyDescent="0.3">
      <c r="A1413" s="9">
        <v>90</v>
      </c>
      <c r="B1413" s="9">
        <f>COUNTIF($A$5:A1413, A1413)</f>
        <v>14</v>
      </c>
      <c r="C1413" s="10" t="s">
        <v>4055</v>
      </c>
      <c r="D1413" s="10" t="s">
        <v>2923</v>
      </c>
      <c r="E1413" s="10" t="s">
        <v>4056</v>
      </c>
      <c r="F1413" s="10" t="s">
        <v>4057</v>
      </c>
      <c r="G1413" s="9" t="s">
        <v>17</v>
      </c>
      <c r="H1413" s="11">
        <v>0</v>
      </c>
      <c r="I1413" s="11">
        <v>1</v>
      </c>
      <c r="J1413" s="12">
        <v>310000</v>
      </c>
      <c r="K1413" s="19">
        <f t="shared" si="44"/>
        <v>2.3657936760808719E-2</v>
      </c>
      <c r="L1413" s="26"/>
      <c r="M1413" s="20">
        <f t="shared" ref="M1413:M1467" si="45">ROUND(INDEX($L:$L,MATCH($A1413,$A:$A,0))*$K1413,0)</f>
        <v>0</v>
      </c>
      <c r="N1413" s="14" t="s">
        <v>4378</v>
      </c>
      <c r="O1413" s="9" t="s">
        <v>4103</v>
      </c>
    </row>
    <row r="1414" spans="1:15" x14ac:dyDescent="0.3">
      <c r="A1414" s="9">
        <v>90</v>
      </c>
      <c r="B1414" s="9">
        <f>COUNTIF($A$5:A1414, A1414)</f>
        <v>15</v>
      </c>
      <c r="C1414" s="10" t="s">
        <v>4058</v>
      </c>
      <c r="D1414" s="10" t="s">
        <v>2923</v>
      </c>
      <c r="E1414" s="10" t="s">
        <v>4056</v>
      </c>
      <c r="F1414" s="10" t="s">
        <v>4059</v>
      </c>
      <c r="G1414" s="9" t="s">
        <v>17</v>
      </c>
      <c r="H1414" s="11">
        <v>0</v>
      </c>
      <c r="I1414" s="11">
        <v>1</v>
      </c>
      <c r="J1414" s="12">
        <v>310000</v>
      </c>
      <c r="K1414" s="19">
        <f t="shared" si="44"/>
        <v>2.3657936760808719E-2</v>
      </c>
      <c r="L1414" s="26"/>
      <c r="M1414" s="20">
        <f t="shared" si="45"/>
        <v>0</v>
      </c>
      <c r="N1414" s="14" t="s">
        <v>4378</v>
      </c>
      <c r="O1414" s="9" t="s">
        <v>4103</v>
      </c>
    </row>
    <row r="1415" spans="1:15" x14ac:dyDescent="0.3">
      <c r="A1415" s="9">
        <v>90</v>
      </c>
      <c r="B1415" s="9">
        <f>COUNTIF($A$5:A1415, A1415)</f>
        <v>16</v>
      </c>
      <c r="C1415" s="10" t="s">
        <v>4060</v>
      </c>
      <c r="D1415" s="10" t="s">
        <v>2923</v>
      </c>
      <c r="E1415" s="10" t="s">
        <v>4056</v>
      </c>
      <c r="F1415" s="10" t="s">
        <v>4037</v>
      </c>
      <c r="G1415" s="9" t="s">
        <v>17</v>
      </c>
      <c r="H1415" s="11">
        <v>0</v>
      </c>
      <c r="I1415" s="11">
        <v>1</v>
      </c>
      <c r="J1415" s="12">
        <v>310000</v>
      </c>
      <c r="K1415" s="19">
        <f t="shared" si="44"/>
        <v>2.3657936760808719E-2</v>
      </c>
      <c r="L1415" s="26"/>
      <c r="M1415" s="20">
        <f t="shared" si="45"/>
        <v>0</v>
      </c>
      <c r="N1415" s="14" t="s">
        <v>4378</v>
      </c>
      <c r="O1415" s="9" t="s">
        <v>4103</v>
      </c>
    </row>
    <row r="1416" spans="1:15" x14ac:dyDescent="0.3">
      <c r="A1416" s="9">
        <v>90</v>
      </c>
      <c r="B1416" s="9">
        <f>COUNTIF($A$5:A1416, A1416)</f>
        <v>17</v>
      </c>
      <c r="C1416" s="10" t="s">
        <v>4061</v>
      </c>
      <c r="D1416" s="10" t="s">
        <v>2923</v>
      </c>
      <c r="E1416" s="10" t="s">
        <v>4056</v>
      </c>
      <c r="F1416" s="10" t="s">
        <v>4039</v>
      </c>
      <c r="G1416" s="9" t="s">
        <v>17</v>
      </c>
      <c r="H1416" s="11">
        <v>0</v>
      </c>
      <c r="I1416" s="11">
        <v>1</v>
      </c>
      <c r="J1416" s="12">
        <v>310000</v>
      </c>
      <c r="K1416" s="19">
        <f t="shared" si="44"/>
        <v>2.3657936760808719E-2</v>
      </c>
      <c r="L1416" s="26"/>
      <c r="M1416" s="20">
        <f t="shared" si="45"/>
        <v>0</v>
      </c>
      <c r="N1416" s="14" t="s">
        <v>4378</v>
      </c>
      <c r="O1416" s="9" t="s">
        <v>4103</v>
      </c>
    </row>
    <row r="1417" spans="1:15" x14ac:dyDescent="0.3">
      <c r="A1417" s="9">
        <v>90</v>
      </c>
      <c r="B1417" s="9">
        <f>COUNTIF($A$5:A1417, A1417)</f>
        <v>18</v>
      </c>
      <c r="C1417" s="10" t="s">
        <v>4062</v>
      </c>
      <c r="D1417" s="10" t="s">
        <v>2923</v>
      </c>
      <c r="E1417" s="10" t="s">
        <v>4056</v>
      </c>
      <c r="F1417" s="10" t="s">
        <v>4063</v>
      </c>
      <c r="G1417" s="9" t="s">
        <v>17</v>
      </c>
      <c r="H1417" s="11">
        <v>0</v>
      </c>
      <c r="I1417" s="11">
        <v>1</v>
      </c>
      <c r="J1417" s="12">
        <v>310000</v>
      </c>
      <c r="K1417" s="19">
        <f t="shared" si="44"/>
        <v>2.3657936760808719E-2</v>
      </c>
      <c r="L1417" s="26"/>
      <c r="M1417" s="20">
        <f t="shared" si="45"/>
        <v>0</v>
      </c>
      <c r="N1417" s="14" t="s">
        <v>4378</v>
      </c>
      <c r="O1417" s="9" t="s">
        <v>4103</v>
      </c>
    </row>
    <row r="1418" spans="1:15" x14ac:dyDescent="0.3">
      <c r="A1418" s="9">
        <v>90</v>
      </c>
      <c r="B1418" s="9">
        <f>COUNTIF($A$5:A1418, A1418)</f>
        <v>19</v>
      </c>
      <c r="C1418" s="10" t="s">
        <v>4064</v>
      </c>
      <c r="D1418" s="10" t="s">
        <v>2923</v>
      </c>
      <c r="E1418" s="10" t="s">
        <v>4065</v>
      </c>
      <c r="F1418" s="10" t="s">
        <v>4066</v>
      </c>
      <c r="G1418" s="9" t="s">
        <v>17</v>
      </c>
      <c r="H1418" s="11">
        <v>0</v>
      </c>
      <c r="I1418" s="11">
        <v>1</v>
      </c>
      <c r="J1418" s="12">
        <v>310000</v>
      </c>
      <c r="K1418" s="19">
        <f t="shared" si="44"/>
        <v>2.3657936760808719E-2</v>
      </c>
      <c r="L1418" s="26"/>
      <c r="M1418" s="20">
        <f t="shared" si="45"/>
        <v>0</v>
      </c>
      <c r="N1418" s="14" t="s">
        <v>4378</v>
      </c>
      <c r="O1418" s="9" t="s">
        <v>4103</v>
      </c>
    </row>
    <row r="1419" spans="1:15" x14ac:dyDescent="0.3">
      <c r="A1419" s="9">
        <v>90</v>
      </c>
      <c r="B1419" s="9">
        <f>COUNTIF($A$5:A1419, A1419)</f>
        <v>20</v>
      </c>
      <c r="C1419" s="10" t="s">
        <v>4067</v>
      </c>
      <c r="D1419" s="10" t="s">
        <v>2923</v>
      </c>
      <c r="E1419" s="10" t="s">
        <v>4068</v>
      </c>
      <c r="F1419" s="10" t="s">
        <v>4069</v>
      </c>
      <c r="G1419" s="9" t="s">
        <v>17</v>
      </c>
      <c r="H1419" s="11">
        <v>0</v>
      </c>
      <c r="I1419" s="11">
        <v>1</v>
      </c>
      <c r="J1419" s="12">
        <v>310000</v>
      </c>
      <c r="K1419" s="19">
        <f t="shared" si="44"/>
        <v>2.3657936760808719E-2</v>
      </c>
      <c r="L1419" s="26"/>
      <c r="M1419" s="20">
        <f t="shared" si="45"/>
        <v>0</v>
      </c>
      <c r="N1419" s="14" t="s">
        <v>4378</v>
      </c>
      <c r="O1419" s="9" t="s">
        <v>4103</v>
      </c>
    </row>
    <row r="1420" spans="1:15" x14ac:dyDescent="0.3">
      <c r="A1420" s="9">
        <v>90</v>
      </c>
      <c r="B1420" s="9">
        <f>COUNTIF($A$5:A1420, A1420)</f>
        <v>21</v>
      </c>
      <c r="C1420" s="10" t="s">
        <v>4070</v>
      </c>
      <c r="D1420" s="10" t="s">
        <v>2923</v>
      </c>
      <c r="E1420" s="10" t="s">
        <v>4068</v>
      </c>
      <c r="F1420" s="10" t="s">
        <v>4044</v>
      </c>
      <c r="G1420" s="9" t="s">
        <v>17</v>
      </c>
      <c r="H1420" s="11">
        <v>0</v>
      </c>
      <c r="I1420" s="11">
        <v>1</v>
      </c>
      <c r="J1420" s="12">
        <v>310000</v>
      </c>
      <c r="K1420" s="19">
        <f t="shared" si="44"/>
        <v>2.3657936760808719E-2</v>
      </c>
      <c r="L1420" s="26"/>
      <c r="M1420" s="20">
        <f t="shared" si="45"/>
        <v>0</v>
      </c>
      <c r="N1420" s="14" t="s">
        <v>4378</v>
      </c>
      <c r="O1420" s="9" t="s">
        <v>4103</v>
      </c>
    </row>
    <row r="1421" spans="1:15" x14ac:dyDescent="0.3">
      <c r="A1421" s="9">
        <v>90</v>
      </c>
      <c r="B1421" s="9">
        <f>COUNTIF($A$5:A1421, A1421)</f>
        <v>22</v>
      </c>
      <c r="C1421" s="10" t="s">
        <v>4071</v>
      </c>
      <c r="D1421" s="10" t="s">
        <v>2923</v>
      </c>
      <c r="E1421" s="10" t="s">
        <v>4068</v>
      </c>
      <c r="F1421" s="10" t="s">
        <v>4046</v>
      </c>
      <c r="G1421" s="9" t="s">
        <v>17</v>
      </c>
      <c r="H1421" s="11">
        <v>0</v>
      </c>
      <c r="I1421" s="11">
        <v>1</v>
      </c>
      <c r="J1421" s="12">
        <v>310000</v>
      </c>
      <c r="K1421" s="19">
        <f t="shared" si="44"/>
        <v>2.3657936760808719E-2</v>
      </c>
      <c r="L1421" s="26"/>
      <c r="M1421" s="20">
        <f t="shared" si="45"/>
        <v>0</v>
      </c>
      <c r="N1421" s="14" t="s">
        <v>4378</v>
      </c>
      <c r="O1421" s="9" t="s">
        <v>4103</v>
      </c>
    </row>
    <row r="1422" spans="1:15" x14ac:dyDescent="0.3">
      <c r="A1422" s="9">
        <v>90</v>
      </c>
      <c r="B1422" s="9">
        <f>COUNTIF($A$5:A1422, A1422)</f>
        <v>23</v>
      </c>
      <c r="C1422" s="10" t="s">
        <v>4072</v>
      </c>
      <c r="D1422" s="10" t="s">
        <v>2923</v>
      </c>
      <c r="E1422" s="10" t="s">
        <v>4068</v>
      </c>
      <c r="F1422" s="10" t="s">
        <v>4073</v>
      </c>
      <c r="G1422" s="9" t="s">
        <v>17</v>
      </c>
      <c r="H1422" s="11">
        <v>0</v>
      </c>
      <c r="I1422" s="11">
        <v>3</v>
      </c>
      <c r="J1422" s="12">
        <v>310000</v>
      </c>
      <c r="K1422" s="19">
        <f t="shared" si="44"/>
        <v>2.3657936760808719E-2</v>
      </c>
      <c r="L1422" s="26"/>
      <c r="M1422" s="20">
        <f t="shared" si="45"/>
        <v>0</v>
      </c>
      <c r="N1422" s="14" t="s">
        <v>4378</v>
      </c>
      <c r="O1422" s="9" t="s">
        <v>4103</v>
      </c>
    </row>
    <row r="1423" spans="1:15" x14ac:dyDescent="0.3">
      <c r="A1423" s="9">
        <v>90</v>
      </c>
      <c r="B1423" s="9">
        <f>COUNTIF($A$5:A1423, A1423)</f>
        <v>24</v>
      </c>
      <c r="C1423" s="10" t="s">
        <v>4074</v>
      </c>
      <c r="D1423" s="10" t="s">
        <v>2923</v>
      </c>
      <c r="E1423" s="10" t="s">
        <v>4068</v>
      </c>
      <c r="F1423" s="10" t="s">
        <v>4075</v>
      </c>
      <c r="G1423" s="9" t="s">
        <v>17</v>
      </c>
      <c r="H1423" s="11">
        <v>0</v>
      </c>
      <c r="I1423" s="11">
        <v>1</v>
      </c>
      <c r="J1423" s="12">
        <v>310000</v>
      </c>
      <c r="K1423" s="19">
        <f t="shared" si="44"/>
        <v>2.3657936760808719E-2</v>
      </c>
      <c r="L1423" s="26"/>
      <c r="M1423" s="20">
        <f t="shared" si="45"/>
        <v>0</v>
      </c>
      <c r="N1423" s="14" t="s">
        <v>4378</v>
      </c>
      <c r="O1423" s="9" t="s">
        <v>4103</v>
      </c>
    </row>
    <row r="1424" spans="1:15" x14ac:dyDescent="0.3">
      <c r="A1424" s="9">
        <v>90</v>
      </c>
      <c r="B1424" s="9">
        <f>COUNTIF($A$5:A1424, A1424)</f>
        <v>25</v>
      </c>
      <c r="C1424" s="10" t="s">
        <v>4076</v>
      </c>
      <c r="D1424" s="10" t="s">
        <v>2923</v>
      </c>
      <c r="E1424" s="10" t="s">
        <v>4077</v>
      </c>
      <c r="F1424" s="10" t="s">
        <v>4078</v>
      </c>
      <c r="G1424" s="9" t="s">
        <v>17</v>
      </c>
      <c r="H1424" s="11">
        <v>0</v>
      </c>
      <c r="I1424" s="11">
        <v>1</v>
      </c>
      <c r="J1424" s="12">
        <v>310000</v>
      </c>
      <c r="K1424" s="19">
        <f t="shared" si="44"/>
        <v>2.3657936760808719E-2</v>
      </c>
      <c r="L1424" s="26"/>
      <c r="M1424" s="20">
        <f t="shared" si="45"/>
        <v>0</v>
      </c>
      <c r="N1424" s="14" t="s">
        <v>4378</v>
      </c>
      <c r="O1424" s="9" t="s">
        <v>4103</v>
      </c>
    </row>
    <row r="1425" spans="1:15" x14ac:dyDescent="0.3">
      <c r="A1425" s="9">
        <v>90</v>
      </c>
      <c r="B1425" s="9">
        <f>COUNTIF($A$5:A1425, A1425)</f>
        <v>26</v>
      </c>
      <c r="C1425" s="10" t="s">
        <v>4079</v>
      </c>
      <c r="D1425" s="10" t="s">
        <v>2923</v>
      </c>
      <c r="E1425" s="10" t="s">
        <v>4077</v>
      </c>
      <c r="F1425" s="10" t="s">
        <v>4080</v>
      </c>
      <c r="G1425" s="9" t="s">
        <v>17</v>
      </c>
      <c r="H1425" s="11">
        <v>0</v>
      </c>
      <c r="I1425" s="11">
        <v>1</v>
      </c>
      <c r="J1425" s="12">
        <v>310000</v>
      </c>
      <c r="K1425" s="19">
        <f t="shared" si="44"/>
        <v>2.3657936760808719E-2</v>
      </c>
      <c r="L1425" s="26"/>
      <c r="M1425" s="20">
        <f t="shared" si="45"/>
        <v>0</v>
      </c>
      <c r="N1425" s="14" t="s">
        <v>4378</v>
      </c>
      <c r="O1425" s="9" t="s">
        <v>4103</v>
      </c>
    </row>
    <row r="1426" spans="1:15" x14ac:dyDescent="0.3">
      <c r="A1426" s="9">
        <v>90</v>
      </c>
      <c r="B1426" s="9">
        <f>COUNTIF($A$5:A1426, A1426)</f>
        <v>27</v>
      </c>
      <c r="C1426" s="10" t="s">
        <v>4081</v>
      </c>
      <c r="D1426" s="10" t="s">
        <v>2923</v>
      </c>
      <c r="E1426" s="10" t="s">
        <v>4082</v>
      </c>
      <c r="F1426" s="10" t="s">
        <v>4083</v>
      </c>
      <c r="G1426" s="9" t="s">
        <v>17</v>
      </c>
      <c r="H1426" s="11">
        <v>0</v>
      </c>
      <c r="I1426" s="11">
        <v>2</v>
      </c>
      <c r="J1426" s="12">
        <v>310000</v>
      </c>
      <c r="K1426" s="19">
        <f t="shared" si="44"/>
        <v>2.3657936760808719E-2</v>
      </c>
      <c r="L1426" s="26"/>
      <c r="M1426" s="20">
        <f t="shared" si="45"/>
        <v>0</v>
      </c>
      <c r="N1426" s="14" t="s">
        <v>4378</v>
      </c>
      <c r="O1426" s="9" t="s">
        <v>4103</v>
      </c>
    </row>
    <row r="1427" spans="1:15" x14ac:dyDescent="0.3">
      <c r="A1427" s="9">
        <v>90</v>
      </c>
      <c r="B1427" s="9">
        <f>COUNTIF($A$5:A1427, A1427)</f>
        <v>28</v>
      </c>
      <c r="C1427" s="10" t="s">
        <v>4084</v>
      </c>
      <c r="D1427" s="10" t="s">
        <v>2923</v>
      </c>
      <c r="E1427" s="10" t="s">
        <v>4082</v>
      </c>
      <c r="F1427" s="10" t="s">
        <v>4085</v>
      </c>
      <c r="G1427" s="9" t="s">
        <v>17</v>
      </c>
      <c r="H1427" s="11">
        <v>0</v>
      </c>
      <c r="I1427" s="11">
        <v>1</v>
      </c>
      <c r="J1427" s="12">
        <v>310000</v>
      </c>
      <c r="K1427" s="19">
        <f t="shared" si="44"/>
        <v>2.3657936760808719E-2</v>
      </c>
      <c r="L1427" s="26"/>
      <c r="M1427" s="20">
        <f t="shared" si="45"/>
        <v>0</v>
      </c>
      <c r="N1427" s="14" t="s">
        <v>4378</v>
      </c>
      <c r="O1427" s="9" t="s">
        <v>4103</v>
      </c>
    </row>
    <row r="1428" spans="1:15" x14ac:dyDescent="0.3">
      <c r="A1428" s="9">
        <v>90</v>
      </c>
      <c r="B1428" s="9">
        <f>COUNTIF($A$5:A1428, A1428)</f>
        <v>29</v>
      </c>
      <c r="C1428" s="10" t="s">
        <v>4086</v>
      </c>
      <c r="D1428" s="10" t="s">
        <v>2923</v>
      </c>
      <c r="E1428" s="10" t="s">
        <v>4087</v>
      </c>
      <c r="F1428" s="10" t="s">
        <v>4088</v>
      </c>
      <c r="G1428" s="9" t="s">
        <v>17</v>
      </c>
      <c r="H1428" s="11">
        <v>0</v>
      </c>
      <c r="I1428" s="11">
        <v>3</v>
      </c>
      <c r="J1428" s="12">
        <v>310000</v>
      </c>
      <c r="K1428" s="19">
        <f t="shared" si="44"/>
        <v>2.3657936760808719E-2</v>
      </c>
      <c r="L1428" s="26"/>
      <c r="M1428" s="20">
        <f t="shared" si="45"/>
        <v>0</v>
      </c>
      <c r="N1428" s="14" t="s">
        <v>4378</v>
      </c>
      <c r="O1428" s="9" t="s">
        <v>4103</v>
      </c>
    </row>
    <row r="1429" spans="1:15" x14ac:dyDescent="0.3">
      <c r="A1429" s="9">
        <v>90</v>
      </c>
      <c r="B1429" s="9">
        <f>COUNTIF($A$5:A1429, A1429)</f>
        <v>30</v>
      </c>
      <c r="C1429" s="10" t="s">
        <v>3098</v>
      </c>
      <c r="D1429" s="10" t="s">
        <v>3099</v>
      </c>
      <c r="E1429" s="10" t="s">
        <v>3100</v>
      </c>
      <c r="F1429" s="10" t="s">
        <v>2824</v>
      </c>
      <c r="G1429" s="9" t="s">
        <v>3101</v>
      </c>
      <c r="H1429" s="11">
        <v>911570</v>
      </c>
      <c r="I1429" s="11">
        <v>1</v>
      </c>
      <c r="J1429" s="12">
        <v>628993</v>
      </c>
      <c r="K1429" s="19">
        <f t="shared" si="44"/>
        <v>4.8002182635455998E-2</v>
      </c>
      <c r="L1429" s="26"/>
      <c r="M1429" s="20">
        <f t="shared" si="45"/>
        <v>0</v>
      </c>
      <c r="N1429" s="14" t="s">
        <v>4379</v>
      </c>
      <c r="O1429" s="9" t="s">
        <v>4098</v>
      </c>
    </row>
    <row r="1430" spans="1:15" x14ac:dyDescent="0.3">
      <c r="A1430" s="9">
        <v>90</v>
      </c>
      <c r="B1430" s="9">
        <f>COUNTIF($A$5:A1430, A1430)</f>
        <v>31</v>
      </c>
      <c r="C1430" s="10" t="s">
        <v>3102</v>
      </c>
      <c r="D1430" s="10" t="s">
        <v>3103</v>
      </c>
      <c r="E1430" s="10" t="s">
        <v>3104</v>
      </c>
      <c r="F1430" s="10" t="s">
        <v>2785</v>
      </c>
      <c r="G1430" s="9" t="s">
        <v>3101</v>
      </c>
      <c r="H1430" s="11">
        <v>422930</v>
      </c>
      <c r="I1430" s="11">
        <v>1</v>
      </c>
      <c r="J1430" s="12">
        <v>380631</v>
      </c>
      <c r="K1430" s="19">
        <f t="shared" si="44"/>
        <v>2.90482068619464E-2</v>
      </c>
      <c r="L1430" s="26"/>
      <c r="M1430" s="20">
        <f t="shared" si="45"/>
        <v>0</v>
      </c>
      <c r="N1430" s="14" t="s">
        <v>4379</v>
      </c>
      <c r="O1430" s="9" t="s">
        <v>4098</v>
      </c>
    </row>
    <row r="1431" spans="1:15" x14ac:dyDescent="0.3">
      <c r="A1431" s="9">
        <v>90</v>
      </c>
      <c r="B1431" s="9">
        <f>COUNTIF($A$5:A1431, A1431)</f>
        <v>32</v>
      </c>
      <c r="C1431" s="10" t="s">
        <v>3105</v>
      </c>
      <c r="D1431" s="10" t="s">
        <v>3106</v>
      </c>
      <c r="E1431" s="10" t="s">
        <v>3107</v>
      </c>
      <c r="F1431" s="10" t="s">
        <v>3108</v>
      </c>
      <c r="G1431" s="9" t="s">
        <v>3101</v>
      </c>
      <c r="H1431" s="11">
        <v>911570</v>
      </c>
      <c r="I1431" s="11">
        <v>1</v>
      </c>
      <c r="J1431" s="12">
        <v>820404</v>
      </c>
      <c r="K1431" s="19">
        <f t="shared" si="44"/>
        <v>6.2609890162304893E-2</v>
      </c>
      <c r="L1431" s="26"/>
      <c r="M1431" s="20">
        <f t="shared" si="45"/>
        <v>0</v>
      </c>
      <c r="N1431" s="14" t="s">
        <v>4380</v>
      </c>
      <c r="O1431" s="9" t="s">
        <v>4098</v>
      </c>
    </row>
    <row r="1432" spans="1:15" x14ac:dyDescent="0.3">
      <c r="A1432" s="9">
        <v>90</v>
      </c>
      <c r="B1432" s="9">
        <f>COUNTIF($A$5:A1432, A1432)</f>
        <v>33</v>
      </c>
      <c r="C1432" s="10" t="s">
        <v>3109</v>
      </c>
      <c r="D1432" s="10" t="s">
        <v>3110</v>
      </c>
      <c r="E1432" s="10" t="s">
        <v>3111</v>
      </c>
      <c r="F1432" s="10" t="s">
        <v>18</v>
      </c>
      <c r="G1432" s="9" t="s">
        <v>17</v>
      </c>
      <c r="H1432" s="11">
        <v>596420</v>
      </c>
      <c r="I1432" s="11">
        <v>1</v>
      </c>
      <c r="J1432" s="12">
        <v>536771</v>
      </c>
      <c r="K1432" s="19">
        <f t="shared" si="44"/>
        <v>4.0964175396890505E-2</v>
      </c>
      <c r="L1432" s="26"/>
      <c r="M1432" s="20">
        <f t="shared" si="45"/>
        <v>0</v>
      </c>
      <c r="N1432" s="14" t="s">
        <v>4377</v>
      </c>
      <c r="O1432" s="9" t="s">
        <v>4098</v>
      </c>
    </row>
    <row r="1433" spans="1:15" x14ac:dyDescent="0.3">
      <c r="A1433" s="9">
        <v>90</v>
      </c>
      <c r="B1433" s="9">
        <f>COUNTIF($A$5:A1433, A1433)</f>
        <v>34</v>
      </c>
      <c r="C1433" s="10" t="s">
        <v>3112</v>
      </c>
      <c r="D1433" s="10" t="s">
        <v>3113</v>
      </c>
      <c r="E1433" s="10" t="s">
        <v>3114</v>
      </c>
      <c r="F1433" s="10" t="s">
        <v>2777</v>
      </c>
      <c r="G1433" s="9" t="s">
        <v>17</v>
      </c>
      <c r="H1433" s="11">
        <v>21880</v>
      </c>
      <c r="I1433" s="11">
        <v>1</v>
      </c>
      <c r="J1433" s="12">
        <v>19686</v>
      </c>
      <c r="K1433" s="19">
        <f t="shared" si="44"/>
        <v>1.5023553002363886E-3</v>
      </c>
      <c r="L1433" s="26"/>
      <c r="M1433" s="20">
        <f t="shared" si="45"/>
        <v>0</v>
      </c>
      <c r="N1433" s="14" t="s">
        <v>4377</v>
      </c>
      <c r="O1433" s="9" t="s">
        <v>4098</v>
      </c>
    </row>
    <row r="1434" spans="1:15" x14ac:dyDescent="0.3">
      <c r="A1434" s="9">
        <v>90</v>
      </c>
      <c r="B1434" s="9">
        <f>COUNTIF($A$5:A1434, A1434)</f>
        <v>35</v>
      </c>
      <c r="C1434" s="10" t="s">
        <v>3115</v>
      </c>
      <c r="D1434" s="10" t="s">
        <v>3116</v>
      </c>
      <c r="E1434" s="10" t="s">
        <v>3117</v>
      </c>
      <c r="F1434" s="10" t="s">
        <v>1193</v>
      </c>
      <c r="G1434" s="9" t="s">
        <v>17</v>
      </c>
      <c r="H1434" s="11">
        <v>21880</v>
      </c>
      <c r="I1434" s="11">
        <v>1</v>
      </c>
      <c r="J1434" s="12">
        <v>19686</v>
      </c>
      <c r="K1434" s="19">
        <f t="shared" si="44"/>
        <v>1.5023553002363886E-3</v>
      </c>
      <c r="L1434" s="26"/>
      <c r="M1434" s="20">
        <f t="shared" si="45"/>
        <v>0</v>
      </c>
      <c r="N1434" s="14" t="s">
        <v>4377</v>
      </c>
      <c r="O1434" s="9" t="s">
        <v>4098</v>
      </c>
    </row>
    <row r="1435" spans="1:15" x14ac:dyDescent="0.3">
      <c r="A1435" s="9">
        <v>90</v>
      </c>
      <c r="B1435" s="9">
        <f>COUNTIF($A$5:A1435, A1435)</f>
        <v>36</v>
      </c>
      <c r="C1435" s="10" t="s">
        <v>3118</v>
      </c>
      <c r="D1435" s="10" t="s">
        <v>3119</v>
      </c>
      <c r="E1435" s="10" t="s">
        <v>3120</v>
      </c>
      <c r="F1435" s="10" t="s">
        <v>18</v>
      </c>
      <c r="G1435" s="9" t="s">
        <v>17</v>
      </c>
      <c r="H1435" s="11">
        <v>130570</v>
      </c>
      <c r="I1435" s="11">
        <v>1</v>
      </c>
      <c r="J1435" s="12">
        <v>117509</v>
      </c>
      <c r="K1435" s="19">
        <f t="shared" si="44"/>
        <v>8.9678080349221666E-3</v>
      </c>
      <c r="L1435" s="26"/>
      <c r="M1435" s="20">
        <f t="shared" si="45"/>
        <v>0</v>
      </c>
      <c r="N1435" s="14" t="s">
        <v>4377</v>
      </c>
      <c r="O1435" s="9" t="s">
        <v>4098</v>
      </c>
    </row>
    <row r="1436" spans="1:15" x14ac:dyDescent="0.3">
      <c r="A1436" s="9">
        <v>90</v>
      </c>
      <c r="B1436" s="9">
        <f>COUNTIF($A$5:A1436, A1436)</f>
        <v>37</v>
      </c>
      <c r="C1436" s="10" t="s">
        <v>3121</v>
      </c>
      <c r="D1436" s="10" t="s">
        <v>3122</v>
      </c>
      <c r="E1436" s="10" t="s">
        <v>3123</v>
      </c>
      <c r="F1436" s="10" t="s">
        <v>18</v>
      </c>
      <c r="G1436" s="9" t="s">
        <v>17</v>
      </c>
      <c r="H1436" s="11">
        <v>171680</v>
      </c>
      <c r="I1436" s="11">
        <v>1</v>
      </c>
      <c r="J1436" s="12">
        <v>170815</v>
      </c>
      <c r="K1436" s="19">
        <f t="shared" si="44"/>
        <v>1.3035904734830779E-2</v>
      </c>
      <c r="L1436" s="26"/>
      <c r="M1436" s="20">
        <f t="shared" si="45"/>
        <v>0</v>
      </c>
      <c r="N1436" s="14" t="s">
        <v>4377</v>
      </c>
      <c r="O1436" s="9" t="s">
        <v>4098</v>
      </c>
    </row>
    <row r="1437" spans="1:15" x14ac:dyDescent="0.3">
      <c r="A1437" s="9">
        <v>90</v>
      </c>
      <c r="B1437" s="9">
        <f>COUNTIF($A$5:A1437, A1437)</f>
        <v>38</v>
      </c>
      <c r="C1437" s="10" t="s">
        <v>3124</v>
      </c>
      <c r="D1437" s="10" t="s">
        <v>3125</v>
      </c>
      <c r="E1437" s="10" t="s">
        <v>4089</v>
      </c>
      <c r="F1437" s="10" t="s">
        <v>1724</v>
      </c>
      <c r="G1437" s="9" t="s">
        <v>17</v>
      </c>
      <c r="H1437" s="11">
        <v>0</v>
      </c>
      <c r="I1437" s="11">
        <v>120</v>
      </c>
      <c r="J1437" s="12">
        <v>610000</v>
      </c>
      <c r="K1437" s="19">
        <f t="shared" si="44"/>
        <v>4.6552714271268773E-2</v>
      </c>
      <c r="L1437" s="26"/>
      <c r="M1437" s="20">
        <f t="shared" si="45"/>
        <v>0</v>
      </c>
      <c r="N1437" s="14" t="s">
        <v>4381</v>
      </c>
      <c r="O1437" s="9" t="s">
        <v>4098</v>
      </c>
    </row>
    <row r="1438" spans="1:15" x14ac:dyDescent="0.3">
      <c r="A1438" s="9">
        <v>90</v>
      </c>
      <c r="B1438" s="9">
        <f>COUNTIF($A$5:A1438, A1438)</f>
        <v>39</v>
      </c>
      <c r="C1438" s="10" t="s">
        <v>3126</v>
      </c>
      <c r="D1438" s="10" t="s">
        <v>3127</v>
      </c>
      <c r="E1438" s="10" t="s">
        <v>1065</v>
      </c>
      <c r="F1438" s="10" t="s">
        <v>3128</v>
      </c>
      <c r="G1438" s="9" t="s">
        <v>17</v>
      </c>
      <c r="H1438" s="11">
        <v>116790</v>
      </c>
      <c r="I1438" s="11">
        <v>1</v>
      </c>
      <c r="J1438" s="12">
        <v>105102</v>
      </c>
      <c r="K1438" s="19">
        <f t="shared" si="44"/>
        <v>8.0209563530145751E-3</v>
      </c>
      <c r="L1438" s="26"/>
      <c r="M1438" s="20">
        <f t="shared" si="45"/>
        <v>0</v>
      </c>
      <c r="N1438" s="14" t="s">
        <v>4380</v>
      </c>
      <c r="O1438" s="9" t="s">
        <v>4098</v>
      </c>
    </row>
    <row r="1439" spans="1:15" x14ac:dyDescent="0.3">
      <c r="A1439" s="9">
        <v>90</v>
      </c>
      <c r="B1439" s="9">
        <f>COUNTIF($A$5:A1439, A1439)</f>
        <v>40</v>
      </c>
      <c r="C1439" s="10" t="s">
        <v>3129</v>
      </c>
      <c r="D1439" s="10" t="s">
        <v>3130</v>
      </c>
      <c r="E1439" s="10" t="s">
        <v>3131</v>
      </c>
      <c r="F1439" s="10" t="s">
        <v>18</v>
      </c>
      <c r="G1439" s="9" t="s">
        <v>17</v>
      </c>
      <c r="H1439" s="11">
        <v>0</v>
      </c>
      <c r="I1439" s="11">
        <v>8</v>
      </c>
      <c r="J1439" s="12">
        <v>530000</v>
      </c>
      <c r="K1439" s="19">
        <f t="shared" si="44"/>
        <v>4.0447440268479427E-2</v>
      </c>
      <c r="L1439" s="26"/>
      <c r="M1439" s="20">
        <f t="shared" si="45"/>
        <v>0</v>
      </c>
      <c r="N1439" s="14" t="s">
        <v>4382</v>
      </c>
      <c r="O1439" s="9" t="s">
        <v>4098</v>
      </c>
    </row>
    <row r="1440" spans="1:15" x14ac:dyDescent="0.3">
      <c r="A1440" s="9">
        <v>90</v>
      </c>
      <c r="B1440" s="9">
        <f>COUNTIF($A$5:A1440, A1440)</f>
        <v>41</v>
      </c>
      <c r="C1440" s="10" t="s">
        <v>3132</v>
      </c>
      <c r="D1440" s="10" t="s">
        <v>3133</v>
      </c>
      <c r="E1440" s="10" t="s">
        <v>3134</v>
      </c>
      <c r="F1440" s="10" t="s">
        <v>18</v>
      </c>
      <c r="G1440" s="9" t="s">
        <v>17</v>
      </c>
      <c r="H1440" s="11">
        <v>0</v>
      </c>
      <c r="I1440" s="11">
        <v>1</v>
      </c>
      <c r="J1440" s="12">
        <v>755000</v>
      </c>
      <c r="K1440" s="19">
        <f t="shared" si="44"/>
        <v>5.7618523401324465E-2</v>
      </c>
      <c r="L1440" s="27"/>
      <c r="M1440" s="20">
        <f t="shared" si="45"/>
        <v>0</v>
      </c>
      <c r="N1440" s="14" t="s">
        <v>4383</v>
      </c>
      <c r="O1440" s="9" t="s">
        <v>4098</v>
      </c>
    </row>
    <row r="1441" spans="1:15" x14ac:dyDescent="0.3">
      <c r="A1441" s="9">
        <v>91</v>
      </c>
      <c r="B1441" s="9">
        <f>COUNTIF($A$5:A1441, A1441)</f>
        <v>1</v>
      </c>
      <c r="C1441" s="10" t="s">
        <v>3135</v>
      </c>
      <c r="D1441" s="10" t="s">
        <v>3136</v>
      </c>
      <c r="E1441" s="10" t="s">
        <v>3137</v>
      </c>
      <c r="F1441" s="10" t="s">
        <v>18</v>
      </c>
      <c r="G1441" s="9" t="s">
        <v>17</v>
      </c>
      <c r="H1441" s="11">
        <v>694980</v>
      </c>
      <c r="I1441" s="11">
        <v>30</v>
      </c>
      <c r="J1441" s="12">
        <v>667181</v>
      </c>
      <c r="K1441" s="19">
        <f t="shared" si="44"/>
        <v>0.12379651222339821</v>
      </c>
      <c r="L1441" s="25"/>
      <c r="M1441" s="20">
        <f t="shared" si="45"/>
        <v>0</v>
      </c>
      <c r="N1441" s="14" t="s">
        <v>4384</v>
      </c>
      <c r="O1441" s="9" t="s">
        <v>4098</v>
      </c>
    </row>
    <row r="1442" spans="1:15" x14ac:dyDescent="0.3">
      <c r="A1442" s="9">
        <v>91</v>
      </c>
      <c r="B1442" s="9">
        <f>COUNTIF($A$5:A1442, A1442)</f>
        <v>2</v>
      </c>
      <c r="C1442" s="10" t="s">
        <v>3138</v>
      </c>
      <c r="D1442" s="10" t="s">
        <v>3139</v>
      </c>
      <c r="E1442" s="10" t="s">
        <v>3140</v>
      </c>
      <c r="F1442" s="10" t="s">
        <v>18</v>
      </c>
      <c r="G1442" s="9" t="s">
        <v>17</v>
      </c>
      <c r="H1442" s="11">
        <v>710720</v>
      </c>
      <c r="I1442" s="11">
        <v>1</v>
      </c>
      <c r="J1442" s="12">
        <v>682290</v>
      </c>
      <c r="K1442" s="19">
        <f t="shared" si="44"/>
        <v>0.1266000115784208</v>
      </c>
      <c r="L1442" s="26"/>
      <c r="M1442" s="20">
        <f t="shared" si="45"/>
        <v>0</v>
      </c>
      <c r="N1442" s="14" t="s">
        <v>4384</v>
      </c>
      <c r="O1442" s="9" t="s">
        <v>4098</v>
      </c>
    </row>
    <row r="1443" spans="1:15" x14ac:dyDescent="0.3">
      <c r="A1443" s="9">
        <v>91</v>
      </c>
      <c r="B1443" s="9">
        <f>COUNTIF($A$5:A1443, A1443)</f>
        <v>3</v>
      </c>
      <c r="C1443" s="10" t="s">
        <v>3141</v>
      </c>
      <c r="D1443" s="10" t="s">
        <v>3142</v>
      </c>
      <c r="E1443" s="10" t="s">
        <v>3143</v>
      </c>
      <c r="F1443" s="10" t="s">
        <v>18</v>
      </c>
      <c r="G1443" s="9" t="s">
        <v>17</v>
      </c>
      <c r="H1443" s="11">
        <v>710720</v>
      </c>
      <c r="I1443" s="11">
        <v>1</v>
      </c>
      <c r="J1443" s="12">
        <v>696504</v>
      </c>
      <c r="K1443" s="19">
        <f t="shared" si="44"/>
        <v>0.12923744223778216</v>
      </c>
      <c r="L1443" s="26"/>
      <c r="M1443" s="20">
        <f t="shared" si="45"/>
        <v>0</v>
      </c>
      <c r="N1443" s="14" t="s">
        <v>4384</v>
      </c>
      <c r="O1443" s="9" t="s">
        <v>4098</v>
      </c>
    </row>
    <row r="1444" spans="1:15" x14ac:dyDescent="0.3">
      <c r="A1444" s="9">
        <v>91</v>
      </c>
      <c r="B1444" s="9">
        <f>COUNTIF($A$5:A1444, A1444)</f>
        <v>4</v>
      </c>
      <c r="C1444" s="10" t="s">
        <v>3144</v>
      </c>
      <c r="D1444" s="10" t="s">
        <v>3145</v>
      </c>
      <c r="E1444" s="10" t="s">
        <v>3146</v>
      </c>
      <c r="F1444" s="10" t="s">
        <v>18</v>
      </c>
      <c r="G1444" s="9" t="s">
        <v>17</v>
      </c>
      <c r="H1444" s="11">
        <v>710720</v>
      </c>
      <c r="I1444" s="11">
        <v>19</v>
      </c>
      <c r="J1444" s="12">
        <v>696504</v>
      </c>
      <c r="K1444" s="19">
        <f t="shared" si="44"/>
        <v>0.12923744223778216</v>
      </c>
      <c r="L1444" s="26"/>
      <c r="M1444" s="20">
        <f t="shared" si="45"/>
        <v>0</v>
      </c>
      <c r="N1444" s="14" t="s">
        <v>4384</v>
      </c>
      <c r="O1444" s="9" t="s">
        <v>4098</v>
      </c>
    </row>
    <row r="1445" spans="1:15" x14ac:dyDescent="0.3">
      <c r="A1445" s="9">
        <v>91</v>
      </c>
      <c r="B1445" s="9">
        <f>COUNTIF($A$5:A1445, A1445)</f>
        <v>5</v>
      </c>
      <c r="C1445" s="10" t="s">
        <v>3147</v>
      </c>
      <c r="D1445" s="10" t="s">
        <v>3148</v>
      </c>
      <c r="E1445" s="10" t="s">
        <v>3149</v>
      </c>
      <c r="F1445" s="10" t="s">
        <v>18</v>
      </c>
      <c r="G1445" s="9" t="s">
        <v>17</v>
      </c>
      <c r="H1445" s="11">
        <v>417290</v>
      </c>
      <c r="I1445" s="11">
        <v>51</v>
      </c>
      <c r="J1445" s="12">
        <v>400598</v>
      </c>
      <c r="K1445" s="19">
        <f t="shared" si="44"/>
        <v>7.4331605971496309E-2</v>
      </c>
      <c r="L1445" s="26"/>
      <c r="M1445" s="20">
        <f t="shared" si="45"/>
        <v>0</v>
      </c>
      <c r="N1445" s="14" t="s">
        <v>4384</v>
      </c>
      <c r="O1445" s="9" t="s">
        <v>4098</v>
      </c>
    </row>
    <row r="1446" spans="1:15" x14ac:dyDescent="0.3">
      <c r="A1446" s="9">
        <v>91</v>
      </c>
      <c r="B1446" s="9">
        <f>COUNTIF($A$5:A1446, A1446)</f>
        <v>6</v>
      </c>
      <c r="C1446" s="10" t="s">
        <v>4090</v>
      </c>
      <c r="D1446" s="10" t="s">
        <v>4091</v>
      </c>
      <c r="E1446" s="10" t="s">
        <v>4092</v>
      </c>
      <c r="F1446" s="10" t="s">
        <v>18</v>
      </c>
      <c r="G1446" s="9" t="s">
        <v>17</v>
      </c>
      <c r="H1446" s="11">
        <v>710720</v>
      </c>
      <c r="I1446" s="11">
        <v>52</v>
      </c>
      <c r="J1446" s="12">
        <v>667183</v>
      </c>
      <c r="K1446" s="19">
        <f t="shared" si="44"/>
        <v>0.12379688332662873</v>
      </c>
      <c r="L1446" s="26"/>
      <c r="M1446" s="20">
        <f t="shared" si="45"/>
        <v>0</v>
      </c>
      <c r="N1446" s="14" t="s">
        <v>4384</v>
      </c>
      <c r="O1446" s="9" t="s">
        <v>4098</v>
      </c>
    </row>
    <row r="1447" spans="1:15" x14ac:dyDescent="0.3">
      <c r="A1447" s="9">
        <v>91</v>
      </c>
      <c r="B1447" s="9">
        <f>COUNTIF($A$5:A1447, A1447)</f>
        <v>7</v>
      </c>
      <c r="C1447" s="10" t="s">
        <v>3150</v>
      </c>
      <c r="D1447" s="10" t="s">
        <v>3151</v>
      </c>
      <c r="E1447" s="10" t="s">
        <v>3152</v>
      </c>
      <c r="F1447" s="10" t="s">
        <v>18</v>
      </c>
      <c r="G1447" s="9" t="s">
        <v>17</v>
      </c>
      <c r="H1447" s="11">
        <v>38670</v>
      </c>
      <c r="I1447" s="11">
        <v>975</v>
      </c>
      <c r="J1447" s="12">
        <v>36761</v>
      </c>
      <c r="K1447" s="19">
        <f t="shared" ref="K1447:K1467" si="46">$J1447/SUMIFS($J:$J,$A:$A,$A1447)</f>
        <v>6.8210629287170071E-3</v>
      </c>
      <c r="L1447" s="26"/>
      <c r="M1447" s="20">
        <f t="shared" si="45"/>
        <v>0</v>
      </c>
      <c r="N1447" s="14" t="s">
        <v>4384</v>
      </c>
      <c r="O1447" s="9" t="s">
        <v>4098</v>
      </c>
    </row>
    <row r="1448" spans="1:15" x14ac:dyDescent="0.3">
      <c r="A1448" s="9">
        <v>91</v>
      </c>
      <c r="B1448" s="9">
        <f>COUNTIF($A$5:A1448, A1448)</f>
        <v>8</v>
      </c>
      <c r="C1448" s="10" t="s">
        <v>3153</v>
      </c>
      <c r="D1448" s="10" t="s">
        <v>3154</v>
      </c>
      <c r="E1448" s="10" t="s">
        <v>3155</v>
      </c>
      <c r="F1448" s="10" t="s">
        <v>18</v>
      </c>
      <c r="G1448" s="9" t="s">
        <v>17</v>
      </c>
      <c r="H1448" s="11">
        <v>33660</v>
      </c>
      <c r="I1448" s="11">
        <v>828</v>
      </c>
      <c r="J1448" s="12">
        <v>32315</v>
      </c>
      <c r="K1448" s="19">
        <f t="shared" si="46"/>
        <v>5.9961004472536134E-3</v>
      </c>
      <c r="L1448" s="26"/>
      <c r="M1448" s="20">
        <f t="shared" si="45"/>
        <v>0</v>
      </c>
      <c r="N1448" s="14" t="s">
        <v>4384</v>
      </c>
      <c r="O1448" s="9" t="s">
        <v>4098</v>
      </c>
    </row>
    <row r="1449" spans="1:15" x14ac:dyDescent="0.3">
      <c r="A1449" s="9">
        <v>91</v>
      </c>
      <c r="B1449" s="9">
        <f>COUNTIF($A$5:A1449, A1449)</f>
        <v>9</v>
      </c>
      <c r="C1449" s="10" t="s">
        <v>3156</v>
      </c>
      <c r="D1449" s="10" t="s">
        <v>3157</v>
      </c>
      <c r="E1449" s="10" t="s">
        <v>3158</v>
      </c>
      <c r="F1449" s="10" t="s">
        <v>18</v>
      </c>
      <c r="G1449" s="9" t="s">
        <v>17</v>
      </c>
      <c r="H1449" s="11">
        <v>0</v>
      </c>
      <c r="I1449" s="11">
        <v>1</v>
      </c>
      <c r="J1449" s="12">
        <v>1510000</v>
      </c>
      <c r="K1449" s="19">
        <f t="shared" si="46"/>
        <v>0.28018293904852098</v>
      </c>
      <c r="L1449" s="27"/>
      <c r="M1449" s="20">
        <f t="shared" si="45"/>
        <v>0</v>
      </c>
      <c r="N1449" s="14" t="s">
        <v>4385</v>
      </c>
      <c r="O1449" s="9" t="s">
        <v>4098</v>
      </c>
    </row>
    <row r="1450" spans="1:15" x14ac:dyDescent="0.3">
      <c r="A1450" s="9">
        <v>92</v>
      </c>
      <c r="B1450" s="9">
        <f>COUNTIF($A$5:A1450, A1450)</f>
        <v>1</v>
      </c>
      <c r="C1450" s="10" t="s">
        <v>3159</v>
      </c>
      <c r="D1450" s="10" t="s">
        <v>3160</v>
      </c>
      <c r="E1450" s="10" t="s">
        <v>3161</v>
      </c>
      <c r="F1450" s="10" t="s">
        <v>18</v>
      </c>
      <c r="G1450" s="9" t="s">
        <v>17</v>
      </c>
      <c r="H1450" s="11">
        <v>61300</v>
      </c>
      <c r="I1450" s="11">
        <v>99</v>
      </c>
      <c r="J1450" s="12">
        <v>58368</v>
      </c>
      <c r="K1450" s="19">
        <f t="shared" si="46"/>
        <v>0.22213088550943053</v>
      </c>
      <c r="L1450" s="25"/>
      <c r="M1450" s="20">
        <f t="shared" si="45"/>
        <v>0</v>
      </c>
      <c r="N1450" s="14" t="s">
        <v>4386</v>
      </c>
      <c r="O1450" s="9" t="s">
        <v>4098</v>
      </c>
    </row>
    <row r="1451" spans="1:15" x14ac:dyDescent="0.3">
      <c r="A1451" s="9">
        <v>92</v>
      </c>
      <c r="B1451" s="9">
        <f>COUNTIF($A$5:A1451, A1451)</f>
        <v>2</v>
      </c>
      <c r="C1451" s="10" t="s">
        <v>3162</v>
      </c>
      <c r="D1451" s="10" t="s">
        <v>3163</v>
      </c>
      <c r="E1451" s="10" t="s">
        <v>3164</v>
      </c>
      <c r="F1451" s="10" t="s">
        <v>3165</v>
      </c>
      <c r="G1451" s="9" t="s">
        <v>17</v>
      </c>
      <c r="H1451" s="11">
        <v>55230</v>
      </c>
      <c r="I1451" s="11">
        <v>46</v>
      </c>
      <c r="J1451" s="12">
        <v>51857</v>
      </c>
      <c r="K1451" s="19">
        <f t="shared" si="46"/>
        <v>0.19735199646831378</v>
      </c>
      <c r="L1451" s="26"/>
      <c r="M1451" s="20">
        <f t="shared" si="45"/>
        <v>0</v>
      </c>
      <c r="N1451" s="14" t="s">
        <v>4387</v>
      </c>
      <c r="O1451" s="9" t="s">
        <v>4098</v>
      </c>
    </row>
    <row r="1452" spans="1:15" x14ac:dyDescent="0.3">
      <c r="A1452" s="9">
        <v>92</v>
      </c>
      <c r="B1452" s="9">
        <f>COUNTIF($A$5:A1452, A1452)</f>
        <v>3</v>
      </c>
      <c r="C1452" s="10" t="s">
        <v>3166</v>
      </c>
      <c r="D1452" s="10" t="s">
        <v>16</v>
      </c>
      <c r="E1452" s="10" t="s">
        <v>3167</v>
      </c>
      <c r="F1452" s="10" t="s">
        <v>4093</v>
      </c>
      <c r="G1452" s="9" t="s">
        <v>17</v>
      </c>
      <c r="H1452" s="11">
        <v>0</v>
      </c>
      <c r="I1452" s="11">
        <v>6</v>
      </c>
      <c r="J1452" s="12">
        <v>2000</v>
      </c>
      <c r="K1452" s="19">
        <f t="shared" si="46"/>
        <v>7.6113927326422193E-3</v>
      </c>
      <c r="L1452" s="26"/>
      <c r="M1452" s="20">
        <f t="shared" si="45"/>
        <v>0</v>
      </c>
      <c r="N1452" s="14" t="s">
        <v>4388</v>
      </c>
      <c r="O1452" s="9" t="s">
        <v>4098</v>
      </c>
    </row>
    <row r="1453" spans="1:15" x14ac:dyDescent="0.3">
      <c r="A1453" s="9">
        <v>92</v>
      </c>
      <c r="B1453" s="9">
        <f>COUNTIF($A$5:A1453, A1453)</f>
        <v>4</v>
      </c>
      <c r="C1453" s="10" t="s">
        <v>3168</v>
      </c>
      <c r="D1453" s="10" t="s">
        <v>16</v>
      </c>
      <c r="E1453" s="10" t="s">
        <v>3167</v>
      </c>
      <c r="F1453" s="10" t="s">
        <v>3169</v>
      </c>
      <c r="G1453" s="9" t="s">
        <v>17</v>
      </c>
      <c r="H1453" s="11">
        <v>0</v>
      </c>
      <c r="I1453" s="11">
        <v>1</v>
      </c>
      <c r="J1453" s="12">
        <v>3400</v>
      </c>
      <c r="K1453" s="19">
        <f t="shared" si="46"/>
        <v>1.2939367645491771E-2</v>
      </c>
      <c r="L1453" s="26"/>
      <c r="M1453" s="20">
        <f t="shared" si="45"/>
        <v>0</v>
      </c>
      <c r="N1453" s="14" t="s">
        <v>4388</v>
      </c>
      <c r="O1453" s="9" t="s">
        <v>4098</v>
      </c>
    </row>
    <row r="1454" spans="1:15" x14ac:dyDescent="0.3">
      <c r="A1454" s="9">
        <v>92</v>
      </c>
      <c r="B1454" s="9">
        <f>COUNTIF($A$5:A1454, A1454)</f>
        <v>5</v>
      </c>
      <c r="C1454" s="10" t="s">
        <v>3170</v>
      </c>
      <c r="D1454" s="10" t="s">
        <v>3171</v>
      </c>
      <c r="E1454" s="10" t="s">
        <v>3172</v>
      </c>
      <c r="F1454" s="10" t="s">
        <v>3173</v>
      </c>
      <c r="G1454" s="9" t="s">
        <v>2789</v>
      </c>
      <c r="H1454" s="11">
        <v>44600</v>
      </c>
      <c r="I1454" s="11">
        <v>847</v>
      </c>
      <c r="J1454" s="12">
        <v>43425</v>
      </c>
      <c r="K1454" s="19">
        <f t="shared" si="46"/>
        <v>0.16526236470749417</v>
      </c>
      <c r="L1454" s="26"/>
      <c r="M1454" s="20">
        <f t="shared" si="45"/>
        <v>0</v>
      </c>
      <c r="N1454" s="14" t="s">
        <v>4389</v>
      </c>
      <c r="O1454" s="9" t="s">
        <v>4098</v>
      </c>
    </row>
    <row r="1455" spans="1:15" x14ac:dyDescent="0.3">
      <c r="A1455" s="9">
        <v>92</v>
      </c>
      <c r="B1455" s="9">
        <f>COUNTIF($A$5:A1455, A1455)</f>
        <v>6</v>
      </c>
      <c r="C1455" s="10" t="s">
        <v>3174</v>
      </c>
      <c r="D1455" s="10" t="s">
        <v>3163</v>
      </c>
      <c r="E1455" s="10" t="s">
        <v>3164</v>
      </c>
      <c r="F1455" s="10" t="s">
        <v>18</v>
      </c>
      <c r="G1455" s="9" t="s">
        <v>17</v>
      </c>
      <c r="H1455" s="11">
        <v>55230</v>
      </c>
      <c r="I1455" s="11">
        <v>1314</v>
      </c>
      <c r="J1455" s="12">
        <v>51857</v>
      </c>
      <c r="K1455" s="19">
        <f t="shared" si="46"/>
        <v>0.19735199646831378</v>
      </c>
      <c r="L1455" s="26"/>
      <c r="M1455" s="20">
        <f t="shared" si="45"/>
        <v>0</v>
      </c>
      <c r="N1455" s="14" t="s">
        <v>4387</v>
      </c>
      <c r="O1455" s="9" t="s">
        <v>4098</v>
      </c>
    </row>
    <row r="1456" spans="1:15" x14ac:dyDescent="0.3">
      <c r="A1456" s="9">
        <v>92</v>
      </c>
      <c r="B1456" s="9">
        <f>COUNTIF($A$5:A1456, A1456)</f>
        <v>7</v>
      </c>
      <c r="C1456" s="10" t="s">
        <v>4094</v>
      </c>
      <c r="D1456" s="10" t="s">
        <v>3163</v>
      </c>
      <c r="E1456" s="10" t="s">
        <v>3164</v>
      </c>
      <c r="F1456" s="10" t="s">
        <v>4095</v>
      </c>
      <c r="G1456" s="9" t="s">
        <v>17</v>
      </c>
      <c r="H1456" s="11">
        <v>55230</v>
      </c>
      <c r="I1456" s="11">
        <v>170</v>
      </c>
      <c r="J1456" s="12">
        <v>51857</v>
      </c>
      <c r="K1456" s="19">
        <f t="shared" si="46"/>
        <v>0.19735199646831378</v>
      </c>
      <c r="L1456" s="27"/>
      <c r="M1456" s="20">
        <f t="shared" si="45"/>
        <v>0</v>
      </c>
      <c r="N1456" s="14" t="s">
        <v>4387</v>
      </c>
      <c r="O1456" s="9" t="s">
        <v>4103</v>
      </c>
    </row>
    <row r="1457" spans="1:15" x14ac:dyDescent="0.3">
      <c r="A1457" s="9">
        <v>93</v>
      </c>
      <c r="B1457" s="9">
        <f>COUNTIF($A$5:A1457, A1457)</f>
        <v>1</v>
      </c>
      <c r="C1457" s="10" t="s">
        <v>3175</v>
      </c>
      <c r="D1457" s="10" t="s">
        <v>3176</v>
      </c>
      <c r="E1457" s="10" t="s">
        <v>3177</v>
      </c>
      <c r="F1457" s="10" t="s">
        <v>18</v>
      </c>
      <c r="G1457" s="9" t="s">
        <v>17</v>
      </c>
      <c r="H1457" s="11">
        <v>242850</v>
      </c>
      <c r="I1457" s="11">
        <v>151</v>
      </c>
      <c r="J1457" s="12">
        <v>234636</v>
      </c>
      <c r="K1457" s="19">
        <f t="shared" si="46"/>
        <v>2.3821902858707535E-2</v>
      </c>
      <c r="L1457" s="25"/>
      <c r="M1457" s="20">
        <f t="shared" si="45"/>
        <v>0</v>
      </c>
      <c r="N1457" s="14" t="s">
        <v>4390</v>
      </c>
      <c r="O1457" s="9" t="s">
        <v>4098</v>
      </c>
    </row>
    <row r="1458" spans="1:15" x14ac:dyDescent="0.3">
      <c r="A1458" s="9">
        <v>93</v>
      </c>
      <c r="B1458" s="9">
        <f>COUNTIF($A$5:A1458, A1458)</f>
        <v>2</v>
      </c>
      <c r="C1458" s="10" t="s">
        <v>3178</v>
      </c>
      <c r="D1458" s="10" t="s">
        <v>3179</v>
      </c>
      <c r="E1458" s="10" t="s">
        <v>3180</v>
      </c>
      <c r="F1458" s="10" t="s">
        <v>18</v>
      </c>
      <c r="G1458" s="9" t="s">
        <v>17</v>
      </c>
      <c r="H1458" s="11">
        <v>474640</v>
      </c>
      <c r="I1458" s="11">
        <v>1</v>
      </c>
      <c r="J1458" s="12">
        <v>465147</v>
      </c>
      <c r="K1458" s="19">
        <f t="shared" si="46"/>
        <v>4.7225006601796966E-2</v>
      </c>
      <c r="L1458" s="26"/>
      <c r="M1458" s="20">
        <f t="shared" si="45"/>
        <v>0</v>
      </c>
      <c r="N1458" s="14" t="s">
        <v>4390</v>
      </c>
      <c r="O1458" s="9" t="s">
        <v>4098</v>
      </c>
    </row>
    <row r="1459" spans="1:15" x14ac:dyDescent="0.3">
      <c r="A1459" s="9">
        <v>93</v>
      </c>
      <c r="B1459" s="9">
        <f>COUNTIF($A$5:A1459, A1459)</f>
        <v>3</v>
      </c>
      <c r="C1459" s="10" t="s">
        <v>3181</v>
      </c>
      <c r="D1459" s="10" t="s">
        <v>3182</v>
      </c>
      <c r="E1459" s="10" t="s">
        <v>3183</v>
      </c>
      <c r="F1459" s="10" t="s">
        <v>18</v>
      </c>
      <c r="G1459" s="9" t="s">
        <v>17</v>
      </c>
      <c r="H1459" s="11">
        <v>1713630</v>
      </c>
      <c r="I1459" s="11">
        <v>1</v>
      </c>
      <c r="J1459" s="12">
        <v>1662220</v>
      </c>
      <c r="K1459" s="19">
        <f t="shared" si="46"/>
        <v>0.168760306900053</v>
      </c>
      <c r="L1459" s="26"/>
      <c r="M1459" s="20">
        <f t="shared" si="45"/>
        <v>0</v>
      </c>
      <c r="N1459" s="14" t="s">
        <v>4390</v>
      </c>
      <c r="O1459" s="9" t="s">
        <v>4098</v>
      </c>
    </row>
    <row r="1460" spans="1:15" x14ac:dyDescent="0.3">
      <c r="A1460" s="9">
        <v>93</v>
      </c>
      <c r="B1460" s="9">
        <f>COUNTIF($A$5:A1460, A1460)</f>
        <v>4</v>
      </c>
      <c r="C1460" s="10" t="s">
        <v>3184</v>
      </c>
      <c r="D1460" s="10" t="s">
        <v>3185</v>
      </c>
      <c r="E1460" s="10" t="s">
        <v>3186</v>
      </c>
      <c r="F1460" s="10" t="s">
        <v>17</v>
      </c>
      <c r="G1460" s="9" t="s">
        <v>17</v>
      </c>
      <c r="H1460" s="11">
        <v>183060</v>
      </c>
      <c r="I1460" s="11">
        <v>1</v>
      </c>
      <c r="J1460" s="12">
        <v>176869</v>
      </c>
      <c r="K1460" s="19">
        <f t="shared" si="46"/>
        <v>1.7956989280062494E-2</v>
      </c>
      <c r="L1460" s="26"/>
      <c r="M1460" s="20">
        <f t="shared" si="45"/>
        <v>0</v>
      </c>
      <c r="N1460" s="14" t="s">
        <v>4194</v>
      </c>
      <c r="O1460" s="9" t="s">
        <v>4098</v>
      </c>
    </row>
    <row r="1461" spans="1:15" x14ac:dyDescent="0.3">
      <c r="A1461" s="9">
        <v>93</v>
      </c>
      <c r="B1461" s="9">
        <f>COUNTIF($A$5:A1461, A1461)</f>
        <v>5</v>
      </c>
      <c r="C1461" s="10" t="s">
        <v>3187</v>
      </c>
      <c r="D1461" s="10" t="s">
        <v>3188</v>
      </c>
      <c r="E1461" s="10" t="s">
        <v>3189</v>
      </c>
      <c r="F1461" s="10" t="s">
        <v>3190</v>
      </c>
      <c r="G1461" s="9" t="s">
        <v>17</v>
      </c>
      <c r="H1461" s="11">
        <v>360550</v>
      </c>
      <c r="I1461" s="11">
        <v>36</v>
      </c>
      <c r="J1461" s="12">
        <v>348355</v>
      </c>
      <c r="K1461" s="19">
        <f t="shared" si="46"/>
        <v>3.5367458405125653E-2</v>
      </c>
      <c r="L1461" s="26"/>
      <c r="M1461" s="20">
        <f t="shared" si="45"/>
        <v>0</v>
      </c>
      <c r="N1461" s="14" t="s">
        <v>4390</v>
      </c>
      <c r="O1461" s="9" t="s">
        <v>4098</v>
      </c>
    </row>
    <row r="1462" spans="1:15" x14ac:dyDescent="0.3">
      <c r="A1462" s="9">
        <v>93</v>
      </c>
      <c r="B1462" s="9">
        <f>COUNTIF($A$5:A1462, A1462)</f>
        <v>6</v>
      </c>
      <c r="C1462" s="10" t="s">
        <v>3191</v>
      </c>
      <c r="D1462" s="10" t="s">
        <v>3192</v>
      </c>
      <c r="E1462" s="10" t="s">
        <v>3193</v>
      </c>
      <c r="F1462" s="10" t="s">
        <v>18</v>
      </c>
      <c r="G1462" s="9" t="s">
        <v>17</v>
      </c>
      <c r="H1462" s="11">
        <v>1367930</v>
      </c>
      <c r="I1462" s="11">
        <v>1</v>
      </c>
      <c r="J1462" s="12">
        <v>1340571</v>
      </c>
      <c r="K1462" s="19">
        <f t="shared" si="46"/>
        <v>0.13610423011473269</v>
      </c>
      <c r="L1462" s="26"/>
      <c r="M1462" s="20">
        <f t="shared" si="45"/>
        <v>0</v>
      </c>
      <c r="N1462" s="14" t="s">
        <v>4390</v>
      </c>
      <c r="O1462" s="9" t="s">
        <v>4098</v>
      </c>
    </row>
    <row r="1463" spans="1:15" x14ac:dyDescent="0.3">
      <c r="A1463" s="9">
        <v>93</v>
      </c>
      <c r="B1463" s="9">
        <f>COUNTIF($A$5:A1463, A1463)</f>
        <v>7</v>
      </c>
      <c r="C1463" s="10" t="s">
        <v>3194</v>
      </c>
      <c r="D1463" s="10" t="s">
        <v>3195</v>
      </c>
      <c r="E1463" s="10" t="s">
        <v>3196</v>
      </c>
      <c r="F1463" s="10" t="s">
        <v>3197</v>
      </c>
      <c r="G1463" s="9" t="s">
        <v>17</v>
      </c>
      <c r="H1463" s="11">
        <v>242850</v>
      </c>
      <c r="I1463" s="11">
        <v>1</v>
      </c>
      <c r="J1463" s="12">
        <v>234636</v>
      </c>
      <c r="K1463" s="19">
        <f t="shared" si="46"/>
        <v>2.3821902858707535E-2</v>
      </c>
      <c r="L1463" s="26"/>
      <c r="M1463" s="20">
        <f t="shared" si="45"/>
        <v>0</v>
      </c>
      <c r="N1463" s="14" t="s">
        <v>4194</v>
      </c>
      <c r="O1463" s="9" t="s">
        <v>4098</v>
      </c>
    </row>
    <row r="1464" spans="1:15" x14ac:dyDescent="0.3">
      <c r="A1464" s="9">
        <v>93</v>
      </c>
      <c r="B1464" s="9">
        <f>COUNTIF($A$5:A1464, A1464)</f>
        <v>8</v>
      </c>
      <c r="C1464" s="10" t="s">
        <v>3198</v>
      </c>
      <c r="D1464" s="10" t="s">
        <v>3199</v>
      </c>
      <c r="E1464" s="10" t="s">
        <v>3200</v>
      </c>
      <c r="F1464" s="10" t="s">
        <v>18</v>
      </c>
      <c r="G1464" s="9" t="s">
        <v>17</v>
      </c>
      <c r="H1464" s="11">
        <v>1861720</v>
      </c>
      <c r="I1464" s="11">
        <v>34</v>
      </c>
      <c r="J1464" s="12">
        <v>1798751</v>
      </c>
      <c r="K1464" s="19">
        <f t="shared" si="46"/>
        <v>0.18262189770113296</v>
      </c>
      <c r="L1464" s="26"/>
      <c r="M1464" s="20">
        <f t="shared" si="45"/>
        <v>0</v>
      </c>
      <c r="N1464" s="14" t="s">
        <v>4390</v>
      </c>
      <c r="O1464" s="9" t="s">
        <v>4098</v>
      </c>
    </row>
    <row r="1465" spans="1:15" x14ac:dyDescent="0.3">
      <c r="A1465" s="9">
        <v>93</v>
      </c>
      <c r="B1465" s="9">
        <f>COUNTIF($A$5:A1465, A1465)</f>
        <v>9</v>
      </c>
      <c r="C1465" s="10" t="s">
        <v>3201</v>
      </c>
      <c r="D1465" s="10" t="s">
        <v>3202</v>
      </c>
      <c r="E1465" s="10" t="s">
        <v>3203</v>
      </c>
      <c r="F1465" s="10" t="s">
        <v>18</v>
      </c>
      <c r="G1465" s="9" t="s">
        <v>17</v>
      </c>
      <c r="H1465" s="11">
        <v>643530</v>
      </c>
      <c r="I1465" s="11">
        <v>43</v>
      </c>
      <c r="J1465" s="12">
        <v>621763</v>
      </c>
      <c r="K1465" s="19">
        <f t="shared" si="46"/>
        <v>6.312576836946833E-2</v>
      </c>
      <c r="L1465" s="26"/>
      <c r="M1465" s="20">
        <f t="shared" si="45"/>
        <v>0</v>
      </c>
      <c r="N1465" s="14" t="s">
        <v>4390</v>
      </c>
      <c r="O1465" s="9" t="s">
        <v>4098</v>
      </c>
    </row>
    <row r="1466" spans="1:15" x14ac:dyDescent="0.3">
      <c r="A1466" s="9">
        <v>93</v>
      </c>
      <c r="B1466" s="9">
        <f>COUNTIF($A$5:A1466, A1466)</f>
        <v>10</v>
      </c>
      <c r="C1466" s="10" t="s">
        <v>3204</v>
      </c>
      <c r="D1466" s="10" t="s">
        <v>3205</v>
      </c>
      <c r="E1466" s="10" t="s">
        <v>3206</v>
      </c>
      <c r="F1466" s="10" t="s">
        <v>18</v>
      </c>
      <c r="G1466" s="9" t="s">
        <v>17</v>
      </c>
      <c r="H1466" s="11">
        <v>2005020</v>
      </c>
      <c r="I1466" s="11">
        <v>1</v>
      </c>
      <c r="J1466" s="12">
        <v>1937877</v>
      </c>
      <c r="K1466" s="19">
        <f t="shared" si="46"/>
        <v>0.1967469512185836</v>
      </c>
      <c r="L1466" s="26"/>
      <c r="M1466" s="20">
        <f t="shared" si="45"/>
        <v>0</v>
      </c>
      <c r="N1466" s="14" t="s">
        <v>4390</v>
      </c>
      <c r="O1466" s="9" t="s">
        <v>4098</v>
      </c>
    </row>
    <row r="1467" spans="1:15" x14ac:dyDescent="0.3">
      <c r="A1467" s="9">
        <v>93</v>
      </c>
      <c r="B1467" s="9">
        <f>COUNTIF($A$5:A1467, A1467)</f>
        <v>11</v>
      </c>
      <c r="C1467" s="10" t="s">
        <v>3207</v>
      </c>
      <c r="D1467" s="10" t="s">
        <v>3208</v>
      </c>
      <c r="E1467" s="10" t="s">
        <v>3209</v>
      </c>
      <c r="F1467" s="10" t="s">
        <v>18</v>
      </c>
      <c r="G1467" s="9" t="s">
        <v>17</v>
      </c>
      <c r="H1467" s="11">
        <v>1064780</v>
      </c>
      <c r="I1467" s="11">
        <v>1</v>
      </c>
      <c r="J1467" s="12">
        <v>1028766</v>
      </c>
      <c r="K1467" s="19">
        <f t="shared" si="46"/>
        <v>0.10444758569162922</v>
      </c>
      <c r="L1467" s="27"/>
      <c r="M1467" s="20">
        <f t="shared" si="45"/>
        <v>0</v>
      </c>
      <c r="N1467" s="14" t="s">
        <v>4194</v>
      </c>
      <c r="O1467" s="9" t="s">
        <v>4098</v>
      </c>
    </row>
  </sheetData>
  <autoFilter ref="A4:O1467" xr:uid="{C180448D-01E3-48C3-AB03-3A21C7021A03}"/>
  <mergeCells count="50">
    <mergeCell ref="L734:L753"/>
    <mergeCell ref="L754:L772"/>
    <mergeCell ref="L773:L784"/>
    <mergeCell ref="L847:L848"/>
    <mergeCell ref="L849:L853"/>
    <mergeCell ref="M2:O2"/>
    <mergeCell ref="L599:L611"/>
    <mergeCell ref="L612:L620"/>
    <mergeCell ref="L621:L625"/>
    <mergeCell ref="L626:L667"/>
    <mergeCell ref="L668:L673"/>
    <mergeCell ref="L674:L694"/>
    <mergeCell ref="L695:L701"/>
    <mergeCell ref="L702:L733"/>
    <mergeCell ref="L5:L17"/>
    <mergeCell ref="L18:L45"/>
    <mergeCell ref="L46:L54"/>
    <mergeCell ref="L560:L579"/>
    <mergeCell ref="L580:L598"/>
    <mergeCell ref="L55:L77"/>
    <mergeCell ref="L78:L145"/>
    <mergeCell ref="L146:L172"/>
    <mergeCell ref="L173:L194"/>
    <mergeCell ref="L195:L220"/>
    <mergeCell ref="L221:L231"/>
    <mergeCell ref="L232:L352"/>
    <mergeCell ref="L353:L437"/>
    <mergeCell ref="L438:L472"/>
    <mergeCell ref="L473:L491"/>
    <mergeCell ref="L492:L540"/>
    <mergeCell ref="L541:L559"/>
    <mergeCell ref="L1033:L1047"/>
    <mergeCell ref="L1048:L1102"/>
    <mergeCell ref="L1103:L1104"/>
    <mergeCell ref="L855:L874"/>
    <mergeCell ref="L875:L890"/>
    <mergeCell ref="L891:L908"/>
    <mergeCell ref="L909:L938"/>
    <mergeCell ref="L939:L944"/>
    <mergeCell ref="L945:L952"/>
    <mergeCell ref="L953:L960"/>
    <mergeCell ref="L961:L970"/>
    <mergeCell ref="L971:L1032"/>
    <mergeCell ref="L786:L834"/>
    <mergeCell ref="L835:L846"/>
    <mergeCell ref="L1105:L1399"/>
    <mergeCell ref="L1400:L1440"/>
    <mergeCell ref="L1441:L1449"/>
    <mergeCell ref="L1450:L1456"/>
    <mergeCell ref="L1457:L1467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46" fitToHeight="0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2025-10-23T05:18:56Z</cp:lastPrinted>
  <dcterms:created xsi:type="dcterms:W3CDTF">2025-10-21T10:38:06Z</dcterms:created>
  <dcterms:modified xsi:type="dcterms:W3CDTF">2026-10-20T01:08:38Z</dcterms:modified>
</cp:coreProperties>
</file>